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4-12 month combined" sheetId="1" r:id="rId4"/>
    <sheet state="visible" name="Sheet1" sheetId="2" r:id="rId5"/>
    <sheet state="visible" name="01_mesa_lab_4to12_corrected" sheetId="3" r:id="rId6"/>
    <sheet state="visible" name="4mon" sheetId="4" r:id="rId7"/>
    <sheet state="visible" name="5mon" sheetId="5" r:id="rId8"/>
    <sheet state="visible" name="6mon" sheetId="6" r:id="rId9"/>
    <sheet state="visible" name="7mon" sheetId="7" r:id="rId10"/>
    <sheet state="visible" name="8mon" sheetId="8" r:id="rId11"/>
    <sheet state="visible" name="9mon" sheetId="9" r:id="rId12"/>
    <sheet state="visible" name="10mon" sheetId="10" r:id="rId13"/>
    <sheet state="visible" name="11mon" sheetId="11" r:id="rId14"/>
    <sheet state="visible" name="12mon" sheetId="12" r:id="rId15"/>
  </sheets>
  <definedNames/>
  <calcPr/>
  <extLst>
    <ext uri="GoogleSheetsCustomDataVersion1">
      <go:sheetsCustomData xmlns:go="http://customooxmlschemas.google.com/" r:id="rId16" roundtripDataSignature="AMtx7miS2feneviWgx1M2bZwirFu6c4ACw=="/>
    </ext>
  </extLst>
</workbook>
</file>

<file path=xl/sharedStrings.xml><?xml version="1.0" encoding="utf-8"?>
<sst xmlns="http://schemas.openxmlformats.org/spreadsheetml/2006/main" count="2132" uniqueCount="272">
  <si>
    <t>ID</t>
  </si>
  <si>
    <t>age</t>
  </si>
  <si>
    <t>sex</t>
  </si>
  <si>
    <t>uwGzpctStr</t>
  </si>
  <si>
    <t>wtGzpctStr</t>
  </si>
  <si>
    <t>uwPTpctStr</t>
  </si>
  <si>
    <t>wtPTpctStr</t>
  </si>
  <si>
    <t>uwGPpctStr</t>
  </si>
  <si>
    <t>wtGPTpctStr</t>
  </si>
  <si>
    <t>uwAllpctStr</t>
  </si>
  <si>
    <t>wtAllpctpct</t>
  </si>
  <si>
    <t>uwFrpctStr</t>
  </si>
  <si>
    <t>wtFrpctStr</t>
  </si>
  <si>
    <t>uwSidepctStr</t>
  </si>
  <si>
    <t>wtSidepctStr</t>
  </si>
  <si>
    <t>uwBackpctStr</t>
  </si>
  <si>
    <t>wtBackpctStr</t>
  </si>
  <si>
    <t>Male</t>
  </si>
  <si>
    <t>Female</t>
  </si>
  <si>
    <t>Trials</t>
  </si>
  <si>
    <t>AllpctRevised</t>
  </si>
  <si>
    <t>GzpctStrRevised</t>
  </si>
  <si>
    <t>PTpctStrRevised</t>
  </si>
  <si>
    <t>GPTpctStrRevised</t>
  </si>
  <si>
    <t>FrpctStrRevised</t>
  </si>
  <si>
    <t>SidepctStrRevised</t>
  </si>
  <si>
    <t>BackpctStrRevised</t>
  </si>
  <si>
    <t>FrGzPctStrRevised</t>
  </si>
  <si>
    <t>SidGzPctStrRevised</t>
  </si>
  <si>
    <t>BkGzPctStrRevised</t>
  </si>
  <si>
    <t>FrPtPctStrRevised</t>
  </si>
  <si>
    <t>SidPtPctStrRevised</t>
  </si>
  <si>
    <t>BkPtPctStrRevised</t>
  </si>
  <si>
    <t>FrGPPctStrRevised</t>
  </si>
  <si>
    <t>SidGPPctStrRevised</t>
  </si>
  <si>
    <t>BkGPPctStrRevised</t>
  </si>
  <si>
    <t>Trials w baseline</t>
  </si>
  <si>
    <t>FrontGaze</t>
  </si>
  <si>
    <t>SideGaze</t>
  </si>
  <si>
    <t>BackGaze</t>
  </si>
  <si>
    <t>FrontPoint</t>
  </si>
  <si>
    <t>SidePoint</t>
  </si>
  <si>
    <t>BackPoint</t>
  </si>
  <si>
    <t>FrontGP</t>
  </si>
  <si>
    <t>SideGP</t>
  </si>
  <si>
    <t>BackGP</t>
  </si>
  <si>
    <t>GazeTotal</t>
  </si>
  <si>
    <t>PointTotal</t>
  </si>
  <si>
    <t>GPTotal</t>
  </si>
  <si>
    <t>FrontTotal</t>
  </si>
  <si>
    <t>SideTotal</t>
  </si>
  <si>
    <t>BackTotal</t>
  </si>
  <si>
    <t>FrGzHitStr</t>
  </si>
  <si>
    <t>SidGzHitStr</t>
  </si>
  <si>
    <t>BkGzHitStr</t>
  </si>
  <si>
    <t>FrPtHitStr</t>
  </si>
  <si>
    <t>SidPtHitStr</t>
  </si>
  <si>
    <t>BkPtHitStr</t>
  </si>
  <si>
    <t>FrGPHitStr</t>
  </si>
  <si>
    <t>SidGPHitStr</t>
  </si>
  <si>
    <t>BkGPHitStr</t>
  </si>
  <si>
    <t>GzhitsStr</t>
  </si>
  <si>
    <t>PThitsStr</t>
  </si>
  <si>
    <t>GPThitsStr</t>
  </si>
  <si>
    <t>AllhitsStr</t>
  </si>
  <si>
    <t>LhitsStr</t>
  </si>
  <si>
    <t>RhitsStr</t>
  </si>
  <si>
    <t>FrhitsStr</t>
  </si>
  <si>
    <t>SidehitsStr</t>
  </si>
  <si>
    <t>BakhitsStr</t>
  </si>
  <si>
    <t>BasehitsStr</t>
  </si>
  <si>
    <t>wtGzhitsStr</t>
  </si>
  <si>
    <t>wtPThitsStr</t>
  </si>
  <si>
    <t>wtGPThitsStr</t>
  </si>
  <si>
    <t>wtAllhitpct</t>
  </si>
  <si>
    <t>LpctStr</t>
  </si>
  <si>
    <t>RpctStr</t>
  </si>
  <si>
    <t>BasepctStr</t>
  </si>
  <si>
    <t>FrGzPctStr</t>
  </si>
  <si>
    <t>SidGzPctStr</t>
  </si>
  <si>
    <t>BkGzPctStr</t>
  </si>
  <si>
    <t>FrPtPctStr</t>
  </si>
  <si>
    <t>SidPtPctStr</t>
  </si>
  <si>
    <t>BkPtPctStr</t>
  </si>
  <si>
    <t>FrGPPctStr</t>
  </si>
  <si>
    <t>SidGPPctStr</t>
  </si>
  <si>
    <t>BkGPPctStr</t>
  </si>
  <si>
    <t>Total</t>
  </si>
  <si>
    <t>mean</t>
  </si>
  <si>
    <t>pct</t>
  </si>
  <si>
    <t>sd</t>
  </si>
  <si>
    <t>max</t>
  </si>
  <si>
    <t>min</t>
  </si>
  <si>
    <t>cue location weight</t>
  </si>
  <si>
    <t>front</t>
  </si>
  <si>
    <t>side</t>
  </si>
  <si>
    <t xml:space="preserve">back </t>
  </si>
  <si>
    <t>cue type</t>
  </si>
  <si>
    <t>gaze</t>
  </si>
  <si>
    <t>point</t>
  </si>
  <si>
    <t>gaze+point</t>
  </si>
  <si>
    <t>cue location and type weight</t>
  </si>
  <si>
    <t>FrGz</t>
  </si>
  <si>
    <t>SdGz</t>
  </si>
  <si>
    <t>BkGz</t>
  </si>
  <si>
    <t>FrPt</t>
  </si>
  <si>
    <t>SdPt</t>
  </si>
  <si>
    <t>BkPt</t>
  </si>
  <si>
    <t>FrGP</t>
  </si>
  <si>
    <t>SdGP</t>
  </si>
  <si>
    <t>BkGP</t>
  </si>
  <si>
    <t>TRIALS</t>
  </si>
  <si>
    <t>wtGPpctStr</t>
  </si>
  <si>
    <t>wtAllpctStr</t>
  </si>
  <si>
    <t>total</t>
  </si>
  <si>
    <t>visit</t>
  </si>
  <si>
    <t>GzhitsLib</t>
  </si>
  <si>
    <t>PThitsLib</t>
  </si>
  <si>
    <t>GPThitsLib</t>
  </si>
  <si>
    <t>AllhitsLib</t>
  </si>
  <si>
    <t>LhitsLib</t>
  </si>
  <si>
    <t>RhitsLib</t>
  </si>
  <si>
    <t>FrhitsLib</t>
  </si>
  <si>
    <t>SidehitsLib</t>
  </si>
  <si>
    <t>BakhitsLib</t>
  </si>
  <si>
    <t>BasehitsLib</t>
  </si>
  <si>
    <t>GzpctLib</t>
  </si>
  <si>
    <t>PTpctLib</t>
  </si>
  <si>
    <t>GPpctLib</t>
  </si>
  <si>
    <t>AllpctLib</t>
  </si>
  <si>
    <t>LpctLib</t>
  </si>
  <si>
    <t>RpctLib</t>
  </si>
  <si>
    <t>FrpctLib</t>
  </si>
  <si>
    <t>SidepctLib</t>
  </si>
  <si>
    <t>BackpctLib</t>
  </si>
  <si>
    <t>BasepctLib</t>
  </si>
  <si>
    <t>FrGzPctLib</t>
  </si>
  <si>
    <t>SidGzPctLib</t>
  </si>
  <si>
    <t>BkGzPctLib</t>
  </si>
  <si>
    <t>FrPtPctLib</t>
  </si>
  <si>
    <t>SidPtPctLib</t>
  </si>
  <si>
    <t>BkPtPctLib</t>
  </si>
  <si>
    <t>FrGPPctLib</t>
  </si>
  <si>
    <t>SidGPPctLib</t>
  </si>
  <si>
    <t>BkGPPctLib</t>
  </si>
  <si>
    <t>GzhitsExt</t>
  </si>
  <si>
    <t>PThitsExStr</t>
  </si>
  <si>
    <t>GPThitsExStr</t>
  </si>
  <si>
    <t>AllhitsExStr</t>
  </si>
  <si>
    <t>LhitsExStr</t>
  </si>
  <si>
    <t>RhitsExStr</t>
  </si>
  <si>
    <t>FrhitsExStr</t>
  </si>
  <si>
    <t>SidehitsExStr</t>
  </si>
  <si>
    <t>BakhitsExStr</t>
  </si>
  <si>
    <t>BasehitsExStr</t>
  </si>
  <si>
    <t>GzpctExStr</t>
  </si>
  <si>
    <t>PTpctExStr</t>
  </si>
  <si>
    <t>GPpctExStr</t>
  </si>
  <si>
    <t>AllpctExStr</t>
  </si>
  <si>
    <t>LpctExStr</t>
  </si>
  <si>
    <t>RpctExStr</t>
  </si>
  <si>
    <t>FrpctExStr</t>
  </si>
  <si>
    <t>SidepctExStr</t>
  </si>
  <si>
    <t>BackpctExStr</t>
  </si>
  <si>
    <t>BasepctExStr</t>
  </si>
  <si>
    <t>FrGzPctExt</t>
  </si>
  <si>
    <t>SidGzPctExt</t>
  </si>
  <si>
    <t>BkGzPctExt</t>
  </si>
  <si>
    <t>FrPtPctExt</t>
  </si>
  <si>
    <t>SidPtPctExt</t>
  </si>
  <si>
    <t>BkPtPctExt</t>
  </si>
  <si>
    <t>FrGPPctExt</t>
  </si>
  <si>
    <t>SidGPPctExt</t>
  </si>
  <si>
    <t>BkGPPctExt</t>
  </si>
  <si>
    <t>PID</t>
  </si>
  <si>
    <t>ageGroup</t>
  </si>
  <si>
    <t>month</t>
  </si>
  <si>
    <t>FrGzhit</t>
  </si>
  <si>
    <t>SdGzhit</t>
  </si>
  <si>
    <t>BkGzhit</t>
  </si>
  <si>
    <t>FrPthit</t>
  </si>
  <si>
    <t>SdPthit</t>
  </si>
  <si>
    <t>BkPthit</t>
  </si>
  <si>
    <t>FrGPhit</t>
  </si>
  <si>
    <t>SdGPhit</t>
  </si>
  <si>
    <t>BkGPhit</t>
  </si>
  <si>
    <t>FrGzHitLib</t>
  </si>
  <si>
    <t>SidGzHitLib</t>
  </si>
  <si>
    <t>BkGzHitLib</t>
  </si>
  <si>
    <t>FrPtHitLib</t>
  </si>
  <si>
    <t>SidPtHitLib</t>
  </si>
  <si>
    <t>BkPtHitLib</t>
  </si>
  <si>
    <t>FrGPHitLib</t>
  </si>
  <si>
    <t>SidGPHitLib</t>
  </si>
  <si>
    <t>BkGPHitLib</t>
  </si>
  <si>
    <t>GzpctLibRevised</t>
  </si>
  <si>
    <t>PTpctLibRevised</t>
  </si>
  <si>
    <t>GPpctLibRevised</t>
  </si>
  <si>
    <t>AllpctLibRevised</t>
  </si>
  <si>
    <t>FrpctLibRevised</t>
  </si>
  <si>
    <t>SidepctLibRevised</t>
  </si>
  <si>
    <t>BackpctLibRevised</t>
  </si>
  <si>
    <t>FrGzPctLibRevised</t>
  </si>
  <si>
    <t>SidGzPctLibRevised</t>
  </si>
  <si>
    <t>BkGzPctLibRevised</t>
  </si>
  <si>
    <t>FrPtPctLibRevised</t>
  </si>
  <si>
    <t>SidPtPctLibRevised</t>
  </si>
  <si>
    <t>BkPtPctLibRevised</t>
  </si>
  <si>
    <t>FrGPPctLibRevised</t>
  </si>
  <si>
    <t>SidGPPctLibRevised</t>
  </si>
  <si>
    <t>BkGPPctLibRevised</t>
  </si>
  <si>
    <t>GzpctStr</t>
  </si>
  <si>
    <t>PTpctStr</t>
  </si>
  <si>
    <t>GPpctStr</t>
  </si>
  <si>
    <t>AllpctStr</t>
  </si>
  <si>
    <t>FrpctStr</t>
  </si>
  <si>
    <t>SidepctStr</t>
  </si>
  <si>
    <t>BackpctStr</t>
  </si>
  <si>
    <t>RevisedGzpctlib</t>
  </si>
  <si>
    <t>RevisedPtpctlib</t>
  </si>
  <si>
    <t>RevisedGPpctlib</t>
  </si>
  <si>
    <t>RevisedFrpctlib</t>
  </si>
  <si>
    <t>RevisedSidpctlib</t>
  </si>
  <si>
    <t>RevisedBkpctlib</t>
  </si>
  <si>
    <t xml:space="preserve">GAZE DIFFERENCE </t>
  </si>
  <si>
    <t xml:space="preserve">FRONT DIFFERENCE </t>
  </si>
  <si>
    <t>PT DIFF</t>
  </si>
  <si>
    <t xml:space="preserve">SIDE DIFFERENCE </t>
  </si>
  <si>
    <t xml:space="preserve">GP DIFFERENCE </t>
  </si>
  <si>
    <t>RevisedGzpctStr</t>
  </si>
  <si>
    <t>RevisedPtpctStr</t>
  </si>
  <si>
    <t>RevisedGPpctStr</t>
  </si>
  <si>
    <t>RevisedFrpctStr</t>
  </si>
  <si>
    <t>RevisedSidpctStr</t>
  </si>
  <si>
    <t>RevisedBkpctStr</t>
  </si>
  <si>
    <t>GAZE DIFFERENCE STR</t>
  </si>
  <si>
    <t>FRONT DIFFERENCE STR</t>
  </si>
  <si>
    <t>PT DIFF STR</t>
  </si>
  <si>
    <t>SIDE DIFFERENCE STR</t>
  </si>
  <si>
    <t>GP DIFFERENCE STR</t>
  </si>
  <si>
    <t>RevisedGzpctExt</t>
  </si>
  <si>
    <t>RevisedPtpctExt</t>
  </si>
  <si>
    <t>RevisedGPpctExt</t>
  </si>
  <si>
    <t>RevisedFrpctExt</t>
  </si>
  <si>
    <t>RevisedSidpctExt</t>
  </si>
  <si>
    <t>RevisedBkpctExt</t>
  </si>
  <si>
    <t>unwtAllpct</t>
  </si>
  <si>
    <t>wtAllpct</t>
  </si>
  <si>
    <t>unwtGzpct</t>
  </si>
  <si>
    <t>wtGzpct</t>
  </si>
  <si>
    <t>unwtPtpct</t>
  </si>
  <si>
    <t>wtPtpct</t>
  </si>
  <si>
    <t>unwtGPpct</t>
  </si>
  <si>
    <t>wtGPpct</t>
  </si>
  <si>
    <t>GzpctStrUnadjusted</t>
  </si>
  <si>
    <t>PTpctStrUnadjusted</t>
  </si>
  <si>
    <t>GPpctStrUnadjusted</t>
  </si>
  <si>
    <t>GPpctStrRevised</t>
  </si>
  <si>
    <t>AllpctStrRevised</t>
  </si>
  <si>
    <t>FrpctStrUnadjusted</t>
  </si>
  <si>
    <t>SidepctStrUnadjusted</t>
  </si>
  <si>
    <t>BackpctStrUnadjusted</t>
  </si>
  <si>
    <t>uwFrpct</t>
  </si>
  <si>
    <t>wtFrpct</t>
  </si>
  <si>
    <t>uwSdpct</t>
  </si>
  <si>
    <t>wtSdpct</t>
  </si>
  <si>
    <t>uwBkpct</t>
  </si>
  <si>
    <t>wtBkpct</t>
  </si>
  <si>
    <t>NA</t>
  </si>
  <si>
    <t>TOTAL</t>
  </si>
  <si>
    <t>PCT</t>
  </si>
  <si>
    <t>SdGp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</si>
</sst>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2.0"/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  <font>
      <sz val="11.0"/>
      <color rgb="FF000000"/>
      <name val="Inconsolata"/>
    </font>
    <font>
      <sz val="12.0"/>
      <color rgb="FF000000"/>
      <name val="Calibri"/>
    </font>
    <font>
      <sz val="11.0"/>
      <color theme="1"/>
      <name val="Calibri"/>
    </font>
    <font>
      <sz val="11.0"/>
      <color theme="1"/>
      <name val="Inconsolata"/>
    </font>
    <font>
      <sz val="12.0"/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D9D9D9"/>
        <bgColor rgb="FFD9D9D9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  <fill>
      <patternFill patternType="solid">
        <fgColor rgb="FFD9E2F3"/>
        <bgColor rgb="FFD9E2F3"/>
      </patternFill>
    </fill>
    <fill>
      <patternFill patternType="solid">
        <fgColor rgb="FFC6E0B4"/>
        <bgColor rgb="FFC6E0B4"/>
      </patternFill>
    </fill>
    <fill>
      <patternFill patternType="solid">
        <fgColor rgb="FFF8CBAD"/>
        <bgColor rgb="FFF8CBAD"/>
      </patternFill>
    </fill>
    <fill>
      <patternFill patternType="solid">
        <fgColor rgb="FFFFC000"/>
        <bgColor rgb="FFFFC000"/>
      </patternFill>
    </fill>
    <fill>
      <patternFill patternType="solid">
        <fgColor rgb="FFC5E0B3"/>
        <bgColor rgb="FFC5E0B3"/>
      </patternFill>
    </fill>
  </fills>
  <borders count="46">
    <border/>
    <border>
      <left style="medium">
        <color rgb="FF44546A"/>
      </left>
      <top style="medium">
        <color rgb="FF44546A"/>
      </top>
      <bottom style="medium">
        <color rgb="FF44546A"/>
      </bottom>
    </border>
    <border>
      <right style="medium">
        <color rgb="FF44546A"/>
      </right>
      <top style="medium">
        <color rgb="FF44546A"/>
      </top>
      <bottom style="medium">
        <color rgb="FF44546A"/>
      </bottom>
    </border>
    <border>
      <top style="medium">
        <color rgb="FF44546A"/>
      </top>
    </border>
    <border>
      <left style="medium">
        <color rgb="FF44546A"/>
      </left>
      <right/>
      <top style="medium">
        <color rgb="FF44546A"/>
      </top>
      <bottom/>
    </border>
    <border>
      <left/>
      <right/>
      <top style="medium">
        <color rgb="FF44546A"/>
      </top>
      <bottom/>
    </border>
    <border>
      <right style="medium">
        <color rgb="FF44546A"/>
      </right>
      <top style="medium">
        <color rgb="FF44546A"/>
      </top>
    </border>
    <border>
      <left style="medium">
        <color rgb="FF44546A"/>
      </left>
      <top style="medium">
        <color rgb="FF44546A"/>
      </top>
    </border>
    <border>
      <left style="medium">
        <color rgb="FF44546A"/>
      </left>
    </border>
    <border>
      <right style="medium">
        <color rgb="FF44546A"/>
      </right>
    </border>
    <border>
      <left style="medium">
        <color rgb="FF44546A"/>
      </left>
      <right/>
      <top/>
      <bottom/>
    </border>
    <border>
      <left/>
      <right/>
      <top/>
      <bottom/>
    </border>
    <border>
      <left style="medium">
        <color rgb="FF44546A"/>
      </left>
      <bottom style="medium">
        <color rgb="FF44546A"/>
      </bottom>
    </border>
    <border>
      <right style="medium">
        <color rgb="FF44546A"/>
      </right>
      <bottom style="medium">
        <color rgb="FF44546A"/>
      </bottom>
    </border>
    <border>
      <left style="medium">
        <color rgb="FF44546A"/>
      </left>
      <right/>
      <top/>
      <bottom style="medium">
        <color rgb="FF44546A"/>
      </bottom>
    </border>
    <border>
      <bottom style="medium">
        <color rgb="FF44546A"/>
      </bottom>
    </border>
    <border>
      <left/>
      <right/>
      <top/>
      <bottom style="medium">
        <color rgb="FF44546A"/>
      </bottom>
    </border>
    <border>
      <left style="medium">
        <color theme="4"/>
      </left>
      <top style="medium">
        <color theme="4"/>
      </top>
    </border>
    <border>
      <top style="medium">
        <color theme="4"/>
      </top>
    </border>
    <border>
      <right style="medium">
        <color theme="4"/>
      </right>
      <top style="medium">
        <color theme="4"/>
      </top>
    </border>
    <border>
      <left style="medium">
        <color theme="4"/>
      </left>
    </border>
    <border>
      <right style="medium">
        <color theme="4"/>
      </right>
    </border>
    <border>
      <left style="medium">
        <color theme="4"/>
      </left>
      <bottom style="medium">
        <color theme="4"/>
      </bottom>
    </border>
    <border>
      <bottom style="medium">
        <color theme="4"/>
      </bottom>
    </border>
    <border>
      <right style="medium">
        <color theme="4"/>
      </right>
      <bottom style="medium">
        <color theme="4"/>
      </bottom>
    </border>
    <border>
      <left/>
      <right style="medium">
        <color rgb="FF44546A"/>
      </right>
      <top style="medium">
        <color rgb="FF44546A"/>
      </top>
      <bottom/>
    </border>
    <border>
      <left/>
      <right style="medium">
        <color rgb="FF44546A"/>
      </right>
      <top/>
      <bottom/>
    </border>
    <border>
      <left/>
      <right style="medium">
        <color rgb="FF44546A"/>
      </right>
      <top/>
      <bottom style="medium">
        <color rgb="FF44546A"/>
      </bottom>
    </border>
    <border>
      <left style="medium">
        <color rgb="FF44546A"/>
      </left>
      <right style="medium">
        <color rgb="FF44546A"/>
      </right>
      <top style="medium">
        <color rgb="FF44546A"/>
      </top>
    </border>
    <border>
      <left style="medium">
        <color rgb="FF44546A"/>
      </left>
      <right style="medium">
        <color rgb="FF44546A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26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2" fontId="1" numFmtId="0" xfId="0" applyBorder="1" applyFill="1" applyFont="1"/>
    <xf borderId="5" fillId="2" fontId="1" numFmtId="0" xfId="0" applyBorder="1" applyFont="1"/>
    <xf borderId="6" fillId="0" fontId="1" numFmtId="0" xfId="0" applyBorder="1" applyFont="1"/>
    <xf borderId="7" fillId="0" fontId="1" numFmtId="0" xfId="0" applyBorder="1" applyFont="1"/>
    <xf borderId="0" fillId="0" fontId="1" numFmtId="0" xfId="0" applyFont="1"/>
    <xf borderId="8" fillId="0" fontId="1" numFmtId="0" xfId="0" applyBorder="1" applyFont="1"/>
    <xf borderId="9" fillId="0" fontId="1" numFmtId="0" xfId="0" applyBorder="1" applyFont="1"/>
    <xf borderId="10" fillId="2" fontId="1" numFmtId="0" xfId="0" applyBorder="1" applyFont="1"/>
    <xf borderId="11" fillId="2" fontId="1" numFmtId="0" xfId="0" applyBorder="1" applyFont="1"/>
    <xf borderId="12" fillId="0" fontId="1" numFmtId="0" xfId="0" applyBorder="1" applyFont="1"/>
    <xf borderId="13" fillId="0" fontId="1" numFmtId="0" xfId="0" applyBorder="1" applyFont="1"/>
    <xf borderId="14" fillId="2" fontId="1" numFmtId="0" xfId="0" applyBorder="1" applyFont="1"/>
    <xf borderId="15" fillId="0" fontId="1" numFmtId="0" xfId="0" applyBorder="1" applyFont="1"/>
    <xf borderId="16" fillId="2" fontId="1" numFmtId="0" xfId="0" applyBorder="1" applyFont="1"/>
    <xf borderId="17" fillId="0" fontId="1" numFmtId="0" xfId="0" applyBorder="1" applyFont="1"/>
    <xf borderId="18" fillId="0" fontId="1" numFmtId="0" xfId="0" applyBorder="1" applyFont="1"/>
    <xf borderId="19" fillId="0" fontId="1" numFmtId="0" xfId="0" applyBorder="1" applyFont="1"/>
    <xf borderId="20" fillId="0" fontId="1" numFmtId="0" xfId="0" applyBorder="1" applyFont="1"/>
    <xf borderId="21" fillId="0" fontId="1" numFmtId="0" xfId="0" applyBorder="1" applyFont="1"/>
    <xf borderId="22" fillId="0" fontId="1" numFmtId="0" xfId="0" applyBorder="1" applyFont="1"/>
    <xf borderId="23" fillId="0" fontId="1" numFmtId="0" xfId="0" applyBorder="1" applyFont="1"/>
    <xf borderId="24" fillId="0" fontId="1" numFmtId="0" xfId="0" applyBorder="1" applyFont="1"/>
    <xf borderId="4" fillId="3" fontId="2" numFmtId="0" xfId="0" applyBorder="1" applyFill="1" applyFont="1"/>
    <xf borderId="5" fillId="3" fontId="2" numFmtId="0" xfId="0" applyBorder="1" applyFont="1"/>
    <xf borderId="25" fillId="3" fontId="2" numFmtId="0" xfId="0" applyBorder="1" applyFont="1"/>
    <xf borderId="4" fillId="4" fontId="2" numFmtId="0" xfId="0" applyBorder="1" applyFill="1" applyFont="1"/>
    <xf borderId="5" fillId="4" fontId="2" numFmtId="0" xfId="0" applyBorder="1" applyFont="1"/>
    <xf borderId="25" fillId="4" fontId="2" numFmtId="0" xfId="0" applyBorder="1" applyFont="1"/>
    <xf borderId="5" fillId="3" fontId="1" numFmtId="0" xfId="0" applyBorder="1" applyFont="1"/>
    <xf borderId="25" fillId="3" fontId="1" numFmtId="0" xfId="0" applyBorder="1" applyFont="1"/>
    <xf borderId="8" fillId="0" fontId="2" numFmtId="0" xfId="0" applyBorder="1" applyFont="1"/>
    <xf borderId="0" fillId="0" fontId="2" numFmtId="0" xfId="0" applyFont="1"/>
    <xf borderId="9" fillId="0" fontId="2" numFmtId="0" xfId="0" applyBorder="1" applyFont="1"/>
    <xf borderId="10" fillId="4" fontId="1" numFmtId="0" xfId="0" applyBorder="1" applyFont="1"/>
    <xf borderId="11" fillId="4" fontId="1" numFmtId="0" xfId="0" applyBorder="1" applyFont="1"/>
    <xf borderId="26" fillId="4" fontId="1" numFmtId="0" xfId="0" applyBorder="1" applyFont="1"/>
    <xf borderId="8" fillId="0" fontId="3" numFmtId="0" xfId="0" applyBorder="1" applyFont="1"/>
    <xf borderId="0" fillId="0" fontId="3" numFmtId="0" xfId="0" applyFont="1"/>
    <xf borderId="9" fillId="0" fontId="3" numFmtId="0" xfId="0" applyBorder="1" applyFont="1"/>
    <xf borderId="11" fillId="3" fontId="1" numFmtId="0" xfId="0" applyBorder="1" applyFont="1"/>
    <xf borderId="26" fillId="3" fontId="1" numFmtId="0" xfId="0" applyBorder="1" applyFont="1"/>
    <xf borderId="12" fillId="0" fontId="2" numFmtId="0" xfId="0" applyBorder="1" applyFont="1"/>
    <xf borderId="15" fillId="0" fontId="2" numFmtId="0" xfId="0" applyBorder="1" applyFont="1"/>
    <xf borderId="13" fillId="0" fontId="2" numFmtId="0" xfId="0" applyBorder="1" applyFont="1"/>
    <xf borderId="14" fillId="4" fontId="1" numFmtId="0" xfId="0" applyBorder="1" applyFont="1"/>
    <xf borderId="16" fillId="4" fontId="1" numFmtId="0" xfId="0" applyBorder="1" applyFont="1"/>
    <xf borderId="27" fillId="4" fontId="1" numFmtId="0" xfId="0" applyBorder="1" applyFont="1"/>
    <xf borderId="12" fillId="0" fontId="3" numFmtId="0" xfId="0" applyBorder="1" applyFont="1"/>
    <xf borderId="15" fillId="0" fontId="3" numFmtId="0" xfId="0" applyBorder="1" applyFont="1"/>
    <xf borderId="13" fillId="0" fontId="3" numFmtId="0" xfId="0" applyBorder="1" applyFont="1"/>
    <xf borderId="16" fillId="3" fontId="1" numFmtId="0" xfId="0" applyBorder="1" applyFont="1"/>
    <xf borderId="27" fillId="3" fontId="1" numFmtId="0" xfId="0" applyBorder="1" applyFont="1"/>
    <xf borderId="28" fillId="0" fontId="1" numFmtId="0" xfId="0" applyBorder="1" applyFont="1"/>
    <xf borderId="11" fillId="5" fontId="1" numFmtId="0" xfId="0" applyBorder="1" applyFill="1" applyFont="1"/>
    <xf borderId="11" fillId="6" fontId="1" numFmtId="0" xfId="0" applyBorder="1" applyFill="1" applyFont="1"/>
    <xf borderId="29" fillId="0" fontId="1" numFmtId="0" xfId="0" applyBorder="1" applyFont="1"/>
    <xf borderId="16" fillId="6" fontId="1" numFmtId="0" xfId="0" applyBorder="1" applyFont="1"/>
    <xf borderId="27" fillId="6" fontId="1" numFmtId="0" xfId="0" applyBorder="1" applyFont="1"/>
    <xf borderId="27" fillId="2" fontId="1" numFmtId="0" xfId="0" applyBorder="1" applyFont="1"/>
    <xf borderId="16" fillId="5" fontId="1" numFmtId="0" xfId="0" applyBorder="1" applyFont="1"/>
    <xf borderId="27" fillId="5" fontId="1" numFmtId="0" xfId="0" applyBorder="1" applyFont="1"/>
    <xf borderId="11" fillId="7" fontId="1" numFmtId="0" xfId="0" applyBorder="1" applyFill="1" applyFont="1"/>
    <xf borderId="7" fillId="0" fontId="2" numFmtId="0" xfId="0" applyBorder="1" applyFont="1"/>
    <xf borderId="3" fillId="0" fontId="2" numFmtId="0" xfId="0" applyBorder="1" applyFont="1"/>
    <xf borderId="6" fillId="0" fontId="2" numFmtId="0" xfId="0" applyBorder="1" applyFont="1"/>
    <xf borderId="5" fillId="2" fontId="4" numFmtId="0" xfId="0" applyBorder="1" applyFont="1"/>
    <xf borderId="25" fillId="2" fontId="1" numFmtId="0" xfId="0" applyBorder="1" applyFont="1"/>
    <xf borderId="26" fillId="2" fontId="1" numFmtId="0" xfId="0" applyBorder="1" applyFont="1"/>
    <xf borderId="4" fillId="6" fontId="1" numFmtId="0" xfId="0" applyBorder="1" applyFont="1"/>
    <xf borderId="5" fillId="6" fontId="1" numFmtId="0" xfId="0" applyBorder="1" applyFont="1"/>
    <xf borderId="25" fillId="6" fontId="1" numFmtId="0" xfId="0" applyBorder="1" applyFont="1"/>
    <xf borderId="8" fillId="0" fontId="5" numFmtId="0" xfId="0" applyBorder="1" applyFont="1"/>
    <xf borderId="0" fillId="0" fontId="5" numFmtId="0" xfId="0" applyFont="1"/>
    <xf borderId="9" fillId="0" fontId="5" numFmtId="0" xfId="0" applyBorder="1" applyFont="1"/>
    <xf borderId="8" fillId="0" fontId="6" numFmtId="0" xfId="0" applyBorder="1" applyFont="1"/>
    <xf borderId="0" fillId="0" fontId="6" numFmtId="0" xfId="0" applyFont="1"/>
    <xf borderId="9" fillId="0" fontId="6" numFmtId="0" xfId="0" applyBorder="1" applyFont="1"/>
    <xf borderId="26" fillId="6" fontId="1" numFmtId="0" xfId="0" applyBorder="1" applyFont="1"/>
    <xf borderId="12" fillId="0" fontId="5" numFmtId="0" xfId="0" applyBorder="1" applyFont="1"/>
    <xf borderId="15" fillId="0" fontId="5" numFmtId="0" xfId="0" applyBorder="1" applyFont="1"/>
    <xf borderId="13" fillId="0" fontId="5" numFmtId="0" xfId="0" applyBorder="1" applyFont="1"/>
    <xf borderId="12" fillId="0" fontId="6" numFmtId="0" xfId="0" applyBorder="1" applyFont="1"/>
    <xf borderId="15" fillId="0" fontId="6" numFmtId="0" xfId="0" applyBorder="1" applyFont="1"/>
    <xf borderId="13" fillId="0" fontId="6" numFmtId="0" xfId="0" applyBorder="1" applyFont="1"/>
    <xf borderId="4" fillId="8" fontId="2" numFmtId="0" xfId="0" applyBorder="1" applyFill="1" applyFont="1"/>
    <xf borderId="5" fillId="8" fontId="2" numFmtId="0" xfId="0" applyBorder="1" applyFont="1"/>
    <xf borderId="25" fillId="8" fontId="2" numFmtId="0" xfId="0" applyBorder="1" applyFont="1"/>
    <xf borderId="11" fillId="8" fontId="2" numFmtId="0" xfId="0" applyBorder="1" applyFont="1"/>
    <xf borderId="11" fillId="8" fontId="1" numFmtId="0" xfId="0" applyBorder="1" applyFont="1"/>
    <xf borderId="11" fillId="9" fontId="1" numFmtId="0" xfId="0" applyBorder="1" applyFill="1" applyFont="1"/>
    <xf borderId="11" fillId="8" fontId="4" numFmtId="0" xfId="0" applyBorder="1" applyFont="1"/>
    <xf borderId="11" fillId="10" fontId="1" numFmtId="0" xfId="0" applyBorder="1" applyFill="1" applyFont="1"/>
    <xf borderId="10" fillId="8" fontId="2" numFmtId="0" xfId="0" applyBorder="1" applyFont="1"/>
    <xf borderId="26" fillId="8" fontId="2" numFmtId="0" xfId="0" applyBorder="1" applyFont="1"/>
    <xf borderId="11" fillId="8" fontId="3" numFmtId="0" xfId="0" applyBorder="1" applyFont="1"/>
    <xf borderId="11" fillId="11" fontId="1" numFmtId="0" xfId="0" applyBorder="1" applyFill="1" applyFont="1"/>
    <xf borderId="0" fillId="0" fontId="7" numFmtId="0" xfId="0" applyFont="1"/>
    <xf borderId="14" fillId="8" fontId="2" numFmtId="0" xfId="0" applyBorder="1" applyFont="1"/>
    <xf borderId="16" fillId="8" fontId="2" numFmtId="0" xfId="0" applyBorder="1" applyFont="1"/>
    <xf borderId="27" fillId="8" fontId="2" numFmtId="0" xfId="0" applyBorder="1" applyFont="1"/>
    <xf borderId="30" fillId="0" fontId="1" numFmtId="0" xfId="0" applyBorder="1" applyFont="1"/>
    <xf borderId="31" fillId="0" fontId="1" numFmtId="0" xfId="0" applyBorder="1" applyFont="1"/>
    <xf borderId="32" fillId="0" fontId="1" numFmtId="0" xfId="0" applyBorder="1" applyFont="1"/>
    <xf borderId="33" fillId="0" fontId="1" numFmtId="0" xfId="0" applyBorder="1" applyFont="1"/>
    <xf borderId="34" fillId="0" fontId="1" numFmtId="0" xfId="0" applyBorder="1" applyFont="1"/>
    <xf borderId="33" fillId="0" fontId="5" numFmtId="0" xfId="0" applyBorder="1" applyFont="1"/>
    <xf borderId="34" fillId="0" fontId="5" numFmtId="0" xfId="0" applyBorder="1" applyFont="1"/>
    <xf borderId="35" fillId="0" fontId="1" numFmtId="0" xfId="0" applyBorder="1" applyFont="1"/>
    <xf borderId="36" fillId="0" fontId="1" numFmtId="0" xfId="0" applyBorder="1" applyFont="1"/>
    <xf borderId="37" fillId="0" fontId="1" numFmtId="0" xfId="0" applyBorder="1" applyFont="1"/>
    <xf borderId="38" fillId="0" fontId="1" numFmtId="0" xfId="0" applyBorder="1" applyFont="1"/>
    <xf borderId="39" fillId="0" fontId="1" numFmtId="0" xfId="0" applyBorder="1" applyFont="1"/>
    <xf borderId="40" fillId="0" fontId="1" numFmtId="0" xfId="0" applyBorder="1" applyFont="1"/>
    <xf borderId="41" fillId="0" fontId="1" numFmtId="0" xfId="0" applyBorder="1" applyFont="1"/>
    <xf borderId="42" fillId="0" fontId="1" numFmtId="0" xfId="0" applyBorder="1" applyFont="1"/>
    <xf borderId="43" fillId="0" fontId="1" numFmtId="0" xfId="0" applyBorder="1" applyFont="1"/>
    <xf borderId="44" fillId="6" fontId="1" numFmtId="0" xfId="0" applyBorder="1" applyFont="1"/>
    <xf borderId="45" fillId="6" fontId="1" numFmtId="0" xfId="0" applyBorder="1" applyFont="1"/>
    <xf borderId="44" fillId="2" fontId="1" numFmtId="0" xfId="0" applyBorder="1" applyFont="1"/>
    <xf borderId="45" fillId="2" fontId="1" numFmtId="0" xfId="0" applyBorder="1" applyFont="1"/>
    <xf borderId="44" fillId="5" fontId="1" numFmtId="0" xfId="0" applyBorder="1" applyFont="1"/>
    <xf borderId="45" fillId="5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6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EEAF6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5" width="10.44"/>
    <col customWidth="1" min="6" max="6" width="10.78"/>
    <col customWidth="1" min="7" max="7" width="10.44"/>
    <col customWidth="1" min="8" max="8" width="10.78"/>
    <col customWidth="1" min="9" max="9" width="10.44"/>
    <col customWidth="1" min="10" max="10" width="10.78"/>
    <col customWidth="1" min="11" max="11" width="10.44"/>
    <col customWidth="1" min="12" max="12" width="10.78"/>
    <col customWidth="1" min="13" max="13" width="10.44"/>
    <col customWidth="1" min="14" max="14" width="10.78"/>
    <col customWidth="1" min="15" max="15" width="10.44"/>
    <col customWidth="1" min="16" max="16" width="10.78"/>
    <col customWidth="1" min="17" max="27" width="10.44"/>
  </cols>
  <sheetData>
    <row r="1" ht="15.75" customHeight="1">
      <c r="A1" s="1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5" t="s">
        <v>5</v>
      </c>
      <c r="G1" s="3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3" t="s">
        <v>12</v>
      </c>
      <c r="N1" s="5" t="s">
        <v>13</v>
      </c>
      <c r="O1" s="3" t="s">
        <v>14</v>
      </c>
      <c r="P1" s="5" t="s">
        <v>15</v>
      </c>
      <c r="Q1" s="6" t="s">
        <v>16</v>
      </c>
    </row>
    <row r="2" ht="15.75" customHeight="1">
      <c r="A2" s="7">
        <v>2.0</v>
      </c>
      <c r="B2" s="6">
        <v>4.0</v>
      </c>
      <c r="C2" s="8" t="s">
        <v>17</v>
      </c>
      <c r="D2" s="4">
        <v>0.0</v>
      </c>
      <c r="E2" s="3">
        <v>0.0</v>
      </c>
      <c r="F2" s="5">
        <v>0.0</v>
      </c>
      <c r="G2" s="3">
        <v>0.0</v>
      </c>
      <c r="H2" s="5">
        <v>0.0</v>
      </c>
      <c r="I2" s="3">
        <v>0.0</v>
      </c>
      <c r="J2" s="5">
        <v>0.0</v>
      </c>
      <c r="K2" s="3">
        <v>0.0</v>
      </c>
      <c r="L2" s="5">
        <v>0.0</v>
      </c>
      <c r="M2" s="3">
        <v>0.0</v>
      </c>
      <c r="N2" s="5">
        <v>0.0</v>
      </c>
      <c r="O2" s="3">
        <v>0.0</v>
      </c>
      <c r="P2" s="5">
        <v>0.0</v>
      </c>
      <c r="Q2" s="6">
        <v>0.0</v>
      </c>
    </row>
    <row r="3" ht="15.75" customHeight="1">
      <c r="A3" s="9">
        <v>4.0</v>
      </c>
      <c r="B3" s="10">
        <v>4.0</v>
      </c>
      <c r="C3" s="8" t="s">
        <v>18</v>
      </c>
      <c r="D3" s="11">
        <v>0.0</v>
      </c>
      <c r="E3" s="8">
        <v>0.0</v>
      </c>
      <c r="F3" s="12">
        <v>0.0</v>
      </c>
      <c r="G3" s="8">
        <v>0.0</v>
      </c>
      <c r="H3" s="12">
        <v>0.0</v>
      </c>
      <c r="I3" s="8">
        <v>0.0</v>
      </c>
      <c r="J3" s="12">
        <v>0.0</v>
      </c>
      <c r="K3" s="8">
        <v>0.0</v>
      </c>
      <c r="L3" s="12">
        <v>0.0</v>
      </c>
      <c r="M3" s="8">
        <v>0.0</v>
      </c>
      <c r="N3" s="12">
        <v>0.0</v>
      </c>
      <c r="O3" s="8">
        <v>0.0</v>
      </c>
      <c r="P3" s="12">
        <v>0.0</v>
      </c>
      <c r="Q3" s="10">
        <v>0.0</v>
      </c>
    </row>
    <row r="4" ht="15.75" customHeight="1">
      <c r="A4" s="9">
        <v>5.0</v>
      </c>
      <c r="B4" s="10">
        <v>4.0</v>
      </c>
      <c r="C4" s="8" t="s">
        <v>18</v>
      </c>
      <c r="D4" s="11">
        <v>0.0</v>
      </c>
      <c r="E4" s="8">
        <v>0.0</v>
      </c>
      <c r="F4" s="12">
        <v>0.0</v>
      </c>
      <c r="G4" s="8">
        <v>0.0</v>
      </c>
      <c r="H4" s="12">
        <v>0.0</v>
      </c>
      <c r="I4" s="8">
        <v>0.0</v>
      </c>
      <c r="J4" s="12">
        <v>0.0</v>
      </c>
      <c r="K4" s="8">
        <v>0.0</v>
      </c>
      <c r="L4" s="12">
        <v>0.0</v>
      </c>
      <c r="M4" s="8">
        <v>0.0</v>
      </c>
      <c r="N4" s="12">
        <v>0.0</v>
      </c>
      <c r="O4" s="8">
        <v>0.0</v>
      </c>
      <c r="P4" s="12">
        <v>0.0</v>
      </c>
      <c r="Q4" s="10">
        <v>0.0</v>
      </c>
    </row>
    <row r="5" ht="15.75" customHeight="1">
      <c r="A5" s="9">
        <v>6.0</v>
      </c>
      <c r="B5" s="10">
        <v>4.0</v>
      </c>
      <c r="C5" s="8" t="s">
        <v>17</v>
      </c>
      <c r="D5" s="11">
        <v>0.0</v>
      </c>
      <c r="E5" s="8">
        <v>0.0</v>
      </c>
      <c r="F5" s="12">
        <v>0.25</v>
      </c>
      <c r="G5" s="8">
        <v>0.43939393939393934</v>
      </c>
      <c r="H5" s="12">
        <v>0.4</v>
      </c>
      <c r="I5" s="8">
        <v>0.2727272727272727</v>
      </c>
      <c r="J5" s="12">
        <v>0.222222222</v>
      </c>
      <c r="K5" s="8">
        <v>0.2142857142857143</v>
      </c>
      <c r="L5" s="12">
        <v>0.6</v>
      </c>
      <c r="M5" s="8">
        <v>0.6623376623376623</v>
      </c>
      <c r="N5" s="12">
        <v>0.166666667</v>
      </c>
      <c r="O5" s="8">
        <v>0.16666666666666666</v>
      </c>
      <c r="P5" s="12">
        <v>0.0</v>
      </c>
      <c r="Q5" s="10">
        <v>0.0</v>
      </c>
    </row>
    <row r="6" ht="15.75" customHeight="1">
      <c r="A6" s="9">
        <v>7.0</v>
      </c>
      <c r="B6" s="10">
        <v>4.0</v>
      </c>
      <c r="C6" s="8" t="s">
        <v>17</v>
      </c>
      <c r="D6" s="11">
        <v>0.0</v>
      </c>
      <c r="E6" s="8">
        <v>0.0</v>
      </c>
      <c r="F6" s="12">
        <v>0.0</v>
      </c>
      <c r="G6" s="8">
        <v>0.0</v>
      </c>
      <c r="H6" s="12">
        <v>0.0</v>
      </c>
      <c r="I6" s="8">
        <v>0.0</v>
      </c>
      <c r="J6" s="12">
        <v>0.0</v>
      </c>
      <c r="K6" s="8">
        <v>0.0</v>
      </c>
      <c r="L6" s="12">
        <v>0.0</v>
      </c>
      <c r="M6" s="8">
        <v>0.0</v>
      </c>
      <c r="N6" s="12">
        <v>0.0</v>
      </c>
      <c r="O6" s="8">
        <v>0.0</v>
      </c>
      <c r="P6" s="12">
        <v>0.0</v>
      </c>
      <c r="Q6" s="10">
        <v>0.0</v>
      </c>
    </row>
    <row r="7" ht="15.75" customHeight="1">
      <c r="A7" s="9">
        <v>11.0</v>
      </c>
      <c r="B7" s="10">
        <v>4.0</v>
      </c>
      <c r="C7" s="8" t="s">
        <v>18</v>
      </c>
      <c r="D7" s="11">
        <v>0.0</v>
      </c>
      <c r="E7" s="8">
        <v>0.0</v>
      </c>
      <c r="F7" s="12">
        <v>0.16666666666666666</v>
      </c>
      <c r="G7" s="8">
        <v>0.16666666666666666</v>
      </c>
      <c r="H7" s="12">
        <v>0.333333333</v>
      </c>
      <c r="I7" s="8">
        <v>0.303030303030303</v>
      </c>
      <c r="J7" s="12">
        <v>0.166666667</v>
      </c>
      <c r="K7" s="8">
        <v>0.16125541125541126</v>
      </c>
      <c r="L7" s="12">
        <v>0.2</v>
      </c>
      <c r="M7" s="8">
        <v>0.1645021645021645</v>
      </c>
      <c r="N7" s="12">
        <v>0.333333333</v>
      </c>
      <c r="O7" s="8">
        <v>0.33116883116883117</v>
      </c>
      <c r="P7" s="12">
        <v>0.0</v>
      </c>
      <c r="Q7" s="10">
        <v>0.0</v>
      </c>
    </row>
    <row r="8" ht="15.75" customHeight="1">
      <c r="A8" s="9">
        <v>12.0</v>
      </c>
      <c r="B8" s="10">
        <v>4.0</v>
      </c>
      <c r="C8" s="8" t="s">
        <v>17</v>
      </c>
      <c r="D8" s="11">
        <v>0.14285714285714285</v>
      </c>
      <c r="E8" s="8">
        <v>0.13636363636363635</v>
      </c>
      <c r="F8" s="12">
        <v>0.16666666666666666</v>
      </c>
      <c r="G8" s="8">
        <v>0.2727272727272727</v>
      </c>
      <c r="H8" s="12">
        <v>0.2</v>
      </c>
      <c r="I8" s="8">
        <v>0.13636363636363635</v>
      </c>
      <c r="J8" s="12">
        <v>0.166666667</v>
      </c>
      <c r="K8" s="8">
        <v>0.1645021645021645</v>
      </c>
      <c r="L8" s="12">
        <v>0.6</v>
      </c>
      <c r="M8" s="8">
        <v>0.6666666666666666</v>
      </c>
      <c r="N8" s="12">
        <v>0.0</v>
      </c>
      <c r="O8" s="8">
        <v>0.0</v>
      </c>
      <c r="P8" s="12">
        <v>0.0</v>
      </c>
      <c r="Q8" s="10">
        <v>0.0</v>
      </c>
    </row>
    <row r="9" ht="15.75" customHeight="1">
      <c r="A9" s="9">
        <v>13.0</v>
      </c>
      <c r="B9" s="10">
        <v>4.0</v>
      </c>
      <c r="C9" s="8" t="s">
        <v>17</v>
      </c>
      <c r="D9" s="11">
        <v>0.16666666666666666</v>
      </c>
      <c r="E9" s="8">
        <v>0.13636363636363635</v>
      </c>
      <c r="F9" s="12">
        <v>0.0</v>
      </c>
      <c r="G9" s="8">
        <v>0.0</v>
      </c>
      <c r="H9" s="12">
        <v>0.0</v>
      </c>
      <c r="I9" s="8">
        <v>0.0</v>
      </c>
      <c r="J9" s="12">
        <v>0.058823529</v>
      </c>
      <c r="K9" s="8">
        <v>0.05627705627705628</v>
      </c>
      <c r="L9" s="12">
        <v>0.25</v>
      </c>
      <c r="M9" s="8">
        <v>0.16883116883116883</v>
      </c>
      <c r="N9" s="12">
        <v>0.0</v>
      </c>
      <c r="O9" s="8">
        <v>0.0</v>
      </c>
      <c r="P9" s="12">
        <v>0.0</v>
      </c>
      <c r="Q9" s="10">
        <v>0.0</v>
      </c>
    </row>
    <row r="10" ht="15.75" customHeight="1">
      <c r="A10" s="9">
        <v>15.0</v>
      </c>
      <c r="B10" s="10">
        <v>4.0</v>
      </c>
      <c r="C10" s="8" t="s">
        <v>18</v>
      </c>
      <c r="D10" s="11">
        <v>0.0</v>
      </c>
      <c r="E10" s="8">
        <v>0.0</v>
      </c>
      <c r="F10" s="12">
        <v>0.0</v>
      </c>
      <c r="G10" s="8">
        <v>0.0</v>
      </c>
      <c r="H10" s="12">
        <v>0.0</v>
      </c>
      <c r="I10" s="8">
        <v>0.0</v>
      </c>
      <c r="J10" s="12">
        <v>0.0</v>
      </c>
      <c r="K10" s="8">
        <v>0.0</v>
      </c>
      <c r="L10" s="12">
        <v>0.0</v>
      </c>
      <c r="M10" s="8">
        <v>0.0</v>
      </c>
      <c r="N10" s="12">
        <v>0.0</v>
      </c>
      <c r="O10" s="8">
        <v>0.0</v>
      </c>
      <c r="P10" s="12">
        <v>0.0</v>
      </c>
      <c r="Q10" s="10">
        <v>0.0</v>
      </c>
    </row>
    <row r="11" ht="15.75" customHeight="1">
      <c r="A11" s="9">
        <v>17.0</v>
      </c>
      <c r="B11" s="10">
        <v>4.0</v>
      </c>
      <c r="C11" s="8" t="s">
        <v>18</v>
      </c>
      <c r="D11" s="11">
        <v>0.0</v>
      </c>
      <c r="E11" s="8">
        <v>0.0</v>
      </c>
      <c r="F11" s="12">
        <v>0.16666666666666666</v>
      </c>
      <c r="G11" s="8">
        <v>0.2727272727272727</v>
      </c>
      <c r="H11" s="12">
        <v>0.0</v>
      </c>
      <c r="I11" s="8">
        <v>0.0</v>
      </c>
      <c r="J11" s="12">
        <v>0.0625</v>
      </c>
      <c r="K11" s="8">
        <v>0.05627705627705628</v>
      </c>
      <c r="L11" s="12">
        <v>0.25</v>
      </c>
      <c r="M11" s="8">
        <v>0.3333333333333333</v>
      </c>
      <c r="N11" s="12">
        <v>0.0</v>
      </c>
      <c r="O11" s="8">
        <v>0.0</v>
      </c>
      <c r="P11" s="12">
        <v>0.0</v>
      </c>
      <c r="Q11" s="10">
        <v>0.0</v>
      </c>
    </row>
    <row r="12" ht="15.75" customHeight="1">
      <c r="A12" s="9">
        <v>20.0</v>
      </c>
      <c r="B12" s="10">
        <v>4.0</v>
      </c>
      <c r="C12" s="8" t="s">
        <v>18</v>
      </c>
      <c r="D12" s="11">
        <v>0.0</v>
      </c>
      <c r="E12" s="8">
        <v>0.0</v>
      </c>
      <c r="F12" s="12">
        <v>0.0</v>
      </c>
      <c r="G12" s="8">
        <v>0.0</v>
      </c>
      <c r="H12" s="12">
        <v>0.0</v>
      </c>
      <c r="I12" s="8">
        <v>0.0</v>
      </c>
      <c r="J12" s="12">
        <v>0.0</v>
      </c>
      <c r="K12" s="8">
        <v>0.0</v>
      </c>
      <c r="L12" s="12">
        <v>0.0</v>
      </c>
      <c r="M12" s="8">
        <v>0.0</v>
      </c>
      <c r="N12" s="12">
        <v>0.0</v>
      </c>
      <c r="O12" s="8">
        <v>0.0</v>
      </c>
      <c r="P12" s="12">
        <v>0.0</v>
      </c>
      <c r="Q12" s="10">
        <v>0.0</v>
      </c>
    </row>
    <row r="13" ht="15.75" customHeight="1">
      <c r="A13" s="9">
        <v>21.0</v>
      </c>
      <c r="B13" s="10">
        <v>4.0</v>
      </c>
      <c r="C13" s="8" t="s">
        <v>17</v>
      </c>
      <c r="D13" s="11">
        <v>0.0</v>
      </c>
      <c r="E13" s="8">
        <v>0.0</v>
      </c>
      <c r="F13" s="12">
        <v>0.16666666666666666</v>
      </c>
      <c r="G13" s="8">
        <v>0.2727272727272727</v>
      </c>
      <c r="H13" s="12">
        <v>0.0</v>
      </c>
      <c r="I13" s="8">
        <v>0.0</v>
      </c>
      <c r="J13" s="12">
        <v>0.055555556</v>
      </c>
      <c r="K13" s="8">
        <v>0.05627705627705628</v>
      </c>
      <c r="L13" s="12">
        <v>0.2</v>
      </c>
      <c r="M13" s="8">
        <v>0.3333333333333333</v>
      </c>
      <c r="N13" s="12">
        <v>0.0</v>
      </c>
      <c r="O13" s="8">
        <v>0.0</v>
      </c>
      <c r="P13" s="12">
        <v>0.0</v>
      </c>
      <c r="Q13" s="10">
        <v>0.0</v>
      </c>
    </row>
    <row r="14" ht="15.75" customHeight="1">
      <c r="A14" s="9">
        <v>23.0</v>
      </c>
      <c r="B14" s="10">
        <v>4.0</v>
      </c>
      <c r="C14" s="8" t="s">
        <v>18</v>
      </c>
      <c r="D14" s="11">
        <v>0.0</v>
      </c>
      <c r="E14" s="8">
        <v>0.0</v>
      </c>
      <c r="F14" s="12">
        <v>0.0</v>
      </c>
      <c r="G14" s="8">
        <v>0.0</v>
      </c>
      <c r="H14" s="12">
        <v>0.0</v>
      </c>
      <c r="I14" s="8">
        <v>0.0</v>
      </c>
      <c r="J14" s="12">
        <v>0.0</v>
      </c>
      <c r="K14" s="8">
        <v>0.0</v>
      </c>
      <c r="L14" s="12">
        <v>0.0</v>
      </c>
      <c r="M14" s="8">
        <v>0.0</v>
      </c>
      <c r="N14" s="12">
        <v>0.0</v>
      </c>
      <c r="O14" s="8">
        <v>0.0</v>
      </c>
      <c r="P14" s="12">
        <v>0.0</v>
      </c>
      <c r="Q14" s="10">
        <v>0.0</v>
      </c>
    </row>
    <row r="15" ht="15.75" customHeight="1">
      <c r="A15" s="9">
        <v>24.0</v>
      </c>
      <c r="B15" s="10">
        <v>4.0</v>
      </c>
      <c r="C15" s="8" t="s">
        <v>18</v>
      </c>
      <c r="D15" s="11">
        <v>0.0</v>
      </c>
      <c r="E15" s="8">
        <v>0.0</v>
      </c>
      <c r="F15" s="12">
        <v>0.0</v>
      </c>
      <c r="G15" s="8">
        <v>0.0</v>
      </c>
      <c r="H15" s="12">
        <v>0.0</v>
      </c>
      <c r="I15" s="8">
        <v>0.0</v>
      </c>
      <c r="J15" s="12">
        <v>0.0</v>
      </c>
      <c r="K15" s="8">
        <v>0.0</v>
      </c>
      <c r="L15" s="12">
        <v>0.0</v>
      </c>
      <c r="M15" s="8">
        <v>0.0</v>
      </c>
      <c r="N15" s="12">
        <v>0.0</v>
      </c>
      <c r="O15" s="8">
        <v>0.0</v>
      </c>
      <c r="P15" s="12">
        <v>0.0</v>
      </c>
      <c r="Q15" s="10">
        <v>0.0</v>
      </c>
    </row>
    <row r="16" ht="15.75" customHeight="1">
      <c r="A16" s="9">
        <v>27.0</v>
      </c>
      <c r="B16" s="10">
        <v>4.0</v>
      </c>
      <c r="C16" s="8" t="s">
        <v>17</v>
      </c>
      <c r="D16" s="11">
        <v>0.0</v>
      </c>
      <c r="E16" s="8">
        <v>0.0</v>
      </c>
      <c r="F16" s="12">
        <v>0.0</v>
      </c>
      <c r="G16" s="8">
        <v>0.0</v>
      </c>
      <c r="H16" s="12">
        <v>0.142857143</v>
      </c>
      <c r="I16" s="8">
        <v>0.13636363636363635</v>
      </c>
      <c r="J16" s="12">
        <v>0.055555556</v>
      </c>
      <c r="K16" s="8">
        <v>0.05194805194805195</v>
      </c>
      <c r="L16" s="12">
        <v>0.2</v>
      </c>
      <c r="M16" s="8">
        <v>0.1645021645021645</v>
      </c>
      <c r="N16" s="12">
        <v>0.0</v>
      </c>
      <c r="O16" s="8">
        <v>0.0</v>
      </c>
      <c r="P16" s="12">
        <v>0.0</v>
      </c>
      <c r="Q16" s="10">
        <v>0.0</v>
      </c>
    </row>
    <row r="17" ht="15.75" customHeight="1">
      <c r="A17" s="9">
        <v>31.0</v>
      </c>
      <c r="B17" s="10">
        <v>4.0</v>
      </c>
      <c r="C17" s="8" t="s">
        <v>17</v>
      </c>
      <c r="D17" s="11">
        <v>0.0</v>
      </c>
      <c r="E17" s="8">
        <v>0.0</v>
      </c>
      <c r="F17" s="12">
        <v>0.0</v>
      </c>
      <c r="G17" s="8">
        <v>0.0</v>
      </c>
      <c r="H17" s="12">
        <v>0.0</v>
      </c>
      <c r="I17" s="8">
        <v>0.0</v>
      </c>
      <c r="J17" s="12">
        <v>0.0</v>
      </c>
      <c r="K17" s="8">
        <v>0.0</v>
      </c>
      <c r="L17" s="12">
        <v>0.0</v>
      </c>
      <c r="M17" s="8">
        <v>0.0</v>
      </c>
      <c r="N17" s="12">
        <v>0.0</v>
      </c>
      <c r="O17" s="8">
        <v>0.0</v>
      </c>
      <c r="P17" s="12">
        <v>0.0</v>
      </c>
      <c r="Q17" s="10">
        <v>0.0</v>
      </c>
    </row>
    <row r="18" ht="15.75" customHeight="1">
      <c r="A18" s="9">
        <v>32.0</v>
      </c>
      <c r="B18" s="10">
        <v>4.0</v>
      </c>
      <c r="C18" s="8" t="s">
        <v>18</v>
      </c>
      <c r="D18" s="11">
        <v>0.0</v>
      </c>
      <c r="E18" s="8">
        <v>0.0</v>
      </c>
      <c r="F18" s="12">
        <v>0.0</v>
      </c>
      <c r="G18" s="8">
        <v>0.0</v>
      </c>
      <c r="H18" s="12">
        <v>0.166666667</v>
      </c>
      <c r="I18" s="8">
        <v>0.09090909081818181</v>
      </c>
      <c r="J18" s="12">
        <v>0.058823529</v>
      </c>
      <c r="K18" s="8">
        <v>0.0346320345974026</v>
      </c>
      <c r="L18" s="12">
        <v>0.166666667</v>
      </c>
      <c r="M18" s="8">
        <v>0.10966810955844157</v>
      </c>
      <c r="N18" s="12">
        <v>0.0</v>
      </c>
      <c r="O18" s="8">
        <v>0.0</v>
      </c>
      <c r="P18" s="12">
        <v>0.0</v>
      </c>
      <c r="Q18" s="10">
        <v>0.0</v>
      </c>
    </row>
    <row r="19" ht="15.75" customHeight="1">
      <c r="A19" s="9">
        <v>35.0</v>
      </c>
      <c r="B19" s="10">
        <v>4.0</v>
      </c>
      <c r="C19" s="8" t="s">
        <v>18</v>
      </c>
      <c r="D19" s="11">
        <v>0.0</v>
      </c>
      <c r="E19" s="8">
        <v>0.0</v>
      </c>
      <c r="F19" s="12">
        <v>0.16666666666666666</v>
      </c>
      <c r="G19" s="8">
        <v>0.2727272727272727</v>
      </c>
      <c r="H19" s="12">
        <v>0.0</v>
      </c>
      <c r="I19" s="8">
        <v>0.0</v>
      </c>
      <c r="J19" s="12">
        <v>0.055555556</v>
      </c>
      <c r="K19" s="8">
        <v>0.05627705627705628</v>
      </c>
      <c r="L19" s="12">
        <v>0.2</v>
      </c>
      <c r="M19" s="8">
        <v>0.3333333333333333</v>
      </c>
      <c r="N19" s="12">
        <v>0.0</v>
      </c>
      <c r="O19" s="8">
        <v>0.0</v>
      </c>
      <c r="P19" s="12">
        <v>0.0</v>
      </c>
      <c r="Q19" s="10">
        <v>0.0</v>
      </c>
    </row>
    <row r="20" ht="15.75" customHeight="1">
      <c r="A20" s="9">
        <v>39.0</v>
      </c>
      <c r="B20" s="10">
        <v>4.0</v>
      </c>
      <c r="C20" s="8" t="s">
        <v>18</v>
      </c>
      <c r="D20" s="11">
        <v>0.2857142857142857</v>
      </c>
      <c r="E20" s="8">
        <v>0.18181818190909088</v>
      </c>
      <c r="F20" s="12">
        <v>0.0</v>
      </c>
      <c r="G20" s="8">
        <v>0.0</v>
      </c>
      <c r="H20" s="12">
        <v>0.0</v>
      </c>
      <c r="I20" s="8">
        <v>0.0</v>
      </c>
      <c r="J20" s="12">
        <v>0.111111111</v>
      </c>
      <c r="K20" s="8">
        <v>0.07503607507359307</v>
      </c>
      <c r="L20" s="12">
        <v>0.4</v>
      </c>
      <c r="M20" s="8">
        <v>0.22510822522077922</v>
      </c>
      <c r="N20" s="12">
        <v>0.0</v>
      </c>
      <c r="O20" s="8">
        <v>0.0</v>
      </c>
      <c r="P20" s="12">
        <v>0.0</v>
      </c>
      <c r="Q20" s="10">
        <v>0.0</v>
      </c>
    </row>
    <row r="21" ht="15.75" customHeight="1">
      <c r="A21" s="9">
        <v>40.0</v>
      </c>
      <c r="B21" s="10">
        <v>4.0</v>
      </c>
      <c r="C21" s="8" t="s">
        <v>18</v>
      </c>
      <c r="D21" s="11">
        <v>0.0</v>
      </c>
      <c r="E21" s="8">
        <v>0.0</v>
      </c>
      <c r="F21" s="12">
        <v>0.0</v>
      </c>
      <c r="G21" s="8">
        <v>0.0</v>
      </c>
      <c r="H21" s="12">
        <v>0.0</v>
      </c>
      <c r="I21" s="8">
        <v>0.0</v>
      </c>
      <c r="J21" s="12">
        <v>0.0</v>
      </c>
      <c r="K21" s="8">
        <v>0.0</v>
      </c>
      <c r="L21" s="12">
        <v>0.0</v>
      </c>
      <c r="M21" s="8">
        <v>0.0</v>
      </c>
      <c r="N21" s="12">
        <v>0.0</v>
      </c>
      <c r="O21" s="8">
        <v>0.0</v>
      </c>
      <c r="P21" s="12">
        <v>0.0</v>
      </c>
      <c r="Q21" s="10">
        <v>0.0</v>
      </c>
    </row>
    <row r="22" ht="15.75" customHeight="1">
      <c r="A22" s="9">
        <v>43.0</v>
      </c>
      <c r="B22" s="10">
        <v>4.0</v>
      </c>
      <c r="C22" s="8" t="s">
        <v>17</v>
      </c>
      <c r="D22" s="11">
        <v>0.0</v>
      </c>
      <c r="E22" s="8">
        <v>0.0</v>
      </c>
      <c r="F22" s="12">
        <v>0.0</v>
      </c>
      <c r="G22" s="8">
        <v>0.0</v>
      </c>
      <c r="H22" s="12">
        <v>0.0</v>
      </c>
      <c r="I22" s="8">
        <v>0.0</v>
      </c>
      <c r="J22" s="12">
        <v>0.0</v>
      </c>
      <c r="K22" s="8">
        <v>0.0</v>
      </c>
      <c r="L22" s="12">
        <v>0.0</v>
      </c>
      <c r="M22" s="8">
        <v>0.0</v>
      </c>
      <c r="N22" s="12">
        <v>0.0</v>
      </c>
      <c r="O22" s="8">
        <v>0.0</v>
      </c>
      <c r="P22" s="12">
        <v>0.0</v>
      </c>
      <c r="Q22" s="10">
        <v>0.0</v>
      </c>
    </row>
    <row r="23" ht="15.75" customHeight="1">
      <c r="A23" s="9">
        <v>44.0</v>
      </c>
      <c r="B23" s="10">
        <v>4.0</v>
      </c>
      <c r="C23" s="8" t="s">
        <v>18</v>
      </c>
      <c r="D23" s="11">
        <v>0.0</v>
      </c>
      <c r="E23" s="8">
        <v>0.0</v>
      </c>
      <c r="F23" s="12">
        <v>0.0</v>
      </c>
      <c r="G23" s="8">
        <v>0.0</v>
      </c>
      <c r="H23" s="12">
        <v>0.285714286</v>
      </c>
      <c r="I23" s="8">
        <v>0.18181818190909088</v>
      </c>
      <c r="J23" s="12">
        <v>0.105263158</v>
      </c>
      <c r="K23" s="8">
        <v>0.0692640692987013</v>
      </c>
      <c r="L23" s="12">
        <v>0.333333333</v>
      </c>
      <c r="M23" s="8">
        <v>0.21933621944588746</v>
      </c>
      <c r="N23" s="12">
        <v>0.0</v>
      </c>
      <c r="O23" s="8">
        <v>0.0</v>
      </c>
      <c r="P23" s="12">
        <v>0.0</v>
      </c>
      <c r="Q23" s="10">
        <v>0.0</v>
      </c>
    </row>
    <row r="24" ht="15.75" customHeight="1">
      <c r="A24" s="9">
        <v>45.0</v>
      </c>
      <c r="B24" s="10">
        <v>4.0</v>
      </c>
      <c r="C24" s="8" t="s">
        <v>18</v>
      </c>
      <c r="D24" s="11">
        <v>0.0</v>
      </c>
      <c r="E24" s="8">
        <v>0.0</v>
      </c>
      <c r="F24" s="12">
        <v>0.16666666666666666</v>
      </c>
      <c r="G24" s="8">
        <v>0.2727272727272727</v>
      </c>
      <c r="H24" s="12">
        <v>0.333333333</v>
      </c>
      <c r="I24" s="8">
        <v>0.2727272727272727</v>
      </c>
      <c r="J24" s="12">
        <v>0.166666667</v>
      </c>
      <c r="K24" s="8">
        <v>0.1601731601731602</v>
      </c>
      <c r="L24" s="12">
        <v>0.6</v>
      </c>
      <c r="M24" s="8">
        <v>0.6623376623376623</v>
      </c>
      <c r="N24" s="12">
        <v>0.0</v>
      </c>
      <c r="O24" s="8">
        <v>0.0</v>
      </c>
      <c r="P24" s="12">
        <v>0.0</v>
      </c>
      <c r="Q24" s="10">
        <v>0.0</v>
      </c>
    </row>
    <row r="25" ht="15.75" customHeight="1">
      <c r="A25" s="9">
        <v>47.0</v>
      </c>
      <c r="B25" s="10">
        <v>4.0</v>
      </c>
      <c r="C25" s="8" t="s">
        <v>17</v>
      </c>
      <c r="D25" s="11">
        <v>0.0</v>
      </c>
      <c r="E25" s="8">
        <v>0.0</v>
      </c>
      <c r="F25" s="12">
        <v>0.0</v>
      </c>
      <c r="G25" s="8">
        <v>0.0</v>
      </c>
      <c r="H25" s="12">
        <v>0.333333333</v>
      </c>
      <c r="I25" s="8">
        <v>0.2727272727272727</v>
      </c>
      <c r="J25" s="12">
        <v>0.111111111</v>
      </c>
      <c r="K25" s="8">
        <v>0.1038961038961039</v>
      </c>
      <c r="L25" s="12">
        <v>0.4</v>
      </c>
      <c r="M25" s="8">
        <v>0.329004329004329</v>
      </c>
      <c r="N25" s="12">
        <v>0.0</v>
      </c>
      <c r="O25" s="8">
        <v>0.0</v>
      </c>
      <c r="P25" s="12">
        <v>0.0</v>
      </c>
      <c r="Q25" s="10">
        <v>0.0</v>
      </c>
    </row>
    <row r="26" ht="15.75" customHeight="1">
      <c r="A26" s="13">
        <v>48.0</v>
      </c>
      <c r="B26" s="14">
        <v>4.0</v>
      </c>
      <c r="C26" s="8" t="s">
        <v>17</v>
      </c>
      <c r="D26" s="15">
        <v>0.0</v>
      </c>
      <c r="E26" s="16">
        <v>0.0</v>
      </c>
      <c r="F26" s="17">
        <v>0.0</v>
      </c>
      <c r="G26" s="16">
        <v>0.0</v>
      </c>
      <c r="H26" s="17">
        <v>0.166666667</v>
      </c>
      <c r="I26" s="16">
        <v>0.13636363636363635</v>
      </c>
      <c r="J26" s="17">
        <v>0.055555556</v>
      </c>
      <c r="K26" s="16">
        <v>0.05194805194805195</v>
      </c>
      <c r="L26" s="17">
        <v>0.25</v>
      </c>
      <c r="M26" s="16">
        <v>0.1645021645021645</v>
      </c>
      <c r="N26" s="17">
        <v>0.0</v>
      </c>
      <c r="O26" s="16">
        <v>0.0</v>
      </c>
      <c r="P26" s="17">
        <v>0.0</v>
      </c>
      <c r="Q26" s="14">
        <v>0.0</v>
      </c>
    </row>
    <row r="27" ht="15.75" customHeight="1">
      <c r="A27" s="7">
        <v>2.0</v>
      </c>
      <c r="B27" s="6">
        <v>5.0</v>
      </c>
      <c r="C27" s="8" t="s">
        <v>17</v>
      </c>
      <c r="D27" s="4">
        <v>0.0</v>
      </c>
      <c r="E27" s="3">
        <v>0.0</v>
      </c>
      <c r="F27" s="5">
        <v>0.0</v>
      </c>
      <c r="G27" s="3">
        <v>0.0</v>
      </c>
      <c r="H27" s="5">
        <v>0.2</v>
      </c>
      <c r="I27" s="3">
        <v>0.1672</v>
      </c>
      <c r="J27" s="5">
        <v>0.0625</v>
      </c>
      <c r="K27" s="3">
        <v>0.0576</v>
      </c>
      <c r="L27" s="5">
        <v>0.25</v>
      </c>
      <c r="M27" s="3">
        <v>0.1664</v>
      </c>
      <c r="N27" s="5">
        <v>0.0</v>
      </c>
      <c r="O27" s="3">
        <v>0.0</v>
      </c>
      <c r="P27" s="5">
        <v>0.0</v>
      </c>
      <c r="Q27" s="6">
        <v>0.0</v>
      </c>
    </row>
    <row r="28" ht="15.75" customHeight="1">
      <c r="A28" s="9">
        <v>3.0</v>
      </c>
      <c r="B28" s="10">
        <v>5.0</v>
      </c>
      <c r="C28" s="8" t="s">
        <v>17</v>
      </c>
      <c r="D28" s="11">
        <v>0.0</v>
      </c>
      <c r="E28" s="8">
        <v>0.0</v>
      </c>
      <c r="F28" s="12">
        <v>0.0</v>
      </c>
      <c r="G28" s="8">
        <v>0.0</v>
      </c>
      <c r="H28" s="12">
        <v>0.0</v>
      </c>
      <c r="I28" s="8">
        <v>0.0</v>
      </c>
      <c r="J28" s="12">
        <v>0.0</v>
      </c>
      <c r="K28" s="8">
        <v>0.0</v>
      </c>
      <c r="L28" s="12">
        <v>0.0</v>
      </c>
      <c r="M28" s="8">
        <v>0.0</v>
      </c>
      <c r="N28" s="12">
        <v>0.0</v>
      </c>
      <c r="O28" s="8">
        <v>0.0</v>
      </c>
      <c r="P28" s="12">
        <v>0.0</v>
      </c>
      <c r="Q28" s="10">
        <v>0.0</v>
      </c>
    </row>
    <row r="29" ht="15.75" customHeight="1">
      <c r="A29" s="9">
        <v>5.0</v>
      </c>
      <c r="B29" s="10">
        <v>5.0</v>
      </c>
      <c r="C29" s="8" t="s">
        <v>18</v>
      </c>
      <c r="D29" s="11">
        <v>0.0</v>
      </c>
      <c r="E29" s="8">
        <v>0.0</v>
      </c>
      <c r="F29" s="12">
        <v>0.0</v>
      </c>
      <c r="G29" s="8">
        <v>0.0</v>
      </c>
      <c r="H29" s="12">
        <v>0.0</v>
      </c>
      <c r="I29" s="8">
        <v>0.0</v>
      </c>
      <c r="J29" s="12">
        <v>0.0</v>
      </c>
      <c r="K29" s="8">
        <v>0.0</v>
      </c>
      <c r="L29" s="12">
        <v>0.0</v>
      </c>
      <c r="M29" s="8">
        <v>0.0</v>
      </c>
      <c r="N29" s="12">
        <v>0.0</v>
      </c>
      <c r="O29" s="8">
        <v>0.0</v>
      </c>
      <c r="P29" s="12">
        <v>0.0</v>
      </c>
      <c r="Q29" s="10">
        <v>0.0</v>
      </c>
    </row>
    <row r="30" ht="15.75" customHeight="1">
      <c r="A30" s="9">
        <v>7.0</v>
      </c>
      <c r="B30" s="10">
        <v>5.0</v>
      </c>
      <c r="C30" s="8" t="s">
        <v>17</v>
      </c>
      <c r="D30" s="11">
        <v>0.0</v>
      </c>
      <c r="E30" s="8">
        <v>0.0</v>
      </c>
      <c r="F30" s="12">
        <v>0.0</v>
      </c>
      <c r="G30" s="8">
        <v>0.0</v>
      </c>
      <c r="H30" s="12">
        <v>0.0</v>
      </c>
      <c r="I30" s="8">
        <v>0.0</v>
      </c>
      <c r="J30" s="12">
        <v>0.0</v>
      </c>
      <c r="K30" s="8">
        <v>0.0</v>
      </c>
      <c r="L30" s="12">
        <v>0.0</v>
      </c>
      <c r="M30" s="8">
        <v>0.0</v>
      </c>
      <c r="N30" s="12">
        <v>0.0</v>
      </c>
      <c r="O30" s="8">
        <v>0.0</v>
      </c>
      <c r="P30" s="12">
        <v>0.0</v>
      </c>
      <c r="Q30" s="10">
        <v>0.0</v>
      </c>
    </row>
    <row r="31" ht="15.75" customHeight="1">
      <c r="A31" s="9">
        <v>8.0</v>
      </c>
      <c r="B31" s="10">
        <v>5.0</v>
      </c>
      <c r="C31" s="8" t="s">
        <v>17</v>
      </c>
      <c r="D31" s="11">
        <v>0.0</v>
      </c>
      <c r="E31" s="8">
        <v>0.0</v>
      </c>
      <c r="F31" s="12">
        <v>0.16666666666666666</v>
      </c>
      <c r="G31" s="8">
        <v>0.1672</v>
      </c>
      <c r="H31" s="12">
        <v>0.16666666666666666</v>
      </c>
      <c r="I31" s="8">
        <v>0.1672</v>
      </c>
      <c r="J31" s="12">
        <v>0.1111111111111111</v>
      </c>
      <c r="K31" s="8">
        <v>0.11199999999999999</v>
      </c>
      <c r="L31" s="12">
        <v>0.3333333333333333</v>
      </c>
      <c r="M31" s="8">
        <v>0.3312</v>
      </c>
      <c r="N31" s="12">
        <v>0.0</v>
      </c>
      <c r="O31" s="8">
        <v>0.0</v>
      </c>
      <c r="P31" s="12">
        <v>0.0</v>
      </c>
      <c r="Q31" s="10">
        <v>0.0</v>
      </c>
    </row>
    <row r="32" ht="15.75" customHeight="1">
      <c r="A32" s="9">
        <v>9.0</v>
      </c>
      <c r="B32" s="10">
        <v>5.0</v>
      </c>
      <c r="C32" s="8" t="s">
        <v>17</v>
      </c>
      <c r="D32" s="11">
        <v>0.0</v>
      </c>
      <c r="E32" s="8">
        <v>0.0</v>
      </c>
      <c r="F32" s="12">
        <v>0.0</v>
      </c>
      <c r="G32" s="8">
        <v>0.0</v>
      </c>
      <c r="H32" s="12">
        <v>0.0</v>
      </c>
      <c r="I32" s="8">
        <v>0.0</v>
      </c>
      <c r="J32" s="12">
        <v>0.0</v>
      </c>
      <c r="K32" s="8">
        <v>0.0</v>
      </c>
      <c r="L32" s="12">
        <v>0.0</v>
      </c>
      <c r="M32" s="8">
        <v>0.0</v>
      </c>
      <c r="N32" s="12">
        <v>0.0</v>
      </c>
      <c r="O32" s="8">
        <v>0.0</v>
      </c>
      <c r="P32" s="12">
        <v>0.0</v>
      </c>
      <c r="Q32" s="10">
        <v>0.0</v>
      </c>
    </row>
    <row r="33" ht="15.75" customHeight="1">
      <c r="A33" s="9">
        <v>10.0</v>
      </c>
      <c r="B33" s="10">
        <v>5.0</v>
      </c>
      <c r="C33" s="8" t="s">
        <v>17</v>
      </c>
      <c r="D33" s="11">
        <v>0.0</v>
      </c>
      <c r="E33" s="8">
        <v>0.0</v>
      </c>
      <c r="F33" s="12">
        <v>0.16666666666666666</v>
      </c>
      <c r="G33" s="8">
        <v>0.1672</v>
      </c>
      <c r="H33" s="12">
        <v>0.16666666666666666</v>
      </c>
      <c r="I33" s="8">
        <v>0.1672</v>
      </c>
      <c r="J33" s="12">
        <v>0.1111111111111111</v>
      </c>
      <c r="K33" s="8">
        <v>0.11199999999999999</v>
      </c>
      <c r="L33" s="12">
        <v>0.3333333333333333</v>
      </c>
      <c r="M33" s="8">
        <v>0.3312</v>
      </c>
      <c r="N33" s="12">
        <v>0.0</v>
      </c>
      <c r="O33" s="8">
        <v>0.0</v>
      </c>
      <c r="P33" s="12">
        <v>0.0</v>
      </c>
      <c r="Q33" s="10">
        <v>0.0</v>
      </c>
    </row>
    <row r="34" ht="15.75" customHeight="1">
      <c r="A34" s="9">
        <v>11.0</v>
      </c>
      <c r="B34" s="10">
        <v>5.0</v>
      </c>
      <c r="C34" s="8" t="s">
        <v>18</v>
      </c>
      <c r="D34" s="11">
        <v>0.0</v>
      </c>
      <c r="E34" s="8">
        <v>0.0</v>
      </c>
      <c r="F34" s="12">
        <v>0.14285714285714285</v>
      </c>
      <c r="G34" s="8">
        <v>0.1664</v>
      </c>
      <c r="H34" s="12">
        <v>0.2</v>
      </c>
      <c r="I34" s="8">
        <v>0.1672</v>
      </c>
      <c r="J34" s="12">
        <v>0.1111111111111111</v>
      </c>
      <c r="K34" s="8">
        <v>0.1128</v>
      </c>
      <c r="L34" s="12">
        <v>0.16666666666666666</v>
      </c>
      <c r="M34" s="8">
        <v>0.1664</v>
      </c>
      <c r="N34" s="12">
        <v>0.16666666666666666</v>
      </c>
      <c r="O34" s="8">
        <v>0.1648</v>
      </c>
      <c r="P34" s="12">
        <v>0.0</v>
      </c>
      <c r="Q34" s="10">
        <v>0.0</v>
      </c>
    </row>
    <row r="35" ht="15.75" customHeight="1">
      <c r="A35" s="9">
        <v>12.0</v>
      </c>
      <c r="B35" s="10">
        <v>5.0</v>
      </c>
      <c r="C35" s="8" t="s">
        <v>17</v>
      </c>
      <c r="D35" s="11">
        <v>0.0</v>
      </c>
      <c r="E35" s="8">
        <v>0.0</v>
      </c>
      <c r="F35" s="12">
        <v>0.16666666666666666</v>
      </c>
      <c r="G35" s="8">
        <v>0.1672</v>
      </c>
      <c r="H35" s="12">
        <v>0.0</v>
      </c>
      <c r="I35" s="8">
        <v>0.0</v>
      </c>
      <c r="J35" s="12">
        <v>0.05555555555555555</v>
      </c>
      <c r="K35" s="8">
        <v>0.0544</v>
      </c>
      <c r="L35" s="12">
        <v>0.14285714285714285</v>
      </c>
      <c r="M35" s="8">
        <v>0.1648</v>
      </c>
      <c r="N35" s="12">
        <v>0.0</v>
      </c>
      <c r="O35" s="8">
        <v>0.0</v>
      </c>
      <c r="P35" s="12">
        <v>0.0</v>
      </c>
      <c r="Q35" s="10">
        <v>0.0</v>
      </c>
    </row>
    <row r="36" ht="15.75" customHeight="1">
      <c r="A36" s="9">
        <v>13.0</v>
      </c>
      <c r="B36" s="10">
        <v>5.0</v>
      </c>
      <c r="C36" s="8" t="s">
        <v>17</v>
      </c>
      <c r="D36" s="11">
        <v>0.0</v>
      </c>
      <c r="E36" s="8">
        <v>0.0</v>
      </c>
      <c r="F36" s="12">
        <v>0.0</v>
      </c>
      <c r="G36" s="8">
        <v>0.0</v>
      </c>
      <c r="H36" s="12">
        <v>0.16666666666666666</v>
      </c>
      <c r="I36" s="8">
        <v>0.11146666666666666</v>
      </c>
      <c r="J36" s="12">
        <v>0.06666666666666667</v>
      </c>
      <c r="K36" s="8">
        <v>0.0384</v>
      </c>
      <c r="L36" s="12">
        <v>0.2</v>
      </c>
      <c r="M36" s="8">
        <v>0.11093333333333333</v>
      </c>
      <c r="N36" s="12">
        <v>0.0</v>
      </c>
      <c r="O36" s="8">
        <v>0.0</v>
      </c>
      <c r="P36" s="12">
        <v>0.0</v>
      </c>
      <c r="Q36" s="10">
        <v>0.0</v>
      </c>
    </row>
    <row r="37" ht="15.75" customHeight="1">
      <c r="A37" s="9">
        <v>15.0</v>
      </c>
      <c r="B37" s="10">
        <v>5.0</v>
      </c>
      <c r="C37" s="8" t="s">
        <v>18</v>
      </c>
      <c r="D37" s="11">
        <v>0.0</v>
      </c>
      <c r="E37" s="8">
        <v>0.0</v>
      </c>
      <c r="F37" s="12">
        <v>0.0</v>
      </c>
      <c r="G37" s="8">
        <v>0.0</v>
      </c>
      <c r="H37" s="12">
        <v>0.0</v>
      </c>
      <c r="I37" s="8">
        <v>0.0</v>
      </c>
      <c r="J37" s="12">
        <v>0.0</v>
      </c>
      <c r="K37" s="8">
        <v>0.0</v>
      </c>
      <c r="L37" s="12">
        <v>0.0</v>
      </c>
      <c r="M37" s="8">
        <v>0.0</v>
      </c>
      <c r="N37" s="12">
        <v>0.0</v>
      </c>
      <c r="O37" s="8">
        <v>0.0</v>
      </c>
      <c r="P37" s="12">
        <v>0.0</v>
      </c>
      <c r="Q37" s="10">
        <v>0.0</v>
      </c>
    </row>
    <row r="38" ht="15.75" customHeight="1">
      <c r="A38" s="9">
        <v>16.0</v>
      </c>
      <c r="B38" s="10">
        <v>5.0</v>
      </c>
      <c r="C38" s="8" t="s">
        <v>17</v>
      </c>
      <c r="D38" s="11">
        <v>0.0</v>
      </c>
      <c r="E38" s="8">
        <v>0.0</v>
      </c>
      <c r="F38" s="12">
        <v>0.0</v>
      </c>
      <c r="G38" s="8">
        <v>0.0</v>
      </c>
      <c r="H38" s="12">
        <v>0.0</v>
      </c>
      <c r="I38" s="8">
        <v>0.0</v>
      </c>
      <c r="J38" s="12">
        <v>0.0</v>
      </c>
      <c r="K38" s="8">
        <v>0.0</v>
      </c>
      <c r="L38" s="12">
        <v>0.0</v>
      </c>
      <c r="M38" s="8">
        <v>0.0</v>
      </c>
      <c r="N38" s="12">
        <v>0.0</v>
      </c>
      <c r="O38" s="8">
        <v>0.0</v>
      </c>
      <c r="P38" s="12">
        <v>0.0</v>
      </c>
      <c r="Q38" s="10">
        <v>0.0</v>
      </c>
    </row>
    <row r="39" ht="15.75" customHeight="1">
      <c r="A39" s="9">
        <v>17.0</v>
      </c>
      <c r="B39" s="10">
        <v>5.0</v>
      </c>
      <c r="C39" s="8" t="s">
        <v>18</v>
      </c>
      <c r="D39" s="11">
        <v>0.16666666666666666</v>
      </c>
      <c r="E39" s="8">
        <v>0.1672</v>
      </c>
      <c r="F39" s="12">
        <v>0.16666666666666666</v>
      </c>
      <c r="G39" s="8">
        <v>0.1672</v>
      </c>
      <c r="H39" s="12">
        <v>0.0</v>
      </c>
      <c r="I39" s="8">
        <v>0.0</v>
      </c>
      <c r="J39" s="12">
        <v>0.1111111111111111</v>
      </c>
      <c r="K39" s="8">
        <v>0.1096</v>
      </c>
      <c r="L39" s="12">
        <v>0.3333333333333333</v>
      </c>
      <c r="M39" s="8">
        <v>0.3336</v>
      </c>
      <c r="N39" s="12">
        <v>0.0</v>
      </c>
      <c r="O39" s="8">
        <v>0.0</v>
      </c>
      <c r="P39" s="12">
        <v>0.0</v>
      </c>
      <c r="Q39" s="10">
        <v>0.0</v>
      </c>
    </row>
    <row r="40" ht="15.75" customHeight="1">
      <c r="A40" s="9">
        <v>21.0</v>
      </c>
      <c r="B40" s="10">
        <v>5.0</v>
      </c>
      <c r="C40" s="8" t="s">
        <v>17</v>
      </c>
      <c r="D40" s="11">
        <v>0.0</v>
      </c>
      <c r="E40" s="8">
        <v>0.0</v>
      </c>
      <c r="F40" s="12">
        <v>0.0</v>
      </c>
      <c r="G40" s="8">
        <v>0.0</v>
      </c>
      <c r="H40" s="12">
        <v>0.0</v>
      </c>
      <c r="I40" s="8">
        <v>0.0</v>
      </c>
      <c r="J40" s="12">
        <v>0.0</v>
      </c>
      <c r="K40" s="8">
        <v>0.0</v>
      </c>
      <c r="L40" s="12">
        <v>0.0</v>
      </c>
      <c r="M40" s="8">
        <v>0.0</v>
      </c>
      <c r="N40" s="12">
        <v>0.0</v>
      </c>
      <c r="O40" s="8">
        <v>0.0</v>
      </c>
      <c r="P40" s="12">
        <v>0.0</v>
      </c>
      <c r="Q40" s="10">
        <v>0.0</v>
      </c>
    </row>
    <row r="41" ht="15.75" customHeight="1">
      <c r="A41" s="9">
        <v>22.0</v>
      </c>
      <c r="B41" s="10">
        <v>5.0</v>
      </c>
      <c r="C41" s="8" t="s">
        <v>18</v>
      </c>
      <c r="D41" s="11">
        <v>0.0</v>
      </c>
      <c r="E41" s="8">
        <v>0.0</v>
      </c>
      <c r="F41" s="12">
        <v>0.0</v>
      </c>
      <c r="G41" s="8">
        <v>0.0</v>
      </c>
      <c r="H41" s="12">
        <v>0.0</v>
      </c>
      <c r="I41" s="8">
        <v>0.0</v>
      </c>
      <c r="J41" s="12">
        <v>0.0</v>
      </c>
      <c r="K41" s="8">
        <v>0.0</v>
      </c>
      <c r="L41" s="12">
        <v>0.0</v>
      </c>
      <c r="M41" s="8">
        <v>0.0</v>
      </c>
      <c r="N41" s="12">
        <v>0.0</v>
      </c>
      <c r="O41" s="8">
        <v>0.0</v>
      </c>
      <c r="P41" s="12">
        <v>0.0</v>
      </c>
      <c r="Q41" s="10">
        <v>0.0</v>
      </c>
    </row>
    <row r="42" ht="15.75" customHeight="1">
      <c r="A42" s="9">
        <v>23.0</v>
      </c>
      <c r="B42" s="10">
        <v>5.0</v>
      </c>
      <c r="C42" s="8" t="s">
        <v>18</v>
      </c>
      <c r="D42" s="11">
        <v>0.0</v>
      </c>
      <c r="E42" s="8">
        <v>0.0</v>
      </c>
      <c r="F42" s="12">
        <v>0.0</v>
      </c>
      <c r="G42" s="8">
        <v>0.0</v>
      </c>
      <c r="H42" s="12">
        <v>0.0</v>
      </c>
      <c r="I42" s="8">
        <v>0.0</v>
      </c>
      <c r="J42" s="12">
        <v>0.0</v>
      </c>
      <c r="K42" s="8">
        <v>0.0</v>
      </c>
      <c r="L42" s="12">
        <v>0.0</v>
      </c>
      <c r="M42" s="8">
        <v>0.0</v>
      </c>
      <c r="N42" s="12">
        <v>0.0</v>
      </c>
      <c r="O42" s="8">
        <v>0.0</v>
      </c>
      <c r="P42" s="12">
        <v>0.0</v>
      </c>
      <c r="Q42" s="10">
        <v>0.0</v>
      </c>
    </row>
    <row r="43" ht="15.75" customHeight="1">
      <c r="A43" s="9">
        <v>24.0</v>
      </c>
      <c r="B43" s="10">
        <v>5.0</v>
      </c>
      <c r="C43" s="8" t="s">
        <v>18</v>
      </c>
      <c r="D43" s="11">
        <v>0.16666666666666666</v>
      </c>
      <c r="E43" s="8">
        <v>0.1664</v>
      </c>
      <c r="F43" s="12">
        <v>0.16666666666666666</v>
      </c>
      <c r="G43" s="8">
        <v>0.1672</v>
      </c>
      <c r="H43" s="12">
        <v>0.0</v>
      </c>
      <c r="I43" s="8">
        <v>0.0</v>
      </c>
      <c r="J43" s="12">
        <v>0.1111111111111111</v>
      </c>
      <c r="K43" s="8">
        <v>0.1104</v>
      </c>
      <c r="L43" s="12">
        <v>0.16666666666666666</v>
      </c>
      <c r="M43" s="8">
        <v>0.1648</v>
      </c>
      <c r="N43" s="12">
        <v>0.16666666666666666</v>
      </c>
      <c r="O43" s="8">
        <v>0.1688</v>
      </c>
      <c r="P43" s="12">
        <v>0.0</v>
      </c>
      <c r="Q43" s="10">
        <v>0.0</v>
      </c>
    </row>
    <row r="44" ht="15.75" customHeight="1">
      <c r="A44" s="9">
        <v>25.0</v>
      </c>
      <c r="B44" s="10">
        <v>5.0</v>
      </c>
      <c r="C44" s="8" t="s">
        <v>18</v>
      </c>
      <c r="D44" s="11">
        <v>0.0</v>
      </c>
      <c r="E44" s="8">
        <v>0.0</v>
      </c>
      <c r="F44" s="12">
        <v>0.0</v>
      </c>
      <c r="G44" s="8">
        <v>0.0</v>
      </c>
      <c r="H44" s="12">
        <v>0.0</v>
      </c>
      <c r="I44" s="8">
        <v>0.0</v>
      </c>
      <c r="J44" s="12">
        <v>0.0</v>
      </c>
      <c r="K44" s="8">
        <v>0.0</v>
      </c>
      <c r="L44" s="12">
        <v>0.0</v>
      </c>
      <c r="M44" s="8">
        <v>0.0</v>
      </c>
      <c r="N44" s="12">
        <v>0.0</v>
      </c>
      <c r="O44" s="8">
        <v>0.0</v>
      </c>
      <c r="P44" s="12">
        <v>0.0</v>
      </c>
      <c r="Q44" s="10">
        <v>0.0</v>
      </c>
    </row>
    <row r="45" ht="15.75" customHeight="1">
      <c r="A45" s="9">
        <v>26.0</v>
      </c>
      <c r="B45" s="10">
        <v>5.0</v>
      </c>
      <c r="C45" s="8" t="s">
        <v>17</v>
      </c>
      <c r="D45" s="11">
        <v>0.0</v>
      </c>
      <c r="E45" s="8">
        <v>0.0</v>
      </c>
      <c r="F45" s="12">
        <v>0.16666666666666666</v>
      </c>
      <c r="G45" s="8">
        <v>0.1672</v>
      </c>
      <c r="H45" s="12">
        <v>0.16666666666666666</v>
      </c>
      <c r="I45" s="8">
        <v>0.1672</v>
      </c>
      <c r="J45" s="12">
        <v>0.1111111111111111</v>
      </c>
      <c r="K45" s="8">
        <v>0.11199999999999999</v>
      </c>
      <c r="L45" s="12">
        <v>0.3333333333333333</v>
      </c>
      <c r="M45" s="8">
        <v>0.3312</v>
      </c>
      <c r="N45" s="12">
        <v>0.0</v>
      </c>
      <c r="O45" s="8">
        <v>0.0</v>
      </c>
      <c r="P45" s="12">
        <v>0.0</v>
      </c>
      <c r="Q45" s="10">
        <v>0.0</v>
      </c>
    </row>
    <row r="46" ht="15.75" customHeight="1">
      <c r="A46" s="9">
        <v>27.0</v>
      </c>
      <c r="B46" s="10">
        <v>5.0</v>
      </c>
      <c r="C46" s="8" t="s">
        <v>17</v>
      </c>
      <c r="D46" s="11">
        <v>0.0</v>
      </c>
      <c r="E46" s="8">
        <v>0.0</v>
      </c>
      <c r="F46" s="12">
        <v>0.16666666666666666</v>
      </c>
      <c r="G46" s="8">
        <v>0.1672</v>
      </c>
      <c r="H46" s="12">
        <v>0.0</v>
      </c>
      <c r="I46" s="8">
        <v>0.0</v>
      </c>
      <c r="J46" s="12">
        <v>0.05555555555555555</v>
      </c>
      <c r="K46" s="8">
        <v>0.0544</v>
      </c>
      <c r="L46" s="12">
        <v>0.16666666666666666</v>
      </c>
      <c r="M46" s="8">
        <v>0.1648</v>
      </c>
      <c r="N46" s="12">
        <v>0.0</v>
      </c>
      <c r="O46" s="8">
        <v>0.0</v>
      </c>
      <c r="P46" s="12">
        <v>0.0</v>
      </c>
      <c r="Q46" s="10">
        <v>0.0</v>
      </c>
    </row>
    <row r="47" ht="15.75" customHeight="1">
      <c r="A47" s="9">
        <v>28.0</v>
      </c>
      <c r="B47" s="10">
        <v>5.0</v>
      </c>
      <c r="C47" s="8" t="s">
        <v>18</v>
      </c>
      <c r="D47" s="11">
        <v>0.16666666666666666</v>
      </c>
      <c r="E47" s="8">
        <v>0.1664</v>
      </c>
      <c r="F47" s="12">
        <v>0.0</v>
      </c>
      <c r="G47" s="8">
        <v>0.0</v>
      </c>
      <c r="H47" s="12">
        <v>0.3333333333333333</v>
      </c>
      <c r="I47" s="8">
        <v>0.3336</v>
      </c>
      <c r="J47" s="12">
        <v>0.16666666666666666</v>
      </c>
      <c r="K47" s="8">
        <v>0.1688</v>
      </c>
      <c r="L47" s="12">
        <v>0.16666666666666666</v>
      </c>
      <c r="M47" s="8">
        <v>0.1664</v>
      </c>
      <c r="N47" s="12">
        <v>0.3333333333333333</v>
      </c>
      <c r="O47" s="8">
        <v>0.3352</v>
      </c>
      <c r="P47" s="12">
        <v>0.0</v>
      </c>
      <c r="Q47" s="10">
        <v>0.0</v>
      </c>
    </row>
    <row r="48" ht="15.75" customHeight="1">
      <c r="A48" s="9">
        <v>30.0</v>
      </c>
      <c r="B48" s="10">
        <v>5.0</v>
      </c>
      <c r="C48" s="8" t="s">
        <v>17</v>
      </c>
      <c r="D48" s="11">
        <v>0.0</v>
      </c>
      <c r="E48" s="8">
        <v>0.0</v>
      </c>
      <c r="F48" s="12">
        <v>0.0</v>
      </c>
      <c r="G48" s="8">
        <v>0.0</v>
      </c>
      <c r="H48" s="12">
        <v>0.0</v>
      </c>
      <c r="I48" s="8">
        <v>0.0</v>
      </c>
      <c r="J48" s="12">
        <v>0.0</v>
      </c>
      <c r="K48" s="8">
        <v>0.0</v>
      </c>
      <c r="L48" s="12">
        <v>0.0</v>
      </c>
      <c r="M48" s="8">
        <v>0.0</v>
      </c>
      <c r="N48" s="12">
        <v>0.0</v>
      </c>
      <c r="O48" s="8">
        <v>0.0</v>
      </c>
      <c r="P48" s="12">
        <v>0.0</v>
      </c>
      <c r="Q48" s="10">
        <v>0.0</v>
      </c>
    </row>
    <row r="49" ht="15.75" customHeight="1">
      <c r="A49" s="9">
        <v>31.0</v>
      </c>
      <c r="B49" s="10">
        <v>5.0</v>
      </c>
      <c r="C49" s="8" t="s">
        <v>17</v>
      </c>
      <c r="D49" s="11">
        <v>0.0</v>
      </c>
      <c r="E49" s="8">
        <v>0.0</v>
      </c>
      <c r="F49" s="12">
        <v>0.0</v>
      </c>
      <c r="G49" s="8">
        <v>0.0</v>
      </c>
      <c r="H49" s="12">
        <v>0.0</v>
      </c>
      <c r="I49" s="8">
        <v>0.0</v>
      </c>
      <c r="J49" s="12">
        <v>0.0</v>
      </c>
      <c r="K49" s="8">
        <v>0.0</v>
      </c>
      <c r="L49" s="12">
        <v>0.0</v>
      </c>
      <c r="M49" s="8">
        <v>0.0</v>
      </c>
      <c r="N49" s="12">
        <v>0.0</v>
      </c>
      <c r="O49" s="8">
        <v>0.0</v>
      </c>
      <c r="P49" s="12">
        <v>0.0</v>
      </c>
      <c r="Q49" s="10">
        <v>0.0</v>
      </c>
    </row>
    <row r="50" ht="15.75" customHeight="1">
      <c r="A50" s="9">
        <v>32.0</v>
      </c>
      <c r="B50" s="10">
        <v>5.0</v>
      </c>
      <c r="C50" s="8" t="s">
        <v>18</v>
      </c>
      <c r="D50" s="11">
        <v>0.0</v>
      </c>
      <c r="E50" s="8">
        <v>0.0</v>
      </c>
      <c r="F50" s="12">
        <v>0.0</v>
      </c>
      <c r="G50" s="8">
        <v>0.0</v>
      </c>
      <c r="H50" s="12">
        <v>0.16666666666666666</v>
      </c>
      <c r="I50" s="8">
        <v>0.1672</v>
      </c>
      <c r="J50" s="12">
        <v>0.05555555555555555</v>
      </c>
      <c r="K50" s="8">
        <v>0.0576</v>
      </c>
      <c r="L50" s="12">
        <v>0.16666666666666666</v>
      </c>
      <c r="M50" s="8">
        <v>0.1664</v>
      </c>
      <c r="N50" s="12">
        <v>0.0</v>
      </c>
      <c r="O50" s="8">
        <v>0.0</v>
      </c>
      <c r="P50" s="12">
        <v>0.0</v>
      </c>
      <c r="Q50" s="10">
        <v>0.0</v>
      </c>
    </row>
    <row r="51" ht="15.75" customHeight="1">
      <c r="A51" s="9">
        <v>35.0</v>
      </c>
      <c r="B51" s="10">
        <v>5.0</v>
      </c>
      <c r="C51" s="8" t="s">
        <v>18</v>
      </c>
      <c r="D51" s="11">
        <v>0.0</v>
      </c>
      <c r="E51" s="8">
        <v>0.0</v>
      </c>
      <c r="F51" s="12">
        <v>0.0</v>
      </c>
      <c r="G51" s="8">
        <v>0.0</v>
      </c>
      <c r="H51" s="12">
        <v>0.0</v>
      </c>
      <c r="I51" s="8">
        <v>0.0</v>
      </c>
      <c r="J51" s="12">
        <v>0.0</v>
      </c>
      <c r="K51" s="8">
        <v>0.0</v>
      </c>
      <c r="L51" s="12">
        <v>0.0</v>
      </c>
      <c r="M51" s="8">
        <v>0.0</v>
      </c>
      <c r="N51" s="12">
        <v>0.0</v>
      </c>
      <c r="O51" s="8">
        <v>0.0</v>
      </c>
      <c r="P51" s="12">
        <v>0.0</v>
      </c>
      <c r="Q51" s="10">
        <v>0.0</v>
      </c>
    </row>
    <row r="52" ht="15.75" customHeight="1">
      <c r="A52" s="9">
        <v>36.0</v>
      </c>
      <c r="B52" s="10">
        <v>5.0</v>
      </c>
      <c r="C52" s="8" t="s">
        <v>17</v>
      </c>
      <c r="D52" s="11">
        <v>0.0</v>
      </c>
      <c r="E52" s="8">
        <v>0.0</v>
      </c>
      <c r="F52" s="12">
        <v>0.16666666666666666</v>
      </c>
      <c r="G52" s="8">
        <v>0.1672</v>
      </c>
      <c r="H52" s="12">
        <v>0.16666666666666666</v>
      </c>
      <c r="I52" s="8">
        <v>0.1672</v>
      </c>
      <c r="J52" s="12">
        <v>0.1111111111111111</v>
      </c>
      <c r="K52" s="8">
        <v>0.11199999999999999</v>
      </c>
      <c r="L52" s="12">
        <v>0.3333333333333333</v>
      </c>
      <c r="M52" s="8">
        <v>0.3312</v>
      </c>
      <c r="N52" s="12">
        <v>0.0</v>
      </c>
      <c r="O52" s="8">
        <v>0.0</v>
      </c>
      <c r="P52" s="12">
        <v>0.0</v>
      </c>
      <c r="Q52" s="10">
        <v>0.0</v>
      </c>
    </row>
    <row r="53" ht="15.75" customHeight="1">
      <c r="A53" s="9">
        <v>37.0</v>
      </c>
      <c r="B53" s="10">
        <v>5.0</v>
      </c>
      <c r="C53" s="8" t="s">
        <v>17</v>
      </c>
      <c r="D53" s="11">
        <v>0.0</v>
      </c>
      <c r="E53" s="8">
        <v>0.0</v>
      </c>
      <c r="F53" s="12">
        <v>0.0</v>
      </c>
      <c r="G53" s="8">
        <v>0.0</v>
      </c>
      <c r="H53" s="12">
        <v>0.0</v>
      </c>
      <c r="I53" s="8">
        <v>0.0</v>
      </c>
      <c r="J53" s="12">
        <v>0.0</v>
      </c>
      <c r="K53" s="8">
        <v>0.0</v>
      </c>
      <c r="L53" s="12">
        <v>0.0</v>
      </c>
      <c r="M53" s="8">
        <v>0.0</v>
      </c>
      <c r="N53" s="12">
        <v>0.0</v>
      </c>
      <c r="O53" s="8">
        <v>0.0</v>
      </c>
      <c r="P53" s="12">
        <v>0.0</v>
      </c>
      <c r="Q53" s="10">
        <v>0.0</v>
      </c>
    </row>
    <row r="54" ht="15.75" customHeight="1">
      <c r="A54" s="9">
        <v>39.0</v>
      </c>
      <c r="B54" s="10">
        <v>5.0</v>
      </c>
      <c r="C54" s="8" t="s">
        <v>18</v>
      </c>
      <c r="D54" s="11">
        <v>0.0</v>
      </c>
      <c r="E54" s="8">
        <v>0.0</v>
      </c>
      <c r="F54" s="12">
        <v>0.0</v>
      </c>
      <c r="G54" s="8">
        <v>0.0</v>
      </c>
      <c r="H54" s="12">
        <v>0.0</v>
      </c>
      <c r="I54" s="8">
        <v>0.0</v>
      </c>
      <c r="J54" s="12">
        <v>0.0</v>
      </c>
      <c r="K54" s="8">
        <v>0.0</v>
      </c>
      <c r="L54" s="12">
        <v>0.0</v>
      </c>
      <c r="M54" s="8">
        <v>0.0</v>
      </c>
      <c r="N54" s="12">
        <v>0.0</v>
      </c>
      <c r="O54" s="8">
        <v>0.0</v>
      </c>
      <c r="P54" s="12">
        <v>0.0</v>
      </c>
      <c r="Q54" s="10">
        <v>0.0</v>
      </c>
    </row>
    <row r="55" ht="15.75" customHeight="1">
      <c r="A55" s="9">
        <v>40.0</v>
      </c>
      <c r="B55" s="10">
        <v>5.0</v>
      </c>
      <c r="C55" s="8" t="s">
        <v>18</v>
      </c>
      <c r="D55" s="11">
        <v>0.16666666666666666</v>
      </c>
      <c r="E55" s="8">
        <v>0.1672</v>
      </c>
      <c r="F55" s="12">
        <v>0.0</v>
      </c>
      <c r="G55" s="8">
        <v>0.0</v>
      </c>
      <c r="H55" s="12">
        <v>0.0</v>
      </c>
      <c r="I55" s="8">
        <v>0.0</v>
      </c>
      <c r="J55" s="12">
        <v>0.05555555555555555</v>
      </c>
      <c r="K55" s="8">
        <v>0.0552</v>
      </c>
      <c r="L55" s="12">
        <v>0.16666666666666666</v>
      </c>
      <c r="M55" s="8">
        <v>0.1688</v>
      </c>
      <c r="N55" s="12">
        <v>0.0</v>
      </c>
      <c r="O55" s="8">
        <v>0.0</v>
      </c>
      <c r="P55" s="12">
        <v>0.0</v>
      </c>
      <c r="Q55" s="10">
        <v>0.0</v>
      </c>
    </row>
    <row r="56" ht="15.75" customHeight="1">
      <c r="A56" s="9">
        <v>41.0</v>
      </c>
      <c r="B56" s="10">
        <v>5.0</v>
      </c>
      <c r="C56" s="8" t="s">
        <v>18</v>
      </c>
      <c r="D56" s="11">
        <v>0.0</v>
      </c>
      <c r="E56" s="8">
        <v>0.0</v>
      </c>
      <c r="F56" s="12">
        <v>0.0</v>
      </c>
      <c r="G56" s="8">
        <v>0.0</v>
      </c>
      <c r="H56" s="12">
        <v>0.0</v>
      </c>
      <c r="I56" s="8">
        <v>0.0</v>
      </c>
      <c r="J56" s="12">
        <v>0.0</v>
      </c>
      <c r="K56" s="8">
        <v>0.0</v>
      </c>
      <c r="L56" s="12">
        <v>0.0</v>
      </c>
      <c r="M56" s="8">
        <v>0.0</v>
      </c>
      <c r="N56" s="12">
        <v>0.0</v>
      </c>
      <c r="O56" s="8">
        <v>0.0</v>
      </c>
      <c r="P56" s="12">
        <v>0.0</v>
      </c>
      <c r="Q56" s="10">
        <v>0.0</v>
      </c>
    </row>
    <row r="57" ht="15.75" customHeight="1">
      <c r="A57" s="9">
        <v>43.0</v>
      </c>
      <c r="B57" s="10">
        <v>5.0</v>
      </c>
      <c r="C57" s="8" t="s">
        <v>17</v>
      </c>
      <c r="D57" s="11">
        <v>0.0</v>
      </c>
      <c r="E57" s="8">
        <v>0.0</v>
      </c>
      <c r="F57" s="12">
        <v>0.0</v>
      </c>
      <c r="G57" s="8">
        <v>0.0</v>
      </c>
      <c r="H57" s="12">
        <v>0.16666666666666666</v>
      </c>
      <c r="I57" s="8">
        <v>0.1672</v>
      </c>
      <c r="J57" s="12">
        <v>0.05555555555555555</v>
      </c>
      <c r="K57" s="8">
        <v>0.0576</v>
      </c>
      <c r="L57" s="12">
        <v>0.16666666666666666</v>
      </c>
      <c r="M57" s="8">
        <v>0.1664</v>
      </c>
      <c r="N57" s="12">
        <v>0.0</v>
      </c>
      <c r="O57" s="8">
        <v>0.0</v>
      </c>
      <c r="P57" s="12">
        <v>0.0</v>
      </c>
      <c r="Q57" s="10">
        <v>0.0</v>
      </c>
    </row>
    <row r="58" ht="15.75" customHeight="1">
      <c r="A58" s="9">
        <v>44.0</v>
      </c>
      <c r="B58" s="10">
        <v>5.0</v>
      </c>
      <c r="C58" s="8" t="s">
        <v>18</v>
      </c>
      <c r="D58" s="11">
        <v>0.16666666666666666</v>
      </c>
      <c r="E58" s="8">
        <v>0.1672</v>
      </c>
      <c r="F58" s="12">
        <v>0.0</v>
      </c>
      <c r="G58" s="8">
        <v>0.0</v>
      </c>
      <c r="H58" s="12">
        <v>0.16666666666666666</v>
      </c>
      <c r="I58" s="8">
        <v>0.1672</v>
      </c>
      <c r="J58" s="12">
        <v>0.1111111111111111</v>
      </c>
      <c r="K58" s="8">
        <v>0.1128</v>
      </c>
      <c r="L58" s="12">
        <v>0.3333333333333333</v>
      </c>
      <c r="M58" s="8">
        <v>0.3352</v>
      </c>
      <c r="N58" s="12">
        <v>0.0</v>
      </c>
      <c r="O58" s="8">
        <v>0.0</v>
      </c>
      <c r="P58" s="12">
        <v>0.0</v>
      </c>
      <c r="Q58" s="10">
        <v>0.0</v>
      </c>
    </row>
    <row r="59" ht="15.75" customHeight="1">
      <c r="A59" s="9">
        <v>45.0</v>
      </c>
      <c r="B59" s="10">
        <v>5.0</v>
      </c>
      <c r="C59" s="8" t="s">
        <v>18</v>
      </c>
      <c r="D59" s="11">
        <v>0.0</v>
      </c>
      <c r="E59" s="8">
        <v>0.0</v>
      </c>
      <c r="F59" s="12">
        <v>0.0</v>
      </c>
      <c r="G59" s="8">
        <v>0.0</v>
      </c>
      <c r="H59" s="12">
        <v>0.0</v>
      </c>
      <c r="I59" s="8">
        <v>0.0</v>
      </c>
      <c r="J59" s="12">
        <v>0.0</v>
      </c>
      <c r="K59" s="8">
        <v>0.0</v>
      </c>
      <c r="L59" s="12">
        <v>0.0</v>
      </c>
      <c r="M59" s="8">
        <v>0.0</v>
      </c>
      <c r="N59" s="12">
        <v>0.0</v>
      </c>
      <c r="O59" s="8">
        <v>0.0</v>
      </c>
      <c r="P59" s="12">
        <v>0.0</v>
      </c>
      <c r="Q59" s="10">
        <v>0.0</v>
      </c>
    </row>
    <row r="60" ht="15.75" customHeight="1">
      <c r="A60" s="9">
        <v>47.0</v>
      </c>
      <c r="B60" s="10">
        <v>5.0</v>
      </c>
      <c r="C60" s="8" t="s">
        <v>17</v>
      </c>
      <c r="D60" s="11">
        <v>0.0</v>
      </c>
      <c r="E60" s="8">
        <v>0.0</v>
      </c>
      <c r="F60" s="12">
        <v>0.16666666666666666</v>
      </c>
      <c r="G60" s="8">
        <v>0.1664</v>
      </c>
      <c r="H60" s="12">
        <v>0.0</v>
      </c>
      <c r="I60" s="8">
        <v>0.0</v>
      </c>
      <c r="J60" s="12">
        <v>0.05555555555555555</v>
      </c>
      <c r="K60" s="8">
        <v>0.0552</v>
      </c>
      <c r="L60" s="12">
        <v>0.0</v>
      </c>
      <c r="M60" s="8">
        <v>0.0</v>
      </c>
      <c r="N60" s="12">
        <v>0.16666666666666666</v>
      </c>
      <c r="O60" s="8">
        <v>0.1648</v>
      </c>
      <c r="P60" s="12">
        <v>0.0</v>
      </c>
      <c r="Q60" s="10">
        <v>0.0</v>
      </c>
    </row>
    <row r="61" ht="15.75" customHeight="1">
      <c r="A61" s="13">
        <v>48.0</v>
      </c>
      <c r="B61" s="14">
        <v>5.0</v>
      </c>
      <c r="C61" s="8" t="s">
        <v>17</v>
      </c>
      <c r="D61" s="15">
        <v>0.0</v>
      </c>
      <c r="E61" s="16">
        <v>0.0</v>
      </c>
      <c r="F61" s="17">
        <v>0.0</v>
      </c>
      <c r="G61" s="16">
        <v>0.0</v>
      </c>
      <c r="H61" s="17">
        <v>0.0</v>
      </c>
      <c r="I61" s="16">
        <v>0.0</v>
      </c>
      <c r="J61" s="17">
        <v>0.0</v>
      </c>
      <c r="K61" s="16">
        <v>0.0</v>
      </c>
      <c r="L61" s="17">
        <v>0.0</v>
      </c>
      <c r="M61" s="16">
        <v>0.0</v>
      </c>
      <c r="N61" s="17">
        <v>0.0</v>
      </c>
      <c r="O61" s="16">
        <v>0.0</v>
      </c>
      <c r="P61" s="17">
        <v>0.0</v>
      </c>
      <c r="Q61" s="14">
        <v>0.0</v>
      </c>
    </row>
    <row r="62" ht="15.75" customHeight="1">
      <c r="A62" s="7">
        <v>1.0</v>
      </c>
      <c r="B62" s="6">
        <v>6.0</v>
      </c>
      <c r="C62" s="8" t="s">
        <v>18</v>
      </c>
      <c r="D62" s="4">
        <v>0.16666666666666666</v>
      </c>
      <c r="E62" s="3">
        <v>0.16420118343195267</v>
      </c>
      <c r="F62" s="5">
        <v>0.0</v>
      </c>
      <c r="G62" s="3">
        <v>0.0</v>
      </c>
      <c r="H62" s="5">
        <v>0.5</v>
      </c>
      <c r="I62" s="3">
        <v>0.5</v>
      </c>
      <c r="J62" s="5">
        <v>0.2222222222222222</v>
      </c>
      <c r="K62" s="3">
        <v>0.22263313609467456</v>
      </c>
      <c r="L62" s="5">
        <v>0.3333333333333333</v>
      </c>
      <c r="M62" s="3">
        <v>0.33357988165680474</v>
      </c>
      <c r="N62" s="5">
        <v>0.3333333333333333</v>
      </c>
      <c r="O62" s="3">
        <v>0.33136094674556216</v>
      </c>
      <c r="P62" s="5">
        <v>0.0</v>
      </c>
      <c r="Q62" s="6">
        <v>0.0</v>
      </c>
    </row>
    <row r="63" ht="15.75" customHeight="1">
      <c r="A63" s="9">
        <v>4.0</v>
      </c>
      <c r="B63" s="10">
        <v>6.0</v>
      </c>
      <c r="C63" s="8" t="s">
        <v>18</v>
      </c>
      <c r="D63" s="11">
        <v>0.0</v>
      </c>
      <c r="E63" s="8">
        <v>0.0</v>
      </c>
      <c r="F63" s="12">
        <v>0.16666666666666666</v>
      </c>
      <c r="G63" s="8">
        <v>0.16420118343195267</v>
      </c>
      <c r="H63" s="12">
        <v>0.16666666666666666</v>
      </c>
      <c r="I63" s="8">
        <v>0.16420118343195267</v>
      </c>
      <c r="J63" s="12">
        <v>0.1111111111111111</v>
      </c>
      <c r="K63" s="8">
        <v>0.10798816568047337</v>
      </c>
      <c r="L63" s="12">
        <v>0.3333333333333333</v>
      </c>
      <c r="M63" s="8">
        <v>0.33210059171597633</v>
      </c>
      <c r="N63" s="12">
        <v>0.0</v>
      </c>
      <c r="O63" s="8">
        <v>0.0</v>
      </c>
      <c r="P63" s="12">
        <v>0.0</v>
      </c>
      <c r="Q63" s="10">
        <v>0.0</v>
      </c>
    </row>
    <row r="64" ht="15.75" customHeight="1">
      <c r="A64" s="9">
        <v>5.0</v>
      </c>
      <c r="B64" s="10">
        <v>6.0</v>
      </c>
      <c r="C64" s="8" t="s">
        <v>18</v>
      </c>
      <c r="D64" s="11">
        <v>0.0</v>
      </c>
      <c r="E64" s="8">
        <v>0.0</v>
      </c>
      <c r="F64" s="12">
        <v>0.16666666666666666</v>
      </c>
      <c r="G64" s="8">
        <v>0.16420118343195267</v>
      </c>
      <c r="H64" s="12">
        <v>0.0</v>
      </c>
      <c r="I64" s="8">
        <v>0.0</v>
      </c>
      <c r="J64" s="12">
        <v>0.0625</v>
      </c>
      <c r="K64" s="8">
        <v>0.05547337278106509</v>
      </c>
      <c r="L64" s="12">
        <v>0.25</v>
      </c>
      <c r="M64" s="8">
        <v>0.16642011834319526</v>
      </c>
      <c r="N64" s="12">
        <v>0.0</v>
      </c>
      <c r="O64" s="8">
        <v>0.0</v>
      </c>
      <c r="P64" s="12">
        <v>0.0</v>
      </c>
      <c r="Q64" s="10">
        <v>0.0</v>
      </c>
    </row>
    <row r="65" ht="15.75" customHeight="1">
      <c r="A65" s="9">
        <v>6.0</v>
      </c>
      <c r="B65" s="10">
        <v>6.0</v>
      </c>
      <c r="C65" s="8" t="s">
        <v>17</v>
      </c>
      <c r="D65" s="11">
        <v>0.0</v>
      </c>
      <c r="E65" s="8">
        <v>0.0</v>
      </c>
      <c r="F65" s="12">
        <v>0.0</v>
      </c>
      <c r="G65" s="8">
        <v>0.0</v>
      </c>
      <c r="H65" s="12">
        <v>0.0</v>
      </c>
      <c r="I65" s="8">
        <v>0.0</v>
      </c>
      <c r="J65" s="12">
        <v>0.0</v>
      </c>
      <c r="K65" s="8">
        <v>0.0</v>
      </c>
      <c r="L65" s="12">
        <v>0.0</v>
      </c>
      <c r="M65" s="8">
        <v>0.0</v>
      </c>
      <c r="N65" s="12">
        <v>0.0</v>
      </c>
      <c r="O65" s="8">
        <v>0.0</v>
      </c>
      <c r="P65" s="12">
        <v>0.0</v>
      </c>
      <c r="Q65" s="10">
        <v>0.0</v>
      </c>
    </row>
    <row r="66" ht="15.75" customHeight="1">
      <c r="A66" s="9">
        <v>7.0</v>
      </c>
      <c r="B66" s="10">
        <v>6.0</v>
      </c>
      <c r="C66" s="8" t="s">
        <v>17</v>
      </c>
      <c r="D66" s="11">
        <v>0.0</v>
      </c>
      <c r="E66" s="8">
        <v>0.0</v>
      </c>
      <c r="F66" s="12">
        <v>0.25</v>
      </c>
      <c r="G66" s="8">
        <v>0.16420118343195267</v>
      </c>
      <c r="H66" s="12">
        <v>0.375</v>
      </c>
      <c r="I66" s="8">
        <v>0.25184911242603547</v>
      </c>
      <c r="J66" s="12">
        <v>0.2222222222222222</v>
      </c>
      <c r="K66" s="8">
        <v>0.14090236686390534</v>
      </c>
      <c r="L66" s="12">
        <v>0.16666666666666666</v>
      </c>
      <c r="M66" s="8">
        <v>0.16642011834319526</v>
      </c>
      <c r="N66" s="12">
        <v>0.42857142857142855</v>
      </c>
      <c r="O66" s="8">
        <v>0.24852071005917162</v>
      </c>
      <c r="P66" s="12">
        <v>0.0</v>
      </c>
      <c r="Q66" s="10">
        <v>0.0</v>
      </c>
    </row>
    <row r="67" ht="15.75" customHeight="1">
      <c r="A67" s="9">
        <v>8.0</v>
      </c>
      <c r="B67" s="10">
        <v>6.0</v>
      </c>
      <c r="C67" s="8" t="s">
        <v>17</v>
      </c>
      <c r="D67" s="11">
        <v>0.0</v>
      </c>
      <c r="E67" s="8">
        <v>0.0</v>
      </c>
      <c r="F67" s="12">
        <v>0.0</v>
      </c>
      <c r="G67" s="8">
        <v>0.0</v>
      </c>
      <c r="H67" s="12">
        <v>0.2</v>
      </c>
      <c r="I67" s="8">
        <v>0.32840236686390534</v>
      </c>
      <c r="J67" s="12">
        <v>0.058823529411764705</v>
      </c>
      <c r="K67" s="8">
        <v>0.10502958579881656</v>
      </c>
      <c r="L67" s="12">
        <v>0.2</v>
      </c>
      <c r="M67" s="8">
        <v>0.33136094674556216</v>
      </c>
      <c r="N67" s="12">
        <v>0.0</v>
      </c>
      <c r="O67" s="8">
        <v>0.0</v>
      </c>
      <c r="P67" s="12">
        <v>0.0</v>
      </c>
      <c r="Q67" s="10">
        <v>0.0</v>
      </c>
    </row>
    <row r="68" ht="15.75" customHeight="1">
      <c r="A68" s="9">
        <v>9.0</v>
      </c>
      <c r="B68" s="10">
        <v>6.0</v>
      </c>
      <c r="C68" s="8" t="s">
        <v>17</v>
      </c>
      <c r="D68" s="11">
        <v>0.16666666666666666</v>
      </c>
      <c r="E68" s="8">
        <v>0.16420118343195267</v>
      </c>
      <c r="F68" s="12">
        <v>0.3333333333333333</v>
      </c>
      <c r="G68" s="8">
        <v>0.4403353057199211</v>
      </c>
      <c r="H68" s="12">
        <v>0.16666666666666666</v>
      </c>
      <c r="I68" s="8">
        <v>0.16420118343195267</v>
      </c>
      <c r="J68" s="12">
        <v>0.2222222222222222</v>
      </c>
      <c r="K68" s="8">
        <v>0.2571499013806706</v>
      </c>
      <c r="L68" s="12">
        <v>0.6</v>
      </c>
      <c r="M68" s="8">
        <v>0.6664201183431953</v>
      </c>
      <c r="N68" s="12">
        <v>0.0</v>
      </c>
      <c r="O68" s="8">
        <v>0.0</v>
      </c>
      <c r="P68" s="12">
        <v>0.14285714285714285</v>
      </c>
      <c r="Q68" s="10">
        <v>0.11094674556213016</v>
      </c>
    </row>
    <row r="69" ht="15.75" customHeight="1">
      <c r="A69" s="9">
        <v>10.0</v>
      </c>
      <c r="B69" s="10">
        <v>6.0</v>
      </c>
      <c r="C69" s="8" t="s">
        <v>17</v>
      </c>
      <c r="D69" s="11">
        <v>0.0</v>
      </c>
      <c r="E69" s="8">
        <v>0.0</v>
      </c>
      <c r="F69" s="12">
        <v>0.0</v>
      </c>
      <c r="G69" s="8">
        <v>0.0</v>
      </c>
      <c r="H69" s="12">
        <v>0.0</v>
      </c>
      <c r="I69" s="8">
        <v>0.0</v>
      </c>
      <c r="J69" s="12">
        <v>0.0</v>
      </c>
      <c r="K69" s="8">
        <v>0.0</v>
      </c>
      <c r="L69" s="12">
        <v>0.0</v>
      </c>
      <c r="M69" s="8">
        <v>0.0</v>
      </c>
      <c r="N69" s="12">
        <v>0.0</v>
      </c>
      <c r="O69" s="8">
        <v>0.0</v>
      </c>
      <c r="P69" s="12">
        <v>0.0</v>
      </c>
      <c r="Q69" s="10">
        <v>0.0</v>
      </c>
    </row>
    <row r="70" ht="15.75" customHeight="1">
      <c r="A70" s="9">
        <v>12.0</v>
      </c>
      <c r="B70" s="10">
        <v>6.0</v>
      </c>
      <c r="C70" s="8" t="s">
        <v>17</v>
      </c>
      <c r="D70" s="11">
        <v>0.0</v>
      </c>
      <c r="E70" s="8">
        <v>0.0</v>
      </c>
      <c r="F70" s="12">
        <v>0.0</v>
      </c>
      <c r="G70" s="8">
        <v>0.0</v>
      </c>
      <c r="H70" s="12">
        <v>0.0</v>
      </c>
      <c r="I70" s="8">
        <v>0.0</v>
      </c>
      <c r="J70" s="12">
        <v>0.0</v>
      </c>
      <c r="K70" s="8">
        <v>0.0</v>
      </c>
      <c r="L70" s="12">
        <v>0.0</v>
      </c>
      <c r="M70" s="8">
        <v>0.0</v>
      </c>
      <c r="N70" s="12">
        <v>0.0</v>
      </c>
      <c r="O70" s="8">
        <v>0.0</v>
      </c>
      <c r="P70" s="12">
        <v>0.0</v>
      </c>
      <c r="Q70" s="10">
        <v>0.0</v>
      </c>
    </row>
    <row r="71" ht="15.75" customHeight="1">
      <c r="A71" s="9">
        <v>13.0</v>
      </c>
      <c r="B71" s="10">
        <v>6.0</v>
      </c>
      <c r="C71" s="8" t="s">
        <v>17</v>
      </c>
      <c r="D71" s="11">
        <v>0.0</v>
      </c>
      <c r="E71" s="8">
        <v>0.0</v>
      </c>
      <c r="F71" s="12">
        <v>0.16666666666666666</v>
      </c>
      <c r="G71" s="8">
        <v>0.16420118343195267</v>
      </c>
      <c r="H71" s="12">
        <v>0.0</v>
      </c>
      <c r="I71" s="8">
        <v>0.0</v>
      </c>
      <c r="J71" s="12">
        <v>0.05263157894736842</v>
      </c>
      <c r="K71" s="8">
        <v>0.05547337278106509</v>
      </c>
      <c r="L71" s="12">
        <v>0.16666666666666666</v>
      </c>
      <c r="M71" s="8">
        <v>0.16642011834319526</v>
      </c>
      <c r="N71" s="12">
        <v>0.0</v>
      </c>
      <c r="O71" s="8">
        <v>0.0</v>
      </c>
      <c r="P71" s="12">
        <v>0.0</v>
      </c>
      <c r="Q71" s="10">
        <v>0.0</v>
      </c>
    </row>
    <row r="72" ht="15.75" customHeight="1">
      <c r="A72" s="9">
        <v>14.0</v>
      </c>
      <c r="B72" s="10">
        <v>6.0</v>
      </c>
      <c r="C72" s="8" t="s">
        <v>17</v>
      </c>
      <c r="D72" s="11">
        <v>0.16666666666666666</v>
      </c>
      <c r="E72" s="8">
        <v>0.16789940828402367</v>
      </c>
      <c r="F72" s="12">
        <v>0.3333333333333333</v>
      </c>
      <c r="G72" s="8">
        <v>0.33210059171597633</v>
      </c>
      <c r="H72" s="12">
        <v>0.3333333333333333</v>
      </c>
      <c r="I72" s="8">
        <v>0.32840236686390534</v>
      </c>
      <c r="J72" s="12">
        <v>0.2777777777777778</v>
      </c>
      <c r="K72" s="8">
        <v>0.2714497041420118</v>
      </c>
      <c r="L72" s="12">
        <v>0.5</v>
      </c>
      <c r="M72" s="8">
        <v>0.4977810650887574</v>
      </c>
      <c r="N72" s="12">
        <v>0.3333333333333333</v>
      </c>
      <c r="O72" s="8">
        <v>0.3343195266272189</v>
      </c>
      <c r="P72" s="12">
        <v>0.0</v>
      </c>
      <c r="Q72" s="10">
        <v>0.0</v>
      </c>
    </row>
    <row r="73" ht="15.75" customHeight="1">
      <c r="A73" s="9">
        <v>15.0</v>
      </c>
      <c r="B73" s="10">
        <v>6.0</v>
      </c>
      <c r="C73" s="8" t="s">
        <v>18</v>
      </c>
      <c r="D73" s="11">
        <v>0.0</v>
      </c>
      <c r="E73" s="8">
        <v>0.0</v>
      </c>
      <c r="F73" s="12">
        <v>0.14285714285714285</v>
      </c>
      <c r="G73" s="8">
        <v>0.16420118343195267</v>
      </c>
      <c r="H73" s="12">
        <v>0.2</v>
      </c>
      <c r="I73" s="8">
        <v>0.16420118343195267</v>
      </c>
      <c r="J73" s="12">
        <v>0.1111111111111111</v>
      </c>
      <c r="K73" s="8">
        <v>0.10798816568047337</v>
      </c>
      <c r="L73" s="12">
        <v>0.3333333333333333</v>
      </c>
      <c r="M73" s="8">
        <v>0.33210059171597633</v>
      </c>
      <c r="N73" s="12">
        <v>0.0</v>
      </c>
      <c r="O73" s="8">
        <v>0.0</v>
      </c>
      <c r="P73" s="12">
        <v>0.0</v>
      </c>
      <c r="Q73" s="10">
        <v>0.0</v>
      </c>
    </row>
    <row r="74" ht="15.75" customHeight="1">
      <c r="A74" s="9">
        <v>16.0</v>
      </c>
      <c r="B74" s="10">
        <v>6.0</v>
      </c>
      <c r="C74" s="8" t="s">
        <v>17</v>
      </c>
      <c r="D74" s="11">
        <v>0.5</v>
      </c>
      <c r="E74" s="8">
        <v>0.5</v>
      </c>
      <c r="F74" s="12">
        <v>0.16666666666666666</v>
      </c>
      <c r="G74" s="8">
        <v>0.16420118343195267</v>
      </c>
      <c r="H74" s="12">
        <v>0.3333333333333333</v>
      </c>
      <c r="I74" s="8">
        <v>0.32840236686390534</v>
      </c>
      <c r="J74" s="12">
        <v>0.3333333333333333</v>
      </c>
      <c r="K74" s="8">
        <v>0.32840236686390534</v>
      </c>
      <c r="L74" s="12">
        <v>0.6666666666666666</v>
      </c>
      <c r="M74" s="8">
        <v>0.665680473372781</v>
      </c>
      <c r="N74" s="12">
        <v>0.16666666666666666</v>
      </c>
      <c r="O74" s="8">
        <v>0.16789940828402367</v>
      </c>
      <c r="P74" s="12">
        <v>0.16666666666666666</v>
      </c>
      <c r="Q74" s="10">
        <v>0.16789940828402367</v>
      </c>
    </row>
    <row r="75" ht="15.75" customHeight="1">
      <c r="A75" s="9">
        <v>17.0</v>
      </c>
      <c r="B75" s="10">
        <v>6.0</v>
      </c>
      <c r="C75" s="8" t="s">
        <v>18</v>
      </c>
      <c r="D75" s="11">
        <v>0.0</v>
      </c>
      <c r="E75" s="8">
        <v>0.0</v>
      </c>
      <c r="F75" s="12">
        <v>0.16666666666666666</v>
      </c>
      <c r="G75" s="8">
        <v>0.16420118343195267</v>
      </c>
      <c r="H75" s="12">
        <v>0.3333333333333333</v>
      </c>
      <c r="I75" s="8">
        <v>0.32840236686390534</v>
      </c>
      <c r="J75" s="12">
        <v>0.16666666666666666</v>
      </c>
      <c r="K75" s="8">
        <v>0.16050295857988164</v>
      </c>
      <c r="L75" s="12">
        <v>0.5</v>
      </c>
      <c r="M75" s="8">
        <v>0.4977810650887574</v>
      </c>
      <c r="N75" s="12">
        <v>0.0</v>
      </c>
      <c r="O75" s="8">
        <v>0.0</v>
      </c>
      <c r="P75" s="12">
        <v>0.0</v>
      </c>
      <c r="Q75" s="10">
        <v>0.0</v>
      </c>
    </row>
    <row r="76" ht="15.75" customHeight="1">
      <c r="A76" s="9">
        <v>19.0</v>
      </c>
      <c r="B76" s="10">
        <v>6.0</v>
      </c>
      <c r="C76" s="8" t="s">
        <v>18</v>
      </c>
      <c r="D76" s="11">
        <v>0.0</v>
      </c>
      <c r="E76" s="8">
        <v>0.0</v>
      </c>
      <c r="F76" s="12">
        <v>0.0</v>
      </c>
      <c r="G76" s="8">
        <v>0.0</v>
      </c>
      <c r="H76" s="12">
        <v>0.0</v>
      </c>
      <c r="I76" s="8">
        <v>0.0</v>
      </c>
      <c r="J76" s="12">
        <v>0.0</v>
      </c>
      <c r="K76" s="8">
        <v>0.0</v>
      </c>
      <c r="L76" s="12">
        <v>0.0</v>
      </c>
      <c r="M76" s="8">
        <v>0.0</v>
      </c>
      <c r="N76" s="12">
        <v>0.0</v>
      </c>
      <c r="O76" s="8">
        <v>0.0</v>
      </c>
      <c r="P76" s="12">
        <v>0.0</v>
      </c>
      <c r="Q76" s="10">
        <v>0.0</v>
      </c>
    </row>
    <row r="77" ht="15.75" customHeight="1">
      <c r="A77" s="9">
        <v>20.0</v>
      </c>
      <c r="B77" s="10">
        <v>6.0</v>
      </c>
      <c r="C77" s="8" t="s">
        <v>18</v>
      </c>
      <c r="D77" s="11">
        <v>0.0</v>
      </c>
      <c r="E77" s="8">
        <v>0.0</v>
      </c>
      <c r="F77" s="12">
        <v>0.16666666666666666</v>
      </c>
      <c r="G77" s="8">
        <v>0.16420118343195267</v>
      </c>
      <c r="H77" s="12">
        <v>0.0</v>
      </c>
      <c r="I77" s="8">
        <v>0.0</v>
      </c>
      <c r="J77" s="12">
        <v>0.05555555555555555</v>
      </c>
      <c r="K77" s="8">
        <v>0.05547337278106509</v>
      </c>
      <c r="L77" s="12">
        <v>0.16666666666666666</v>
      </c>
      <c r="M77" s="8">
        <v>0.16642011834319526</v>
      </c>
      <c r="N77" s="12">
        <v>0.0</v>
      </c>
      <c r="O77" s="8">
        <v>0.0</v>
      </c>
      <c r="P77" s="12">
        <v>0.0</v>
      </c>
      <c r="Q77" s="10">
        <v>0.0</v>
      </c>
    </row>
    <row r="78" ht="15.75" customHeight="1">
      <c r="A78" s="9">
        <v>21.0</v>
      </c>
      <c r="B78" s="10">
        <v>6.0</v>
      </c>
      <c r="C78" s="8" t="s">
        <v>17</v>
      </c>
      <c r="D78" s="11">
        <v>0.0</v>
      </c>
      <c r="E78" s="8">
        <v>0.0</v>
      </c>
      <c r="F78" s="12">
        <v>0.0</v>
      </c>
      <c r="G78" s="8">
        <v>0.0</v>
      </c>
      <c r="H78" s="12">
        <v>0.14285714285714285</v>
      </c>
      <c r="I78" s="8">
        <v>0.16420118343195267</v>
      </c>
      <c r="J78" s="12">
        <v>0.05555555555555555</v>
      </c>
      <c r="K78" s="8">
        <v>0.05251479289940828</v>
      </c>
      <c r="L78" s="12">
        <v>0.16666666666666666</v>
      </c>
      <c r="M78" s="8">
        <v>0.16568047337278108</v>
      </c>
      <c r="N78" s="12">
        <v>0.0</v>
      </c>
      <c r="O78" s="8">
        <v>0.0</v>
      </c>
      <c r="P78" s="12">
        <v>0.0</v>
      </c>
      <c r="Q78" s="10">
        <v>0.0</v>
      </c>
    </row>
    <row r="79" ht="15.75" customHeight="1">
      <c r="A79" s="9">
        <v>22.0</v>
      </c>
      <c r="B79" s="10">
        <v>6.0</v>
      </c>
      <c r="C79" s="8" t="s">
        <v>18</v>
      </c>
      <c r="D79" s="11">
        <v>0.0</v>
      </c>
      <c r="E79" s="8">
        <v>0.0</v>
      </c>
      <c r="F79" s="12">
        <v>0.3333333333333333</v>
      </c>
      <c r="G79" s="8">
        <v>0.33210059171597633</v>
      </c>
      <c r="H79" s="12">
        <v>0.3333333333333333</v>
      </c>
      <c r="I79" s="8">
        <v>0.32840236686390534</v>
      </c>
      <c r="J79" s="12">
        <v>0.2222222222222222</v>
      </c>
      <c r="K79" s="8">
        <v>0.21523668639053256</v>
      </c>
      <c r="L79" s="12">
        <v>0.5</v>
      </c>
      <c r="M79" s="8">
        <v>0.4977810650887574</v>
      </c>
      <c r="N79" s="12">
        <v>0.16666666666666666</v>
      </c>
      <c r="O79" s="8">
        <v>0.16642011834319526</v>
      </c>
      <c r="P79" s="12">
        <v>0.0</v>
      </c>
      <c r="Q79" s="10">
        <v>0.0</v>
      </c>
    </row>
    <row r="80" ht="15.75" customHeight="1">
      <c r="A80" s="9">
        <v>23.0</v>
      </c>
      <c r="B80" s="10">
        <v>6.0</v>
      </c>
      <c r="C80" s="8" t="s">
        <v>18</v>
      </c>
      <c r="D80" s="11">
        <v>0.0</v>
      </c>
      <c r="E80" s="8">
        <v>0.0</v>
      </c>
      <c r="F80" s="12">
        <v>0.0</v>
      </c>
      <c r="G80" s="8">
        <v>0.0</v>
      </c>
      <c r="H80" s="12">
        <v>0.0</v>
      </c>
      <c r="I80" s="8">
        <v>0.0</v>
      </c>
      <c r="J80" s="12">
        <v>0.0</v>
      </c>
      <c r="K80" s="8">
        <v>0.0</v>
      </c>
      <c r="L80" s="12">
        <v>0.0</v>
      </c>
      <c r="M80" s="8">
        <v>0.0</v>
      </c>
      <c r="N80" s="12">
        <v>0.0</v>
      </c>
      <c r="O80" s="8">
        <v>0.0</v>
      </c>
      <c r="P80" s="12">
        <v>0.0</v>
      </c>
      <c r="Q80" s="10">
        <v>0.0</v>
      </c>
    </row>
    <row r="81" ht="15.75" customHeight="1">
      <c r="A81" s="9">
        <v>24.0</v>
      </c>
      <c r="B81" s="10">
        <v>6.0</v>
      </c>
      <c r="C81" s="8" t="s">
        <v>18</v>
      </c>
      <c r="D81" s="11">
        <v>0.0</v>
      </c>
      <c r="E81" s="8">
        <v>0.0</v>
      </c>
      <c r="F81" s="12">
        <v>0.0</v>
      </c>
      <c r="G81" s="8">
        <v>0.0</v>
      </c>
      <c r="H81" s="12">
        <v>0.0</v>
      </c>
      <c r="I81" s="8">
        <v>0.0</v>
      </c>
      <c r="J81" s="12">
        <v>0.0</v>
      </c>
      <c r="K81" s="8">
        <v>0.0</v>
      </c>
      <c r="L81" s="12">
        <v>0.0</v>
      </c>
      <c r="M81" s="8">
        <v>0.0</v>
      </c>
      <c r="N81" s="12">
        <v>0.0</v>
      </c>
      <c r="O81" s="8">
        <v>0.0</v>
      </c>
      <c r="P81" s="12">
        <v>0.0</v>
      </c>
      <c r="Q81" s="10">
        <v>0.0</v>
      </c>
    </row>
    <row r="82" ht="15.75" customHeight="1">
      <c r="A82" s="9">
        <v>26.0</v>
      </c>
      <c r="B82" s="10">
        <v>6.0</v>
      </c>
      <c r="C82" s="8" t="s">
        <v>17</v>
      </c>
      <c r="D82" s="11">
        <v>0.16666666666666666</v>
      </c>
      <c r="E82" s="8">
        <v>0.16789940828402367</v>
      </c>
      <c r="F82" s="12">
        <v>0.16666666666666666</v>
      </c>
      <c r="G82" s="8">
        <v>0.16420118343195267</v>
      </c>
      <c r="H82" s="12">
        <v>0.3333333333333333</v>
      </c>
      <c r="I82" s="8">
        <v>0.33210059171597633</v>
      </c>
      <c r="J82" s="12">
        <v>0.2222222222222222</v>
      </c>
      <c r="K82" s="8">
        <v>0.22115384615384615</v>
      </c>
      <c r="L82" s="12">
        <v>0.3333333333333333</v>
      </c>
      <c r="M82" s="8">
        <v>0.33210059171597633</v>
      </c>
      <c r="N82" s="12">
        <v>0.3333333333333333</v>
      </c>
      <c r="O82" s="8">
        <v>0.33357988165680474</v>
      </c>
      <c r="P82" s="12">
        <v>0.0</v>
      </c>
      <c r="Q82" s="10">
        <v>0.0</v>
      </c>
    </row>
    <row r="83" ht="15.75" customHeight="1">
      <c r="A83" s="9">
        <v>27.0</v>
      </c>
      <c r="B83" s="10">
        <v>6.0</v>
      </c>
      <c r="C83" s="8" t="s">
        <v>17</v>
      </c>
      <c r="D83" s="11">
        <v>0.0</v>
      </c>
      <c r="E83" s="8">
        <v>0.0</v>
      </c>
      <c r="F83" s="12">
        <v>0.0</v>
      </c>
      <c r="G83" s="8">
        <v>0.0</v>
      </c>
      <c r="H83" s="12">
        <v>0.16666666666666666</v>
      </c>
      <c r="I83" s="8">
        <v>0.16420118343195267</v>
      </c>
      <c r="J83" s="12">
        <v>0.05555555555555555</v>
      </c>
      <c r="K83" s="8">
        <v>0.05251479289940828</v>
      </c>
      <c r="L83" s="12">
        <v>0.16666666666666666</v>
      </c>
      <c r="M83" s="8">
        <v>0.16568047337278108</v>
      </c>
      <c r="N83" s="12">
        <v>0.0</v>
      </c>
      <c r="O83" s="8">
        <v>0.0</v>
      </c>
      <c r="P83" s="12">
        <v>0.0</v>
      </c>
      <c r="Q83" s="10">
        <v>0.0</v>
      </c>
    </row>
    <row r="84" ht="15.75" customHeight="1">
      <c r="A84" s="9">
        <v>28.0</v>
      </c>
      <c r="B84" s="10">
        <v>6.0</v>
      </c>
      <c r="C84" s="8" t="s">
        <v>18</v>
      </c>
      <c r="D84" s="11">
        <v>0.16666666666666666</v>
      </c>
      <c r="E84" s="8">
        <v>0.16789940828402367</v>
      </c>
      <c r="F84" s="12">
        <v>0.16666666666666666</v>
      </c>
      <c r="G84" s="8">
        <v>0.16420118343195267</v>
      </c>
      <c r="H84" s="12">
        <v>0.5</v>
      </c>
      <c r="I84" s="8">
        <v>0.496301775147929</v>
      </c>
      <c r="J84" s="12">
        <v>0.2777777777777778</v>
      </c>
      <c r="K84" s="8">
        <v>0.27366863905325445</v>
      </c>
      <c r="L84" s="12">
        <v>0.5</v>
      </c>
      <c r="M84" s="8">
        <v>0.4977810650887574</v>
      </c>
      <c r="N84" s="12">
        <v>0.3333333333333333</v>
      </c>
      <c r="O84" s="8">
        <v>0.33357988165680474</v>
      </c>
      <c r="P84" s="12">
        <v>0.0</v>
      </c>
      <c r="Q84" s="10">
        <v>0.0</v>
      </c>
    </row>
    <row r="85" ht="15.75" customHeight="1">
      <c r="A85" s="9">
        <v>29.0</v>
      </c>
      <c r="B85" s="10">
        <v>6.0</v>
      </c>
      <c r="C85" s="8" t="s">
        <v>17</v>
      </c>
      <c r="D85" s="11">
        <v>0.2</v>
      </c>
      <c r="E85" s="8">
        <v>0.16789940828402367</v>
      </c>
      <c r="F85" s="12">
        <v>0.0</v>
      </c>
      <c r="G85" s="8">
        <v>0.0</v>
      </c>
      <c r="H85" s="12">
        <v>0.2857142857142857</v>
      </c>
      <c r="I85" s="8">
        <v>0.21893491124260356</v>
      </c>
      <c r="J85" s="12">
        <v>0.16666666666666666</v>
      </c>
      <c r="K85" s="8">
        <v>0.126232741617357</v>
      </c>
      <c r="L85" s="12">
        <v>0.3333333333333333</v>
      </c>
      <c r="M85" s="8">
        <v>0.22090729783037477</v>
      </c>
      <c r="N85" s="12">
        <v>0.16666666666666666</v>
      </c>
      <c r="O85" s="8">
        <v>0.16789940828402367</v>
      </c>
      <c r="P85" s="12">
        <v>0.0</v>
      </c>
      <c r="Q85" s="10">
        <v>0.0</v>
      </c>
    </row>
    <row r="86" ht="15.75" customHeight="1">
      <c r="A86" s="9">
        <v>30.0</v>
      </c>
      <c r="B86" s="10">
        <v>6.0</v>
      </c>
      <c r="C86" s="8" t="s">
        <v>17</v>
      </c>
      <c r="D86" s="11">
        <v>0.0</v>
      </c>
      <c r="E86" s="8">
        <v>0.0</v>
      </c>
      <c r="F86" s="12">
        <v>0.2</v>
      </c>
      <c r="G86" s="8">
        <v>0.16420118343195267</v>
      </c>
      <c r="H86" s="12">
        <v>0.0</v>
      </c>
      <c r="I86" s="8">
        <v>0.0</v>
      </c>
      <c r="J86" s="12">
        <v>0.058823529411764705</v>
      </c>
      <c r="K86" s="8">
        <v>0.05547337278106509</v>
      </c>
      <c r="L86" s="12">
        <v>0.16666666666666666</v>
      </c>
      <c r="M86" s="8">
        <v>0.16642011834319526</v>
      </c>
      <c r="N86" s="12">
        <v>0.0</v>
      </c>
      <c r="O86" s="8">
        <v>0.0</v>
      </c>
      <c r="P86" s="12">
        <v>0.0</v>
      </c>
      <c r="Q86" s="10">
        <v>0.0</v>
      </c>
    </row>
    <row r="87" ht="15.75" customHeight="1">
      <c r="A87" s="9">
        <v>31.0</v>
      </c>
      <c r="B87" s="10">
        <v>6.0</v>
      </c>
      <c r="C87" s="8" t="s">
        <v>17</v>
      </c>
      <c r="D87" s="11">
        <v>0.0</v>
      </c>
      <c r="E87" s="8">
        <v>0.0</v>
      </c>
      <c r="F87" s="12">
        <v>0.16666666666666666</v>
      </c>
      <c r="G87" s="8">
        <v>0.16420118343195267</v>
      </c>
      <c r="H87" s="12">
        <v>0.0</v>
      </c>
      <c r="I87" s="8">
        <v>0.0</v>
      </c>
      <c r="J87" s="12">
        <v>0.05555555555555555</v>
      </c>
      <c r="K87" s="8">
        <v>0.05547337278106509</v>
      </c>
      <c r="L87" s="12">
        <v>0.16666666666666666</v>
      </c>
      <c r="M87" s="8">
        <v>0.16642011834319526</v>
      </c>
      <c r="N87" s="12">
        <v>0.0</v>
      </c>
      <c r="O87" s="8">
        <v>0.0</v>
      </c>
      <c r="P87" s="12">
        <v>0.0</v>
      </c>
      <c r="Q87" s="10">
        <v>0.0</v>
      </c>
    </row>
    <row r="88" ht="15.75" customHeight="1">
      <c r="A88" s="9">
        <v>35.0</v>
      </c>
      <c r="B88" s="10">
        <v>6.0</v>
      </c>
      <c r="C88" s="8" t="s">
        <v>18</v>
      </c>
      <c r="D88" s="11">
        <v>0.0</v>
      </c>
      <c r="E88" s="8">
        <v>0.0</v>
      </c>
      <c r="F88" s="12">
        <v>0.16666666666666666</v>
      </c>
      <c r="G88" s="8">
        <v>0.16420118343195267</v>
      </c>
      <c r="H88" s="12">
        <v>0.16666666666666666</v>
      </c>
      <c r="I88" s="8">
        <v>0.16420118343195267</v>
      </c>
      <c r="J88" s="12">
        <v>0.1111111111111111</v>
      </c>
      <c r="K88" s="8">
        <v>0.10798816568047337</v>
      </c>
      <c r="L88" s="12">
        <v>0.3333333333333333</v>
      </c>
      <c r="M88" s="8">
        <v>0.33210059171597633</v>
      </c>
      <c r="N88" s="12">
        <v>0.0</v>
      </c>
      <c r="O88" s="8">
        <v>0.0</v>
      </c>
      <c r="P88" s="12">
        <v>0.0</v>
      </c>
      <c r="Q88" s="10">
        <v>0.0</v>
      </c>
    </row>
    <row r="89" ht="15.75" customHeight="1">
      <c r="A89" s="9">
        <v>36.0</v>
      </c>
      <c r="B89" s="10">
        <v>6.0</v>
      </c>
      <c r="C89" s="8" t="s">
        <v>17</v>
      </c>
      <c r="D89" s="11">
        <v>0.16666666666666666</v>
      </c>
      <c r="E89" s="8">
        <v>0.16420118343195267</v>
      </c>
      <c r="F89" s="12">
        <v>0.16666666666666666</v>
      </c>
      <c r="G89" s="8">
        <v>0.16789940828402367</v>
      </c>
      <c r="H89" s="12">
        <v>0.0</v>
      </c>
      <c r="I89" s="8">
        <v>0.0</v>
      </c>
      <c r="J89" s="12">
        <v>0.1111111111111111</v>
      </c>
      <c r="K89" s="8">
        <v>0.11094674556213019</v>
      </c>
      <c r="L89" s="12">
        <v>0.16666666666666666</v>
      </c>
      <c r="M89" s="8">
        <v>0.16789940828402367</v>
      </c>
      <c r="N89" s="12">
        <v>0.16666666666666666</v>
      </c>
      <c r="O89" s="8">
        <v>0.16642011834319526</v>
      </c>
      <c r="P89" s="12">
        <v>0.0</v>
      </c>
      <c r="Q89" s="10">
        <v>0.0</v>
      </c>
    </row>
    <row r="90" ht="15.75" customHeight="1">
      <c r="A90" s="9">
        <v>37.0</v>
      </c>
      <c r="B90" s="10">
        <v>6.0</v>
      </c>
      <c r="C90" s="8" t="s">
        <v>17</v>
      </c>
      <c r="D90" s="11">
        <v>0.0</v>
      </c>
      <c r="E90" s="8">
        <v>0.0</v>
      </c>
      <c r="F90" s="12">
        <v>0.0</v>
      </c>
      <c r="G90" s="8">
        <v>0.0</v>
      </c>
      <c r="H90" s="12">
        <v>0.0</v>
      </c>
      <c r="I90" s="8">
        <v>0.0</v>
      </c>
      <c r="J90" s="12">
        <v>0.0</v>
      </c>
      <c r="K90" s="8">
        <v>0.0</v>
      </c>
      <c r="L90" s="12">
        <v>0.0</v>
      </c>
      <c r="M90" s="8">
        <v>0.0</v>
      </c>
      <c r="N90" s="12">
        <v>0.0</v>
      </c>
      <c r="O90" s="8">
        <v>0.0</v>
      </c>
      <c r="P90" s="12">
        <v>0.0</v>
      </c>
      <c r="Q90" s="10">
        <v>0.0</v>
      </c>
    </row>
    <row r="91" ht="15.75" customHeight="1">
      <c r="A91" s="9">
        <v>38.0</v>
      </c>
      <c r="B91" s="10">
        <v>6.0</v>
      </c>
      <c r="C91" s="8" t="s">
        <v>17</v>
      </c>
      <c r="D91" s="11">
        <v>0.0</v>
      </c>
      <c r="E91" s="8">
        <v>0.0</v>
      </c>
      <c r="F91" s="12">
        <v>0.0</v>
      </c>
      <c r="G91" s="8">
        <v>0.0</v>
      </c>
      <c r="H91" s="12">
        <v>0.0</v>
      </c>
      <c r="I91" s="8">
        <v>0.0</v>
      </c>
      <c r="J91" s="12">
        <v>0.0</v>
      </c>
      <c r="K91" s="8">
        <v>0.0</v>
      </c>
      <c r="L91" s="12">
        <v>0.0</v>
      </c>
      <c r="M91" s="8">
        <v>0.0</v>
      </c>
      <c r="N91" s="12">
        <v>0.0</v>
      </c>
      <c r="O91" s="8">
        <v>0.0</v>
      </c>
      <c r="P91" s="12">
        <v>0.0</v>
      </c>
      <c r="Q91" s="10">
        <v>0.0</v>
      </c>
    </row>
    <row r="92" ht="15.75" customHeight="1">
      <c r="A92" s="9">
        <v>39.0</v>
      </c>
      <c r="B92" s="10">
        <v>6.0</v>
      </c>
      <c r="C92" s="8" t="s">
        <v>18</v>
      </c>
      <c r="D92" s="11">
        <v>0.16666666666666666</v>
      </c>
      <c r="E92" s="8">
        <v>0.16789940828402367</v>
      </c>
      <c r="F92" s="12">
        <v>0.0</v>
      </c>
      <c r="G92" s="8">
        <v>0.0</v>
      </c>
      <c r="H92" s="12">
        <v>0.0</v>
      </c>
      <c r="I92" s="8">
        <v>0.0</v>
      </c>
      <c r="J92" s="12">
        <v>0.05555555555555555</v>
      </c>
      <c r="K92" s="8">
        <v>0.05621301775147929</v>
      </c>
      <c r="L92" s="12">
        <v>0.0</v>
      </c>
      <c r="M92" s="8">
        <v>0.0</v>
      </c>
      <c r="N92" s="12">
        <v>0.16666666666666666</v>
      </c>
      <c r="O92" s="8">
        <v>0.16789940828402367</v>
      </c>
      <c r="P92" s="12">
        <v>0.0</v>
      </c>
      <c r="Q92" s="10">
        <v>0.0</v>
      </c>
    </row>
    <row r="93" ht="15.75" customHeight="1">
      <c r="A93" s="9">
        <v>40.0</v>
      </c>
      <c r="B93" s="10">
        <v>6.0</v>
      </c>
      <c r="C93" s="8" t="s">
        <v>18</v>
      </c>
      <c r="D93" s="11">
        <v>0.0</v>
      </c>
      <c r="E93" s="8">
        <v>0.0</v>
      </c>
      <c r="F93" s="12">
        <v>0.3333333333333333</v>
      </c>
      <c r="G93" s="8">
        <v>0.32840236686390534</v>
      </c>
      <c r="H93" s="12">
        <v>0.0</v>
      </c>
      <c r="I93" s="8">
        <v>0.0</v>
      </c>
      <c r="J93" s="12">
        <v>0.1111111111111111</v>
      </c>
      <c r="K93" s="8">
        <v>0.11094674556213018</v>
      </c>
      <c r="L93" s="12">
        <v>0.3333333333333333</v>
      </c>
      <c r="M93" s="8">
        <v>0.3328402366863905</v>
      </c>
      <c r="N93" s="12">
        <v>0.0</v>
      </c>
      <c r="O93" s="8">
        <v>0.0</v>
      </c>
      <c r="P93" s="12">
        <v>0.0</v>
      </c>
      <c r="Q93" s="10">
        <v>0.0</v>
      </c>
    </row>
    <row r="94" ht="15.75" customHeight="1">
      <c r="A94" s="9">
        <v>41.0</v>
      </c>
      <c r="B94" s="10">
        <v>6.0</v>
      </c>
      <c r="C94" s="8" t="s">
        <v>18</v>
      </c>
      <c r="D94" s="11">
        <v>0.0</v>
      </c>
      <c r="E94" s="8">
        <v>0.0</v>
      </c>
      <c r="F94" s="12">
        <v>0.0</v>
      </c>
      <c r="G94" s="8">
        <v>0.0</v>
      </c>
      <c r="H94" s="12">
        <v>0.0</v>
      </c>
      <c r="I94" s="8">
        <v>0.0</v>
      </c>
      <c r="J94" s="12">
        <v>0.0</v>
      </c>
      <c r="K94" s="8">
        <v>0.0</v>
      </c>
      <c r="L94" s="12">
        <v>0.0</v>
      </c>
      <c r="M94" s="8">
        <v>0.0</v>
      </c>
      <c r="N94" s="12">
        <v>0.0</v>
      </c>
      <c r="O94" s="8">
        <v>0.0</v>
      </c>
      <c r="P94" s="12">
        <v>0.0</v>
      </c>
      <c r="Q94" s="10">
        <v>0.0</v>
      </c>
    </row>
    <row r="95" ht="15.75" customHeight="1">
      <c r="A95" s="9">
        <v>43.0</v>
      </c>
      <c r="B95" s="10">
        <v>6.0</v>
      </c>
      <c r="C95" s="8" t="s">
        <v>17</v>
      </c>
      <c r="D95" s="11">
        <v>0.0</v>
      </c>
      <c r="E95" s="8">
        <v>0.0</v>
      </c>
      <c r="F95" s="12">
        <v>0.0</v>
      </c>
      <c r="G95" s="8">
        <v>0.0</v>
      </c>
      <c r="H95" s="12">
        <v>0.0</v>
      </c>
      <c r="I95" s="8">
        <v>0.0</v>
      </c>
      <c r="J95" s="12">
        <v>0.0</v>
      </c>
      <c r="K95" s="8">
        <v>0.0</v>
      </c>
      <c r="L95" s="12">
        <v>0.0</v>
      </c>
      <c r="M95" s="8">
        <v>0.0</v>
      </c>
      <c r="N95" s="12">
        <v>0.0</v>
      </c>
      <c r="O95" s="8">
        <v>0.0</v>
      </c>
      <c r="P95" s="12">
        <v>0.0</v>
      </c>
      <c r="Q95" s="10">
        <v>0.0</v>
      </c>
    </row>
    <row r="96" ht="15.75" customHeight="1">
      <c r="A96" s="9">
        <v>44.0</v>
      </c>
      <c r="B96" s="10">
        <v>6.0</v>
      </c>
      <c r="C96" s="8" t="s">
        <v>18</v>
      </c>
      <c r="D96" s="11">
        <v>0.0</v>
      </c>
      <c r="E96" s="8">
        <v>0.0</v>
      </c>
      <c r="F96" s="12">
        <v>0.16666666666666666</v>
      </c>
      <c r="G96" s="8">
        <v>0.16420118343195267</v>
      </c>
      <c r="H96" s="12">
        <v>0.0</v>
      </c>
      <c r="I96" s="8">
        <v>0.0</v>
      </c>
      <c r="J96" s="12">
        <v>0.05555555555555555</v>
      </c>
      <c r="K96" s="8">
        <v>0.05547337278106509</v>
      </c>
      <c r="L96" s="12">
        <v>0.16666666666666666</v>
      </c>
      <c r="M96" s="8">
        <v>0.16642011834319526</v>
      </c>
      <c r="N96" s="12">
        <v>0.0</v>
      </c>
      <c r="O96" s="8">
        <v>0.0</v>
      </c>
      <c r="P96" s="12">
        <v>0.0</v>
      </c>
      <c r="Q96" s="10">
        <v>0.0</v>
      </c>
    </row>
    <row r="97" ht="15.75" customHeight="1">
      <c r="A97" s="9">
        <v>45.0</v>
      </c>
      <c r="B97" s="10">
        <v>6.0</v>
      </c>
      <c r="C97" s="8" t="s">
        <v>18</v>
      </c>
      <c r="D97" s="11">
        <v>0.0</v>
      </c>
      <c r="E97" s="8">
        <v>0.0</v>
      </c>
      <c r="F97" s="12">
        <v>0.0</v>
      </c>
      <c r="G97" s="8">
        <v>0.0</v>
      </c>
      <c r="H97" s="12">
        <v>0.0</v>
      </c>
      <c r="I97" s="8">
        <v>0.0</v>
      </c>
      <c r="J97" s="12">
        <v>0.0</v>
      </c>
      <c r="K97" s="8">
        <v>0.0</v>
      </c>
      <c r="L97" s="12">
        <v>0.0</v>
      </c>
      <c r="M97" s="8">
        <v>0.0</v>
      </c>
      <c r="N97" s="12">
        <v>0.0</v>
      </c>
      <c r="O97" s="8">
        <v>0.0</v>
      </c>
      <c r="P97" s="12">
        <v>0.0</v>
      </c>
      <c r="Q97" s="10">
        <v>0.0</v>
      </c>
    </row>
    <row r="98" ht="15.75" customHeight="1">
      <c r="A98" s="9">
        <v>47.0</v>
      </c>
      <c r="B98" s="10">
        <v>6.0</v>
      </c>
      <c r="C98" s="8" t="s">
        <v>17</v>
      </c>
      <c r="D98" s="11">
        <v>0.16666666666666666</v>
      </c>
      <c r="E98" s="8">
        <v>0.16420118343195267</v>
      </c>
      <c r="F98" s="12">
        <v>0.16666666666666666</v>
      </c>
      <c r="G98" s="8">
        <v>0.16789940828402367</v>
      </c>
      <c r="H98" s="12">
        <v>0.16666666666666666</v>
      </c>
      <c r="I98" s="8">
        <v>0.16420118343195267</v>
      </c>
      <c r="J98" s="12">
        <v>0.16666666666666666</v>
      </c>
      <c r="K98" s="8">
        <v>0.16346153846153846</v>
      </c>
      <c r="L98" s="12">
        <v>0.3333333333333333</v>
      </c>
      <c r="M98" s="8">
        <v>0.33357988165680474</v>
      </c>
      <c r="N98" s="12">
        <v>0.16666666666666666</v>
      </c>
      <c r="O98" s="8">
        <v>0.16642011834319526</v>
      </c>
      <c r="P98" s="12">
        <v>0.0</v>
      </c>
      <c r="Q98" s="10">
        <v>0.0</v>
      </c>
    </row>
    <row r="99" ht="15.75" customHeight="1">
      <c r="A99" s="13">
        <v>48.0</v>
      </c>
      <c r="B99" s="14">
        <v>6.0</v>
      </c>
      <c r="C99" s="8" t="s">
        <v>17</v>
      </c>
      <c r="D99" s="15">
        <v>0.0</v>
      </c>
      <c r="E99" s="16">
        <v>0.0</v>
      </c>
      <c r="F99" s="17">
        <v>0.0</v>
      </c>
      <c r="G99" s="16">
        <v>0.0</v>
      </c>
      <c r="H99" s="17">
        <v>0.0</v>
      </c>
      <c r="I99" s="16">
        <v>0.0</v>
      </c>
      <c r="J99" s="17">
        <v>0.0</v>
      </c>
      <c r="K99" s="16">
        <v>0.0</v>
      </c>
      <c r="L99" s="17">
        <v>0.0</v>
      </c>
      <c r="M99" s="16">
        <v>0.0</v>
      </c>
      <c r="N99" s="17">
        <v>0.0</v>
      </c>
      <c r="O99" s="16">
        <v>0.0</v>
      </c>
      <c r="P99" s="17">
        <v>0.0</v>
      </c>
      <c r="Q99" s="14">
        <v>0.0</v>
      </c>
    </row>
    <row r="100" ht="15.75" customHeight="1">
      <c r="A100" s="7">
        <v>1.0</v>
      </c>
      <c r="B100" s="6">
        <v>7.0</v>
      </c>
      <c r="C100" s="8" t="s">
        <v>18</v>
      </c>
      <c r="D100" s="4">
        <v>0.16666666666666666</v>
      </c>
      <c r="E100" s="3">
        <v>0.16500711237553342</v>
      </c>
      <c r="F100" s="5">
        <v>0.0</v>
      </c>
      <c r="G100" s="3">
        <v>0.0</v>
      </c>
      <c r="H100" s="5">
        <v>0.3</v>
      </c>
      <c r="I100" s="3">
        <v>0.3319108582266477</v>
      </c>
      <c r="J100" s="5">
        <v>0.2222222222222222</v>
      </c>
      <c r="K100" s="3">
        <v>0.16880037932669512</v>
      </c>
      <c r="L100" s="5">
        <v>0.3333333333333333</v>
      </c>
      <c r="M100" s="3">
        <v>0.22949265054528212</v>
      </c>
      <c r="N100" s="5">
        <v>0.3333333333333333</v>
      </c>
      <c r="O100" s="3">
        <v>0.2811759127548601</v>
      </c>
      <c r="P100" s="5">
        <v>0.0</v>
      </c>
      <c r="Q100" s="6">
        <v>0.0</v>
      </c>
    </row>
    <row r="101" ht="15.75" customHeight="1">
      <c r="A101" s="9">
        <v>2.0</v>
      </c>
      <c r="B101" s="10">
        <v>7.0</v>
      </c>
      <c r="C101" s="8" t="s">
        <v>17</v>
      </c>
      <c r="D101" s="11">
        <v>0.0</v>
      </c>
      <c r="E101" s="8">
        <v>0.0</v>
      </c>
      <c r="F101" s="12">
        <v>0.0</v>
      </c>
      <c r="G101" s="8">
        <v>0.0</v>
      </c>
      <c r="H101" s="12">
        <v>0.16666666666666666</v>
      </c>
      <c r="I101" s="8">
        <v>0.16500711237553342</v>
      </c>
      <c r="J101" s="12">
        <v>0.05555555555555555</v>
      </c>
      <c r="K101" s="8">
        <v>0.0561877667140825</v>
      </c>
      <c r="L101" s="12">
        <v>0.0</v>
      </c>
      <c r="M101" s="8">
        <v>0.0</v>
      </c>
      <c r="N101" s="12">
        <v>0.16666666666666666</v>
      </c>
      <c r="O101" s="8">
        <v>0.1721194879089616</v>
      </c>
      <c r="P101" s="12">
        <v>0.0</v>
      </c>
      <c r="Q101" s="10">
        <v>0.0</v>
      </c>
    </row>
    <row r="102" ht="15.75" customHeight="1">
      <c r="A102" s="9">
        <v>3.0</v>
      </c>
      <c r="B102" s="10">
        <v>7.0</v>
      </c>
      <c r="C102" s="8" t="s">
        <v>17</v>
      </c>
      <c r="D102" s="11">
        <v>0.0</v>
      </c>
      <c r="E102" s="8">
        <v>0.0</v>
      </c>
      <c r="F102" s="12">
        <v>0.2</v>
      </c>
      <c r="G102" s="8">
        <v>0.16642958748221906</v>
      </c>
      <c r="H102" s="12">
        <v>0.5</v>
      </c>
      <c r="I102" s="8">
        <v>0.4978662873399715</v>
      </c>
      <c r="J102" s="12">
        <v>0.2222222222222222</v>
      </c>
      <c r="K102" s="8">
        <v>0.22403982930298721</v>
      </c>
      <c r="L102" s="12">
        <v>0.42857142857142855</v>
      </c>
      <c r="M102" s="8">
        <v>0.5056899004267426</v>
      </c>
      <c r="N102" s="12">
        <v>0.2</v>
      </c>
      <c r="O102" s="8">
        <v>0.1721194879089616</v>
      </c>
      <c r="P102" s="12">
        <v>0.0</v>
      </c>
      <c r="Q102" s="10">
        <v>0.0</v>
      </c>
    </row>
    <row r="103" ht="15.75" customHeight="1">
      <c r="A103" s="9">
        <v>4.0</v>
      </c>
      <c r="B103" s="10">
        <v>7.0</v>
      </c>
      <c r="C103" s="8" t="s">
        <v>18</v>
      </c>
      <c r="D103" s="11">
        <v>0.0</v>
      </c>
      <c r="E103" s="8">
        <v>0.0</v>
      </c>
      <c r="F103" s="12">
        <v>0.16666666666666666</v>
      </c>
      <c r="G103" s="8">
        <v>0.16500711237553342</v>
      </c>
      <c r="H103" s="12">
        <v>0.3333333333333333</v>
      </c>
      <c r="I103" s="8">
        <v>0.3314366998577525</v>
      </c>
      <c r="J103" s="12">
        <v>0.16666666666666666</v>
      </c>
      <c r="K103" s="8">
        <v>0.16642958748221906</v>
      </c>
      <c r="L103" s="12">
        <v>0.16666666666666666</v>
      </c>
      <c r="M103" s="8">
        <v>0.1721194879089616</v>
      </c>
      <c r="N103" s="12">
        <v>0.3333333333333333</v>
      </c>
      <c r="O103" s="8">
        <v>0.33357041251778097</v>
      </c>
      <c r="P103" s="12">
        <v>0.0</v>
      </c>
      <c r="Q103" s="10">
        <v>0.0</v>
      </c>
    </row>
    <row r="104" ht="15.75" customHeight="1">
      <c r="A104" s="9">
        <v>5.0</v>
      </c>
      <c r="B104" s="10">
        <v>7.0</v>
      </c>
      <c r="C104" s="8" t="s">
        <v>18</v>
      </c>
      <c r="D104" s="11">
        <v>0.0</v>
      </c>
      <c r="E104" s="8">
        <v>0.0</v>
      </c>
      <c r="F104" s="12">
        <v>0.3333333333333333</v>
      </c>
      <c r="G104" s="8">
        <v>0.33357041251778097</v>
      </c>
      <c r="H104" s="12">
        <v>0.3333333333333333</v>
      </c>
      <c r="I104" s="8">
        <v>0.3314366998577525</v>
      </c>
      <c r="J104" s="12">
        <v>0.2222222222222222</v>
      </c>
      <c r="K104" s="8">
        <v>0.2204836415362731</v>
      </c>
      <c r="L104" s="12">
        <v>0.16666666666666666</v>
      </c>
      <c r="M104" s="8">
        <v>0.1721194879089616</v>
      </c>
      <c r="N104" s="12">
        <v>0.3333333333333333</v>
      </c>
      <c r="O104" s="8">
        <v>0.33357041251778097</v>
      </c>
      <c r="P104" s="12">
        <v>0.16666666666666666</v>
      </c>
      <c r="Q104" s="10">
        <v>0.16145092460881935</v>
      </c>
    </row>
    <row r="105" ht="15.75" customHeight="1">
      <c r="A105" s="9">
        <v>6.0</v>
      </c>
      <c r="B105" s="10">
        <v>7.0</v>
      </c>
      <c r="C105" s="8" t="s">
        <v>17</v>
      </c>
      <c r="D105" s="11">
        <v>0.0</v>
      </c>
      <c r="E105" s="8">
        <v>0.0</v>
      </c>
      <c r="F105" s="12">
        <v>0.16666666666666666</v>
      </c>
      <c r="G105" s="8">
        <v>0.16642958748221906</v>
      </c>
      <c r="H105" s="12">
        <v>0.0</v>
      </c>
      <c r="I105" s="8">
        <v>0.0</v>
      </c>
      <c r="J105" s="12">
        <v>0.05555555555555555</v>
      </c>
      <c r="K105" s="8">
        <v>0.05405405405405406</v>
      </c>
      <c r="L105" s="12">
        <v>0.16666666666666666</v>
      </c>
      <c r="M105" s="8">
        <v>0.16145092460881935</v>
      </c>
      <c r="N105" s="12">
        <v>0.0</v>
      </c>
      <c r="O105" s="8">
        <v>0.0</v>
      </c>
      <c r="P105" s="12">
        <v>0.0</v>
      </c>
      <c r="Q105" s="10">
        <v>0.0</v>
      </c>
    </row>
    <row r="106" ht="15.75" customHeight="1">
      <c r="A106" s="9">
        <v>7.0</v>
      </c>
      <c r="B106" s="10">
        <v>7.0</v>
      </c>
      <c r="C106" s="8" t="s">
        <v>17</v>
      </c>
      <c r="D106" s="11">
        <v>0.16666666666666666</v>
      </c>
      <c r="E106" s="8">
        <v>0.16642958748221906</v>
      </c>
      <c r="F106" s="12">
        <v>0.5714285714285714</v>
      </c>
      <c r="G106" s="8">
        <v>0.662873399715505</v>
      </c>
      <c r="H106" s="12">
        <v>0.3333333333333333</v>
      </c>
      <c r="I106" s="8">
        <v>0.3328591749644381</v>
      </c>
      <c r="J106" s="12">
        <v>0.3684210526315789</v>
      </c>
      <c r="K106" s="8">
        <v>0.38406827880512096</v>
      </c>
      <c r="L106" s="12">
        <v>0.8333333333333334</v>
      </c>
      <c r="M106" s="8">
        <v>0.833570412517781</v>
      </c>
      <c r="N106" s="12">
        <v>0.3333333333333333</v>
      </c>
      <c r="O106" s="8">
        <v>0.3229018492176387</v>
      </c>
      <c r="P106" s="12">
        <v>0.0</v>
      </c>
      <c r="Q106" s="10">
        <v>0.0</v>
      </c>
    </row>
    <row r="107" ht="15.75" customHeight="1">
      <c r="A107" s="9">
        <v>8.0</v>
      </c>
      <c r="B107" s="10">
        <v>7.0</v>
      </c>
      <c r="C107" s="8" t="s">
        <v>17</v>
      </c>
      <c r="D107" s="11">
        <v>0.0</v>
      </c>
      <c r="E107" s="8">
        <v>0.0</v>
      </c>
      <c r="F107" s="12">
        <v>0.0</v>
      </c>
      <c r="G107" s="8">
        <v>0.0</v>
      </c>
      <c r="H107" s="12">
        <v>0.3333333333333333</v>
      </c>
      <c r="I107" s="8">
        <v>0.3314366998577525</v>
      </c>
      <c r="J107" s="12">
        <v>0.1111111111111111</v>
      </c>
      <c r="K107" s="8">
        <v>0.11308677098150782</v>
      </c>
      <c r="L107" s="12">
        <v>0.16666666666666666</v>
      </c>
      <c r="M107" s="8">
        <v>0.1721194879089616</v>
      </c>
      <c r="N107" s="12">
        <v>0.16666666666666666</v>
      </c>
      <c r="O107" s="8">
        <v>0.1721194879089616</v>
      </c>
      <c r="P107" s="12">
        <v>0.0</v>
      </c>
      <c r="Q107" s="10">
        <v>0.0</v>
      </c>
    </row>
    <row r="108" ht="15.75" customHeight="1">
      <c r="A108" s="9">
        <v>9.0</v>
      </c>
      <c r="B108" s="10">
        <v>7.0</v>
      </c>
      <c r="C108" s="8" t="s">
        <v>17</v>
      </c>
      <c r="D108" s="11">
        <v>0.0</v>
      </c>
      <c r="E108" s="8">
        <v>0.0</v>
      </c>
      <c r="F108" s="12">
        <v>0.16666666666666666</v>
      </c>
      <c r="G108" s="8">
        <v>0.16500711237553342</v>
      </c>
      <c r="H108" s="12">
        <v>0.0</v>
      </c>
      <c r="I108" s="8">
        <v>0.0</v>
      </c>
      <c r="J108" s="12">
        <v>0.05555555555555555</v>
      </c>
      <c r="K108" s="8">
        <v>0.05334281650071124</v>
      </c>
      <c r="L108" s="12">
        <v>0.0</v>
      </c>
      <c r="M108" s="8">
        <v>0.0</v>
      </c>
      <c r="N108" s="12">
        <v>0.16666666666666666</v>
      </c>
      <c r="O108" s="8">
        <v>0.16145092460881935</v>
      </c>
      <c r="P108" s="12">
        <v>0.0</v>
      </c>
      <c r="Q108" s="10">
        <v>0.0</v>
      </c>
    </row>
    <row r="109" ht="15.75" customHeight="1">
      <c r="A109" s="9">
        <v>10.0</v>
      </c>
      <c r="B109" s="10">
        <v>7.0</v>
      </c>
      <c r="C109" s="8" t="s">
        <v>17</v>
      </c>
      <c r="D109" s="11">
        <v>0.0</v>
      </c>
      <c r="E109" s="8">
        <v>0.0</v>
      </c>
      <c r="F109" s="12">
        <v>0.5</v>
      </c>
      <c r="G109" s="8">
        <v>0.4978662873399715</v>
      </c>
      <c r="H109" s="12">
        <v>0.16666666666666666</v>
      </c>
      <c r="I109" s="8">
        <v>0.16642958748221906</v>
      </c>
      <c r="J109" s="12">
        <v>0.2222222222222222</v>
      </c>
      <c r="K109" s="8">
        <v>0.21834992887624466</v>
      </c>
      <c r="L109" s="12">
        <v>0.5</v>
      </c>
      <c r="M109" s="8">
        <v>0.4950213371266003</v>
      </c>
      <c r="N109" s="12">
        <v>0.16666666666666666</v>
      </c>
      <c r="O109" s="8">
        <v>0.16145092460881935</v>
      </c>
      <c r="P109" s="12">
        <v>0.0</v>
      </c>
      <c r="Q109" s="10">
        <v>0.0</v>
      </c>
    </row>
    <row r="110" ht="15.75" customHeight="1">
      <c r="A110" s="9">
        <v>11.0</v>
      </c>
      <c r="B110" s="10">
        <v>7.0</v>
      </c>
      <c r="C110" s="8" t="s">
        <v>18</v>
      </c>
      <c r="D110" s="11">
        <v>0.0</v>
      </c>
      <c r="E110" s="8">
        <v>0.0</v>
      </c>
      <c r="F110" s="12">
        <v>0.3333333333333333</v>
      </c>
      <c r="G110" s="8">
        <v>0.3314366998577525</v>
      </c>
      <c r="H110" s="12">
        <v>0.3333333333333333</v>
      </c>
      <c r="I110" s="8">
        <v>0.3328591749644381</v>
      </c>
      <c r="J110" s="12">
        <v>0.2222222222222222</v>
      </c>
      <c r="K110" s="8">
        <v>0.22119487908961594</v>
      </c>
      <c r="L110" s="12">
        <v>0.5</v>
      </c>
      <c r="M110" s="8">
        <v>0.5056899004267426</v>
      </c>
      <c r="N110" s="12">
        <v>0.16666666666666666</v>
      </c>
      <c r="O110" s="8">
        <v>0.16145092460881935</v>
      </c>
      <c r="P110" s="12">
        <v>0.0</v>
      </c>
      <c r="Q110" s="10">
        <v>0.0</v>
      </c>
    </row>
    <row r="111" ht="15.75" customHeight="1">
      <c r="A111" s="9">
        <v>12.0</v>
      </c>
      <c r="B111" s="10">
        <v>7.0</v>
      </c>
      <c r="C111" s="8" t="s">
        <v>17</v>
      </c>
      <c r="D111" s="11">
        <v>0.2857142857142857</v>
      </c>
      <c r="E111" s="8">
        <v>0.3328591749644381</v>
      </c>
      <c r="F111" s="12">
        <v>0.5</v>
      </c>
      <c r="G111" s="8">
        <v>0.4978662873399715</v>
      </c>
      <c r="H111" s="12">
        <v>0.16666666666666666</v>
      </c>
      <c r="I111" s="8">
        <v>0.16642958748221906</v>
      </c>
      <c r="J111" s="12">
        <v>0.3157894736842105</v>
      </c>
      <c r="K111" s="8">
        <v>0.3293029871977241</v>
      </c>
      <c r="L111" s="12">
        <v>0.8333333333333334</v>
      </c>
      <c r="M111" s="8">
        <v>0.8278805120910384</v>
      </c>
      <c r="N111" s="12">
        <v>0.16666666666666666</v>
      </c>
      <c r="O111" s="8">
        <v>0.16145092460881935</v>
      </c>
      <c r="P111" s="12">
        <v>0.0</v>
      </c>
      <c r="Q111" s="10">
        <v>0.0</v>
      </c>
    </row>
    <row r="112" ht="15.75" customHeight="1">
      <c r="A112" s="9">
        <v>13.0</v>
      </c>
      <c r="B112" s="10">
        <v>7.0</v>
      </c>
      <c r="C112" s="8" t="s">
        <v>17</v>
      </c>
      <c r="D112" s="11">
        <v>0.16666666666666666</v>
      </c>
      <c r="E112" s="8">
        <v>0.16500711237553342</v>
      </c>
      <c r="F112" s="12">
        <v>0.16666666666666666</v>
      </c>
      <c r="G112" s="8">
        <v>0.16642958748221906</v>
      </c>
      <c r="H112" s="12">
        <v>0.16666666666666666</v>
      </c>
      <c r="I112" s="8">
        <v>0.16500711237553342</v>
      </c>
      <c r="J112" s="12">
        <v>0.16666666666666666</v>
      </c>
      <c r="K112" s="8">
        <v>0.16571834992887624</v>
      </c>
      <c r="L112" s="12">
        <v>0.16666666666666666</v>
      </c>
      <c r="M112" s="8">
        <v>0.16145092460881935</v>
      </c>
      <c r="N112" s="12">
        <v>0.3333333333333333</v>
      </c>
      <c r="O112" s="8">
        <v>0.3385490753911806</v>
      </c>
      <c r="P112" s="12">
        <v>0.0</v>
      </c>
      <c r="Q112" s="10">
        <v>0.0</v>
      </c>
    </row>
    <row r="113" ht="15.75" customHeight="1">
      <c r="A113" s="9">
        <v>14.0</v>
      </c>
      <c r="B113" s="10">
        <v>7.0</v>
      </c>
      <c r="C113" s="8" t="s">
        <v>17</v>
      </c>
      <c r="D113" s="11">
        <v>0.16666666666666666</v>
      </c>
      <c r="E113" s="8">
        <v>0.16642958748221906</v>
      </c>
      <c r="F113" s="12">
        <v>0.0</v>
      </c>
      <c r="G113" s="8">
        <v>0.0</v>
      </c>
      <c r="H113" s="12">
        <v>0.16666666666666666</v>
      </c>
      <c r="I113" s="8">
        <v>0.16642958748221906</v>
      </c>
      <c r="J113" s="12">
        <v>0.1111111111111111</v>
      </c>
      <c r="K113" s="8">
        <v>0.112375533428165</v>
      </c>
      <c r="L113" s="12">
        <v>0.3333333333333333</v>
      </c>
      <c r="M113" s="8">
        <v>0.3385490753911806</v>
      </c>
      <c r="N113" s="12">
        <v>0.0</v>
      </c>
      <c r="O113" s="8">
        <v>0.0</v>
      </c>
      <c r="P113" s="12">
        <v>0.0</v>
      </c>
      <c r="Q113" s="10">
        <v>0.0</v>
      </c>
    </row>
    <row r="114" ht="15.75" customHeight="1">
      <c r="A114" s="9">
        <v>15.0</v>
      </c>
      <c r="B114" s="10">
        <v>7.0</v>
      </c>
      <c r="C114" s="8" t="s">
        <v>18</v>
      </c>
      <c r="D114" s="11">
        <v>0.0</v>
      </c>
      <c r="E114" s="8">
        <v>0.0</v>
      </c>
      <c r="F114" s="12">
        <v>0.3333333333333333</v>
      </c>
      <c r="G114" s="8">
        <v>0.3314366998577525</v>
      </c>
      <c r="H114" s="12">
        <v>0.0</v>
      </c>
      <c r="I114" s="8">
        <v>0.0</v>
      </c>
      <c r="J114" s="12">
        <v>0.1111111111111111</v>
      </c>
      <c r="K114" s="8">
        <v>0.1073968705547653</v>
      </c>
      <c r="L114" s="12">
        <v>0.16666666666666666</v>
      </c>
      <c r="M114" s="8">
        <v>0.16145092460881935</v>
      </c>
      <c r="N114" s="12">
        <v>0.16666666666666666</v>
      </c>
      <c r="O114" s="8">
        <v>0.16145092460881935</v>
      </c>
      <c r="P114" s="12">
        <v>0.0</v>
      </c>
      <c r="Q114" s="10">
        <v>0.0</v>
      </c>
    </row>
    <row r="115" ht="15.75" customHeight="1">
      <c r="A115" s="9">
        <v>16.0</v>
      </c>
      <c r="B115" s="10">
        <v>7.0</v>
      </c>
      <c r="C115" s="8" t="s">
        <v>17</v>
      </c>
      <c r="D115" s="11">
        <v>0.14285714285714285</v>
      </c>
      <c r="E115" s="8">
        <v>0.16642958748221906</v>
      </c>
      <c r="F115" s="12">
        <v>0.16666666666666666</v>
      </c>
      <c r="G115" s="8">
        <v>0.16642958748221906</v>
      </c>
      <c r="H115" s="12">
        <v>0.42857142857142855</v>
      </c>
      <c r="I115" s="8">
        <v>0.4978662873399715</v>
      </c>
      <c r="J115" s="12">
        <v>0.25</v>
      </c>
      <c r="K115" s="8">
        <v>0.2795163584637269</v>
      </c>
      <c r="L115" s="12">
        <v>0.6666666666666666</v>
      </c>
      <c r="M115" s="8">
        <v>0.6721194879089616</v>
      </c>
      <c r="N115" s="12">
        <v>0.16666666666666666</v>
      </c>
      <c r="O115" s="8">
        <v>0.1721194879089616</v>
      </c>
      <c r="P115" s="12">
        <v>0.0</v>
      </c>
      <c r="Q115" s="10">
        <v>0.0</v>
      </c>
    </row>
    <row r="116" ht="15.75" customHeight="1">
      <c r="A116" s="9">
        <v>19.0</v>
      </c>
      <c r="B116" s="10">
        <v>7.0</v>
      </c>
      <c r="C116" s="8" t="s">
        <v>18</v>
      </c>
      <c r="D116" s="11">
        <v>0.0</v>
      </c>
      <c r="E116" s="8">
        <v>0.0</v>
      </c>
      <c r="F116" s="12">
        <v>0.14285714285714285</v>
      </c>
      <c r="G116" s="8">
        <v>0.16642958748221906</v>
      </c>
      <c r="H116" s="12">
        <v>0.0</v>
      </c>
      <c r="I116" s="8">
        <v>0.0</v>
      </c>
      <c r="J116" s="12">
        <v>0.05555555555555555</v>
      </c>
      <c r="K116" s="8">
        <v>0.05405405405405406</v>
      </c>
      <c r="L116" s="12">
        <v>0.16666666666666666</v>
      </c>
      <c r="M116" s="8">
        <v>0.16145092460881935</v>
      </c>
      <c r="N116" s="12">
        <v>0.0</v>
      </c>
      <c r="O116" s="8">
        <v>0.0</v>
      </c>
      <c r="P116" s="12">
        <v>0.0</v>
      </c>
      <c r="Q116" s="10">
        <v>0.0</v>
      </c>
    </row>
    <row r="117" ht="15.75" customHeight="1">
      <c r="A117" s="9">
        <v>20.0</v>
      </c>
      <c r="B117" s="10">
        <v>7.0</v>
      </c>
      <c r="C117" s="8" t="s">
        <v>18</v>
      </c>
      <c r="D117" s="11">
        <v>0.0</v>
      </c>
      <c r="E117" s="8">
        <v>0.0</v>
      </c>
      <c r="F117" s="12">
        <v>0.2</v>
      </c>
      <c r="G117" s="8">
        <v>0.16642958748221906</v>
      </c>
      <c r="H117" s="12">
        <v>0.14285714285714285</v>
      </c>
      <c r="I117" s="8">
        <v>0.16642958748221906</v>
      </c>
      <c r="J117" s="12">
        <v>0.1111111111111111</v>
      </c>
      <c r="K117" s="8">
        <v>0.11095305832147938</v>
      </c>
      <c r="L117" s="12">
        <v>0.3333333333333333</v>
      </c>
      <c r="M117" s="8">
        <v>0.33357041251778097</v>
      </c>
      <c r="N117" s="12">
        <v>0.0</v>
      </c>
      <c r="O117" s="8">
        <v>0.0</v>
      </c>
      <c r="P117" s="12">
        <v>0.0</v>
      </c>
      <c r="Q117" s="10">
        <v>0.0</v>
      </c>
    </row>
    <row r="118" ht="15.75" customHeight="1">
      <c r="A118" s="9">
        <v>21.0</v>
      </c>
      <c r="B118" s="10">
        <v>7.0</v>
      </c>
      <c r="C118" s="8" t="s">
        <v>17</v>
      </c>
      <c r="D118" s="11">
        <v>0.0</v>
      </c>
      <c r="E118" s="8">
        <v>0.0</v>
      </c>
      <c r="F118" s="12">
        <v>0.0</v>
      </c>
      <c r="G118" s="8">
        <v>0.0</v>
      </c>
      <c r="H118" s="12">
        <v>0.16666666666666666</v>
      </c>
      <c r="I118" s="8">
        <v>0.16642958748221906</v>
      </c>
      <c r="J118" s="12">
        <v>0.06666666666666667</v>
      </c>
      <c r="K118" s="8">
        <v>0.05689900426742532</v>
      </c>
      <c r="L118" s="12">
        <v>0.25</v>
      </c>
      <c r="M118" s="8">
        <v>0.1721194879089616</v>
      </c>
      <c r="N118" s="12">
        <v>0.0</v>
      </c>
      <c r="O118" s="8">
        <v>0.0</v>
      </c>
      <c r="P118" s="12">
        <v>0.0</v>
      </c>
      <c r="Q118" s="10">
        <v>0.0</v>
      </c>
    </row>
    <row r="119" ht="15.75" customHeight="1">
      <c r="A119" s="9">
        <v>22.0</v>
      </c>
      <c r="B119" s="10">
        <v>7.0</v>
      </c>
      <c r="C119" s="8" t="s">
        <v>18</v>
      </c>
      <c r="D119" s="11">
        <v>0.16666666666666666</v>
      </c>
      <c r="E119" s="8">
        <v>0.16500711237553342</v>
      </c>
      <c r="F119" s="12">
        <v>0.3333333333333333</v>
      </c>
      <c r="G119" s="8">
        <v>0.3328591749644381</v>
      </c>
      <c r="H119" s="12">
        <v>0.0</v>
      </c>
      <c r="I119" s="8">
        <v>0.0</v>
      </c>
      <c r="J119" s="12">
        <v>0.16666666666666666</v>
      </c>
      <c r="K119" s="8">
        <v>0.1635846372688478</v>
      </c>
      <c r="L119" s="12">
        <v>0.3333333333333333</v>
      </c>
      <c r="M119" s="8">
        <v>0.3229018492176387</v>
      </c>
      <c r="N119" s="12">
        <v>0.16666666666666666</v>
      </c>
      <c r="O119" s="8">
        <v>0.16642958748221906</v>
      </c>
      <c r="P119" s="12">
        <v>0.0</v>
      </c>
      <c r="Q119" s="10">
        <v>0.0</v>
      </c>
    </row>
    <row r="120" ht="15.75" customHeight="1">
      <c r="A120" s="9">
        <v>23.0</v>
      </c>
      <c r="B120" s="10">
        <v>7.0</v>
      </c>
      <c r="C120" s="8" t="s">
        <v>18</v>
      </c>
      <c r="D120" s="11">
        <v>0.16666666666666666</v>
      </c>
      <c r="E120" s="8">
        <v>0.16642958748221906</v>
      </c>
      <c r="F120" s="12">
        <v>0.0</v>
      </c>
      <c r="G120" s="8">
        <v>0.0</v>
      </c>
      <c r="H120" s="12">
        <v>0.3333333333333333</v>
      </c>
      <c r="I120" s="8">
        <v>0.3314366998577525</v>
      </c>
      <c r="J120" s="12">
        <v>0.16666666666666666</v>
      </c>
      <c r="K120" s="8">
        <v>0.16856330014224752</v>
      </c>
      <c r="L120" s="12">
        <v>0.3333333333333333</v>
      </c>
      <c r="M120" s="8">
        <v>0.3385490753911806</v>
      </c>
      <c r="N120" s="12">
        <v>0.16666666666666666</v>
      </c>
      <c r="O120" s="8">
        <v>0.1721194879089616</v>
      </c>
      <c r="P120" s="12">
        <v>0.0</v>
      </c>
      <c r="Q120" s="10">
        <v>0.0</v>
      </c>
    </row>
    <row r="121" ht="15.75" customHeight="1">
      <c r="A121" s="9">
        <v>24.0</v>
      </c>
      <c r="B121" s="10">
        <v>7.0</v>
      </c>
      <c r="C121" s="8" t="s">
        <v>18</v>
      </c>
      <c r="D121" s="11">
        <v>0.0</v>
      </c>
      <c r="E121" s="8">
        <v>0.0</v>
      </c>
      <c r="F121" s="12">
        <v>0.0</v>
      </c>
      <c r="G121" s="8">
        <v>0.0</v>
      </c>
      <c r="H121" s="12">
        <v>0.0</v>
      </c>
      <c r="I121" s="8">
        <v>0.0</v>
      </c>
      <c r="J121" s="12">
        <v>0.0</v>
      </c>
      <c r="K121" s="8">
        <v>0.0</v>
      </c>
      <c r="L121" s="12">
        <v>0.0</v>
      </c>
      <c r="M121" s="8">
        <v>0.0</v>
      </c>
      <c r="N121" s="12">
        <v>0.0</v>
      </c>
      <c r="O121" s="8">
        <v>0.0</v>
      </c>
      <c r="P121" s="12">
        <v>0.0</v>
      </c>
      <c r="Q121" s="10">
        <v>0.0</v>
      </c>
    </row>
    <row r="122" ht="15.75" customHeight="1">
      <c r="A122" s="9">
        <v>25.0</v>
      </c>
      <c r="B122" s="10">
        <v>7.0</v>
      </c>
      <c r="C122" s="8" t="s">
        <v>18</v>
      </c>
      <c r="D122" s="11">
        <v>0.0</v>
      </c>
      <c r="E122" s="8">
        <v>0.0</v>
      </c>
      <c r="F122" s="12">
        <v>0.0</v>
      </c>
      <c r="G122" s="8">
        <v>0.0</v>
      </c>
      <c r="H122" s="12">
        <v>0.0</v>
      </c>
      <c r="I122" s="8">
        <v>0.0</v>
      </c>
      <c r="J122" s="12">
        <v>0.0</v>
      </c>
      <c r="K122" s="8">
        <v>0.0</v>
      </c>
      <c r="L122" s="12">
        <v>0.0</v>
      </c>
      <c r="M122" s="8">
        <v>0.0</v>
      </c>
      <c r="N122" s="12">
        <v>0.0</v>
      </c>
      <c r="O122" s="8">
        <v>0.0</v>
      </c>
      <c r="P122" s="12">
        <v>0.0</v>
      </c>
      <c r="Q122" s="10">
        <v>0.0</v>
      </c>
    </row>
    <row r="123" ht="15.75" customHeight="1">
      <c r="A123" s="9">
        <v>26.0</v>
      </c>
      <c r="B123" s="10">
        <v>7.0</v>
      </c>
      <c r="C123" s="8" t="s">
        <v>17</v>
      </c>
      <c r="D123" s="11">
        <v>0.3333333333333333</v>
      </c>
      <c r="E123" s="8">
        <v>0.3314366998577525</v>
      </c>
      <c r="F123" s="12">
        <v>0.16666666666666666</v>
      </c>
      <c r="G123" s="8">
        <v>0.16642958748221906</v>
      </c>
      <c r="H123" s="12">
        <v>0.0</v>
      </c>
      <c r="I123" s="8">
        <v>0.0</v>
      </c>
      <c r="J123" s="12">
        <v>0.16666666666666666</v>
      </c>
      <c r="K123" s="8">
        <v>0.16500711237553345</v>
      </c>
      <c r="L123" s="12">
        <v>0.3333333333333333</v>
      </c>
      <c r="M123" s="8">
        <v>0.3278805120910384</v>
      </c>
      <c r="N123" s="12">
        <v>0.16666666666666666</v>
      </c>
      <c r="O123" s="8">
        <v>0.16642958748221906</v>
      </c>
      <c r="P123" s="12">
        <v>0.0</v>
      </c>
      <c r="Q123" s="10">
        <v>0.0</v>
      </c>
    </row>
    <row r="124" ht="15.75" customHeight="1">
      <c r="A124" s="9">
        <v>27.0</v>
      </c>
      <c r="B124" s="10">
        <v>7.0</v>
      </c>
      <c r="C124" s="8" t="s">
        <v>17</v>
      </c>
      <c r="D124" s="11">
        <v>0.16666666666666666</v>
      </c>
      <c r="E124" s="8">
        <v>0.16642958748221906</v>
      </c>
      <c r="F124" s="12">
        <v>0.16666666666666666</v>
      </c>
      <c r="G124" s="8">
        <v>0.16642958748221906</v>
      </c>
      <c r="H124" s="12">
        <v>0.5</v>
      </c>
      <c r="I124" s="8">
        <v>0.4978662873399715</v>
      </c>
      <c r="J124" s="12">
        <v>0.2777777777777778</v>
      </c>
      <c r="K124" s="8">
        <v>0.2795163584637269</v>
      </c>
      <c r="L124" s="12">
        <v>0.6666666666666666</v>
      </c>
      <c r="M124" s="8">
        <v>0.6721194879089616</v>
      </c>
      <c r="N124" s="12">
        <v>0.16666666666666666</v>
      </c>
      <c r="O124" s="8">
        <v>0.1721194879089616</v>
      </c>
      <c r="P124" s="12">
        <v>0.0</v>
      </c>
      <c r="Q124" s="10">
        <v>0.0</v>
      </c>
    </row>
    <row r="125" ht="15.75" customHeight="1">
      <c r="A125" s="9">
        <v>28.0</v>
      </c>
      <c r="B125" s="10">
        <v>7.0</v>
      </c>
      <c r="C125" s="8" t="s">
        <v>18</v>
      </c>
      <c r="D125" s="11">
        <v>0.3333333333333333</v>
      </c>
      <c r="E125" s="8">
        <v>0.3328591749644381</v>
      </c>
      <c r="F125" s="12">
        <v>0.3333333333333333</v>
      </c>
      <c r="G125" s="8">
        <v>0.3328591749644381</v>
      </c>
      <c r="H125" s="12">
        <v>0.3333333333333333</v>
      </c>
      <c r="I125" s="8">
        <v>0.3328591749644381</v>
      </c>
      <c r="J125" s="12">
        <v>0.3333333333333333</v>
      </c>
      <c r="K125" s="8">
        <v>0.3328591749644382</v>
      </c>
      <c r="L125" s="12">
        <v>1.0</v>
      </c>
      <c r="M125" s="8">
        <v>1.0</v>
      </c>
      <c r="N125" s="12">
        <v>0.0</v>
      </c>
      <c r="O125" s="8">
        <v>0.0</v>
      </c>
      <c r="P125" s="12">
        <v>0.0</v>
      </c>
      <c r="Q125" s="10">
        <v>0.0</v>
      </c>
    </row>
    <row r="126" ht="15.75" customHeight="1">
      <c r="A126" s="9">
        <v>29.0</v>
      </c>
      <c r="B126" s="10">
        <v>7.0</v>
      </c>
      <c r="C126" s="8" t="s">
        <v>17</v>
      </c>
      <c r="D126" s="11">
        <v>0.0</v>
      </c>
      <c r="E126" s="8">
        <v>0.0</v>
      </c>
      <c r="F126" s="12">
        <v>0.0</v>
      </c>
      <c r="G126" s="8">
        <v>0.0</v>
      </c>
      <c r="H126" s="12">
        <v>0.0</v>
      </c>
      <c r="I126" s="8">
        <v>0.0</v>
      </c>
      <c r="J126" s="12">
        <v>0.0</v>
      </c>
      <c r="K126" s="8">
        <v>0.0</v>
      </c>
      <c r="L126" s="12">
        <v>0.0</v>
      </c>
      <c r="M126" s="8">
        <v>0.0</v>
      </c>
      <c r="N126" s="12">
        <v>0.0</v>
      </c>
      <c r="O126" s="8">
        <v>0.0</v>
      </c>
      <c r="P126" s="12">
        <v>0.0</v>
      </c>
      <c r="Q126" s="10">
        <v>0.0</v>
      </c>
    </row>
    <row r="127" ht="15.75" customHeight="1">
      <c r="A127" s="9">
        <v>30.0</v>
      </c>
      <c r="B127" s="10">
        <v>7.0</v>
      </c>
      <c r="C127" s="8" t="s">
        <v>17</v>
      </c>
      <c r="D127" s="11">
        <v>0.16666666666666666</v>
      </c>
      <c r="E127" s="8">
        <v>0.16500711237553342</v>
      </c>
      <c r="F127" s="12">
        <v>0.0</v>
      </c>
      <c r="G127" s="8">
        <v>0.0</v>
      </c>
      <c r="H127" s="12">
        <v>0.0</v>
      </c>
      <c r="I127" s="8">
        <v>0.0</v>
      </c>
      <c r="J127" s="12">
        <v>0.05555555555555555</v>
      </c>
      <c r="K127" s="8">
        <v>0.05547652916073969</v>
      </c>
      <c r="L127" s="12">
        <v>0.0</v>
      </c>
      <c r="M127" s="8">
        <v>0.0</v>
      </c>
      <c r="N127" s="12">
        <v>0.16666666666666666</v>
      </c>
      <c r="O127" s="8">
        <v>0.16642958748221906</v>
      </c>
      <c r="P127" s="12">
        <v>0.0</v>
      </c>
      <c r="Q127" s="10">
        <v>0.0</v>
      </c>
    </row>
    <row r="128" ht="15.75" customHeight="1">
      <c r="A128" s="9">
        <v>31.0</v>
      </c>
      <c r="B128" s="10">
        <v>7.0</v>
      </c>
      <c r="C128" s="8" t="s">
        <v>17</v>
      </c>
      <c r="D128" s="11">
        <v>0.0</v>
      </c>
      <c r="E128" s="8">
        <v>0.0</v>
      </c>
      <c r="F128" s="12">
        <v>0.0</v>
      </c>
      <c r="G128" s="8">
        <v>0.0</v>
      </c>
      <c r="H128" s="12">
        <v>0.0</v>
      </c>
      <c r="I128" s="8">
        <v>0.0</v>
      </c>
      <c r="J128" s="12">
        <v>0.0</v>
      </c>
      <c r="K128" s="8">
        <v>0.0</v>
      </c>
      <c r="L128" s="12">
        <v>0.0</v>
      </c>
      <c r="M128" s="8">
        <v>0.0</v>
      </c>
      <c r="N128" s="12">
        <v>0.0</v>
      </c>
      <c r="O128" s="8">
        <v>0.0</v>
      </c>
      <c r="P128" s="12">
        <v>0.0</v>
      </c>
      <c r="Q128" s="10">
        <v>0.0</v>
      </c>
    </row>
    <row r="129" ht="15.75" customHeight="1">
      <c r="A129" s="9">
        <v>32.0</v>
      </c>
      <c r="B129" s="10">
        <v>7.0</v>
      </c>
      <c r="C129" s="8" t="s">
        <v>18</v>
      </c>
      <c r="D129" s="11">
        <v>0.16666666666666666</v>
      </c>
      <c r="E129" s="8">
        <v>0.16500711237553342</v>
      </c>
      <c r="F129" s="12">
        <v>0.0</v>
      </c>
      <c r="G129" s="8">
        <v>0.0</v>
      </c>
      <c r="H129" s="12">
        <v>0.2857142857142857</v>
      </c>
      <c r="I129" s="8">
        <v>0.22190611664295873</v>
      </c>
      <c r="J129" s="12">
        <v>0.16666666666666666</v>
      </c>
      <c r="K129" s="8">
        <v>0.13134186818397345</v>
      </c>
      <c r="L129" s="12">
        <v>0.3333333333333333</v>
      </c>
      <c r="M129" s="8">
        <v>0.22949265054528212</v>
      </c>
      <c r="N129" s="12">
        <v>0.16666666666666666</v>
      </c>
      <c r="O129" s="8">
        <v>0.16642958748221906</v>
      </c>
      <c r="P129" s="12">
        <v>0.0</v>
      </c>
      <c r="Q129" s="10">
        <v>0.0</v>
      </c>
    </row>
    <row r="130" ht="15.75" customHeight="1">
      <c r="A130" s="9">
        <v>36.0</v>
      </c>
      <c r="B130" s="10">
        <v>7.0</v>
      </c>
      <c r="C130" s="8" t="s">
        <v>17</v>
      </c>
      <c r="D130" s="11">
        <v>0.0</v>
      </c>
      <c r="E130" s="8">
        <v>0.0</v>
      </c>
      <c r="F130" s="12">
        <v>0.0</v>
      </c>
      <c r="G130" s="8">
        <v>0.0</v>
      </c>
      <c r="H130" s="12">
        <v>0.0</v>
      </c>
      <c r="I130" s="8">
        <v>0.0</v>
      </c>
      <c r="J130" s="12">
        <v>0.0</v>
      </c>
      <c r="K130" s="8">
        <v>0.0</v>
      </c>
      <c r="L130" s="12">
        <v>0.0</v>
      </c>
      <c r="M130" s="8">
        <v>0.0</v>
      </c>
      <c r="N130" s="12">
        <v>0.0</v>
      </c>
      <c r="O130" s="8">
        <v>0.0</v>
      </c>
      <c r="P130" s="12">
        <v>0.0</v>
      </c>
      <c r="Q130" s="10">
        <v>0.0</v>
      </c>
    </row>
    <row r="131" ht="15.75" customHeight="1">
      <c r="A131" s="9">
        <v>37.0</v>
      </c>
      <c r="B131" s="10">
        <v>7.0</v>
      </c>
      <c r="C131" s="8" t="s">
        <v>17</v>
      </c>
      <c r="D131" s="11">
        <v>0.3333333333333333</v>
      </c>
      <c r="E131" s="8">
        <v>0.3328591749644381</v>
      </c>
      <c r="F131" s="12">
        <v>0.16666666666666666</v>
      </c>
      <c r="G131" s="8">
        <v>0.16642958748221906</v>
      </c>
      <c r="H131" s="12">
        <v>0.3333333333333333</v>
      </c>
      <c r="I131" s="8">
        <v>0.3328591749644381</v>
      </c>
      <c r="J131" s="12">
        <v>0.2777777777777778</v>
      </c>
      <c r="K131" s="8">
        <v>0.2788051209103841</v>
      </c>
      <c r="L131" s="12">
        <v>0.8333333333333334</v>
      </c>
      <c r="M131" s="8">
        <v>0.8385490753911806</v>
      </c>
      <c r="N131" s="12">
        <v>0.0</v>
      </c>
      <c r="O131" s="8">
        <v>0.0</v>
      </c>
      <c r="P131" s="12">
        <v>0.0</v>
      </c>
      <c r="Q131" s="10">
        <v>0.0</v>
      </c>
    </row>
    <row r="132" ht="15.75" customHeight="1">
      <c r="A132" s="9">
        <v>38.0</v>
      </c>
      <c r="B132" s="10">
        <v>7.0</v>
      </c>
      <c r="C132" s="8" t="s">
        <v>17</v>
      </c>
      <c r="D132" s="11">
        <v>0.0</v>
      </c>
      <c r="E132" s="8">
        <v>0.0</v>
      </c>
      <c r="F132" s="12">
        <v>0.0</v>
      </c>
      <c r="G132" s="8">
        <v>0.0</v>
      </c>
      <c r="H132" s="12">
        <v>0.0</v>
      </c>
      <c r="I132" s="8">
        <v>0.0</v>
      </c>
      <c r="J132" s="12">
        <v>0.0</v>
      </c>
      <c r="K132" s="8">
        <v>0.0</v>
      </c>
      <c r="L132" s="12">
        <v>0.0</v>
      </c>
      <c r="M132" s="8">
        <v>0.0</v>
      </c>
      <c r="N132" s="12">
        <v>0.0</v>
      </c>
      <c r="O132" s="8">
        <v>0.0</v>
      </c>
      <c r="P132" s="12">
        <v>0.0</v>
      </c>
      <c r="Q132" s="10">
        <v>0.0</v>
      </c>
    </row>
    <row r="133" ht="15.75" customHeight="1">
      <c r="A133" s="9">
        <v>39.0</v>
      </c>
      <c r="B133" s="10">
        <v>7.0</v>
      </c>
      <c r="C133" s="8" t="s">
        <v>18</v>
      </c>
      <c r="D133" s="11">
        <v>0.16666666666666666</v>
      </c>
      <c r="E133" s="8">
        <v>0.16500711237553342</v>
      </c>
      <c r="F133" s="12">
        <v>0.16666666666666666</v>
      </c>
      <c r="G133" s="8">
        <v>0.16500711237553342</v>
      </c>
      <c r="H133" s="12">
        <v>0.3333333333333333</v>
      </c>
      <c r="I133" s="8">
        <v>0.3328591749644381</v>
      </c>
      <c r="J133" s="12">
        <v>0.2222222222222222</v>
      </c>
      <c r="K133" s="8">
        <v>0.22261735419630158</v>
      </c>
      <c r="L133" s="12">
        <v>0.3333333333333333</v>
      </c>
      <c r="M133" s="8">
        <v>0.3442389758179232</v>
      </c>
      <c r="N133" s="12">
        <v>0.3333333333333333</v>
      </c>
      <c r="O133" s="8">
        <v>0.3278805120910384</v>
      </c>
      <c r="P133" s="12">
        <v>0.0</v>
      </c>
      <c r="Q133" s="10">
        <v>0.0</v>
      </c>
    </row>
    <row r="134" ht="15.75" customHeight="1">
      <c r="A134" s="9">
        <v>40.0</v>
      </c>
      <c r="B134" s="10">
        <v>7.0</v>
      </c>
      <c r="C134" s="8" t="s">
        <v>18</v>
      </c>
      <c r="D134" s="11">
        <v>0.0</v>
      </c>
      <c r="E134" s="8">
        <v>0.0</v>
      </c>
      <c r="F134" s="12">
        <v>0.4</v>
      </c>
      <c r="G134" s="8">
        <v>0.3328591749644381</v>
      </c>
      <c r="H134" s="12">
        <v>0.14285714285714285</v>
      </c>
      <c r="I134" s="8">
        <v>0.16642958748221906</v>
      </c>
      <c r="J134" s="12">
        <v>0.16666666666666666</v>
      </c>
      <c r="K134" s="8">
        <v>0.16500711237553345</v>
      </c>
      <c r="L134" s="12">
        <v>0.5</v>
      </c>
      <c r="M134" s="8">
        <v>0.4950213371266003</v>
      </c>
      <c r="N134" s="12">
        <v>0.0</v>
      </c>
      <c r="O134" s="8">
        <v>0.0</v>
      </c>
      <c r="P134" s="12">
        <v>0.0</v>
      </c>
      <c r="Q134" s="10">
        <v>0.0</v>
      </c>
    </row>
    <row r="135" ht="15.75" customHeight="1">
      <c r="A135" s="9">
        <v>43.0</v>
      </c>
      <c r="B135" s="10">
        <v>7.0</v>
      </c>
      <c r="C135" s="8" t="s">
        <v>17</v>
      </c>
      <c r="D135" s="11">
        <v>0.0</v>
      </c>
      <c r="E135" s="8">
        <v>0.0</v>
      </c>
      <c r="F135" s="12">
        <v>0.16666666666666666</v>
      </c>
      <c r="G135" s="8">
        <v>0.16642958748221906</v>
      </c>
      <c r="H135" s="12">
        <v>0.0</v>
      </c>
      <c r="I135" s="8">
        <v>0.0</v>
      </c>
      <c r="J135" s="12">
        <v>0.05555555555555555</v>
      </c>
      <c r="K135" s="8">
        <v>0.05405405405405406</v>
      </c>
      <c r="L135" s="12">
        <v>0.16666666666666666</v>
      </c>
      <c r="M135" s="8">
        <v>0.16145092460881935</v>
      </c>
      <c r="N135" s="12">
        <v>0.0</v>
      </c>
      <c r="O135" s="8">
        <v>0.0</v>
      </c>
      <c r="P135" s="12">
        <v>0.0</v>
      </c>
      <c r="Q135" s="10">
        <v>0.0</v>
      </c>
    </row>
    <row r="136" ht="15.75" customHeight="1">
      <c r="A136" s="9">
        <v>44.0</v>
      </c>
      <c r="B136" s="10">
        <v>7.0</v>
      </c>
      <c r="C136" s="8" t="s">
        <v>18</v>
      </c>
      <c r="D136" s="11">
        <v>0.16666666666666666</v>
      </c>
      <c r="E136" s="8">
        <v>0.16642958748221906</v>
      </c>
      <c r="F136" s="12">
        <v>0.0</v>
      </c>
      <c r="G136" s="8">
        <v>0.0</v>
      </c>
      <c r="H136" s="12">
        <v>0.16666666666666666</v>
      </c>
      <c r="I136" s="8">
        <v>0.16500711237553342</v>
      </c>
      <c r="J136" s="12">
        <v>0.1111111111111111</v>
      </c>
      <c r="K136" s="8">
        <v>0.11166429587482218</v>
      </c>
      <c r="L136" s="12">
        <v>0.16666666666666666</v>
      </c>
      <c r="M136" s="8">
        <v>0.16642958748221906</v>
      </c>
      <c r="N136" s="12">
        <v>0.16666666666666666</v>
      </c>
      <c r="O136" s="8">
        <v>0.1721194879089616</v>
      </c>
      <c r="P136" s="12">
        <v>0.0</v>
      </c>
      <c r="Q136" s="10">
        <v>0.0</v>
      </c>
    </row>
    <row r="137" ht="15.75" customHeight="1">
      <c r="A137" s="9">
        <v>45.0</v>
      </c>
      <c r="B137" s="10">
        <v>7.0</v>
      </c>
      <c r="C137" s="8" t="s">
        <v>18</v>
      </c>
      <c r="D137" s="11">
        <v>0.3333333333333333</v>
      </c>
      <c r="E137" s="8">
        <v>0.3328591749644381</v>
      </c>
      <c r="F137" s="12">
        <v>0.16666666666666666</v>
      </c>
      <c r="G137" s="8">
        <v>0.16642958748221906</v>
      </c>
      <c r="H137" s="12">
        <v>0.3333333333333333</v>
      </c>
      <c r="I137" s="8">
        <v>0.3328591749644381</v>
      </c>
      <c r="J137" s="12">
        <v>0.2777777777777778</v>
      </c>
      <c r="K137" s="8">
        <v>0.2788051209103841</v>
      </c>
      <c r="L137" s="12">
        <v>0.8333333333333334</v>
      </c>
      <c r="M137" s="8">
        <v>0.8385490753911806</v>
      </c>
      <c r="N137" s="12">
        <v>0.0</v>
      </c>
      <c r="O137" s="8">
        <v>0.0</v>
      </c>
      <c r="P137" s="12">
        <v>0.0</v>
      </c>
      <c r="Q137" s="10">
        <v>0.0</v>
      </c>
    </row>
    <row r="138" ht="15.75" customHeight="1">
      <c r="A138" s="13">
        <v>47.0</v>
      </c>
      <c r="B138" s="14">
        <v>7.0</v>
      </c>
      <c r="C138" s="8" t="s">
        <v>17</v>
      </c>
      <c r="D138" s="15">
        <v>0.16666666666666666</v>
      </c>
      <c r="E138" s="16">
        <v>0.16500711237553342</v>
      </c>
      <c r="F138" s="17">
        <v>0.16666666666666666</v>
      </c>
      <c r="G138" s="16">
        <v>0.11095305832147936</v>
      </c>
      <c r="H138" s="17">
        <v>0.3333333333333333</v>
      </c>
      <c r="I138" s="16">
        <v>0.3328591749644381</v>
      </c>
      <c r="J138" s="17">
        <v>0.2222222222222222</v>
      </c>
      <c r="K138" s="16">
        <v>0.20531057373162637</v>
      </c>
      <c r="L138" s="17">
        <v>0.42857142857142855</v>
      </c>
      <c r="M138" s="16">
        <v>0.4518729255571361</v>
      </c>
      <c r="N138" s="17">
        <v>0.2</v>
      </c>
      <c r="O138" s="16">
        <v>0.16642958748221906</v>
      </c>
      <c r="P138" s="17">
        <v>0.0</v>
      </c>
      <c r="Q138" s="14">
        <v>0.0</v>
      </c>
    </row>
    <row r="139" ht="15.75" customHeight="1">
      <c r="A139" s="7">
        <v>1.0</v>
      </c>
      <c r="B139" s="6">
        <v>8.0</v>
      </c>
      <c r="C139" s="8" t="s">
        <v>18</v>
      </c>
      <c r="D139" s="4">
        <v>0.16666666666666666</v>
      </c>
      <c r="E139" s="3">
        <v>0.16578947368421051</v>
      </c>
      <c r="F139" s="5">
        <v>0.2</v>
      </c>
      <c r="G139" s="3">
        <v>0.3298245614035088</v>
      </c>
      <c r="H139" s="5">
        <v>0.42857142857142855</v>
      </c>
      <c r="I139" s="3">
        <v>0.3298245614035088</v>
      </c>
      <c r="J139" s="5">
        <v>0.2777777777777778</v>
      </c>
      <c r="K139" s="3">
        <v>0.27368421052631575</v>
      </c>
      <c r="L139" s="5">
        <v>0.6666666666666666</v>
      </c>
      <c r="M139" s="3">
        <v>0.6701754385964912</v>
      </c>
      <c r="N139" s="5">
        <v>0.16666666666666666</v>
      </c>
      <c r="O139" s="3">
        <v>0.1649122807017544</v>
      </c>
      <c r="P139" s="5">
        <v>0.0</v>
      </c>
      <c r="Q139" s="6">
        <v>0.0</v>
      </c>
      <c r="R139" s="8"/>
      <c r="S139" s="8"/>
    </row>
    <row r="140" ht="15.75" customHeight="1">
      <c r="A140" s="9">
        <v>3.0</v>
      </c>
      <c r="B140" s="10">
        <v>8.0</v>
      </c>
      <c r="C140" s="8" t="s">
        <v>17</v>
      </c>
      <c r="D140" s="11">
        <v>0.0</v>
      </c>
      <c r="E140" s="8">
        <v>0.0</v>
      </c>
      <c r="F140" s="12">
        <v>0.25</v>
      </c>
      <c r="G140" s="8">
        <v>0.3298245614035088</v>
      </c>
      <c r="H140" s="12">
        <v>0.375</v>
      </c>
      <c r="I140" s="8">
        <v>0.3298245614035088</v>
      </c>
      <c r="J140" s="12">
        <v>0.2222222222222222</v>
      </c>
      <c r="K140" s="8">
        <v>0.21929824561403508</v>
      </c>
      <c r="L140" s="12">
        <v>0.6666666666666666</v>
      </c>
      <c r="M140" s="8">
        <v>0.6701754385964912</v>
      </c>
      <c r="N140" s="12">
        <v>0.0</v>
      </c>
      <c r="O140" s="8">
        <v>0.0</v>
      </c>
      <c r="P140" s="12">
        <v>0.0</v>
      </c>
      <c r="Q140" s="10">
        <v>0.0</v>
      </c>
      <c r="R140" s="8"/>
      <c r="S140" s="8"/>
    </row>
    <row r="141" ht="15.75" customHeight="1">
      <c r="A141" s="9">
        <v>4.0</v>
      </c>
      <c r="B141" s="10">
        <v>8.0</v>
      </c>
      <c r="C141" s="8" t="s">
        <v>18</v>
      </c>
      <c r="D141" s="11">
        <v>0.5</v>
      </c>
      <c r="E141" s="8">
        <v>0.4956140350877193</v>
      </c>
      <c r="F141" s="12">
        <v>0.2</v>
      </c>
      <c r="G141" s="8">
        <v>0.3298245614035088</v>
      </c>
      <c r="H141" s="12">
        <v>0.42857142857142855</v>
      </c>
      <c r="I141" s="8">
        <v>0.38567251461988306</v>
      </c>
      <c r="J141" s="12">
        <v>0.3888888888888889</v>
      </c>
      <c r="K141" s="8">
        <v>0.38391812865497077</v>
      </c>
      <c r="L141" s="12">
        <v>0.8333333333333334</v>
      </c>
      <c r="M141" s="8">
        <v>0.8695906432748538</v>
      </c>
      <c r="N141" s="12">
        <v>0.3333333333333333</v>
      </c>
      <c r="O141" s="8">
        <v>0.3605263157894737</v>
      </c>
      <c r="P141" s="12">
        <v>0.0</v>
      </c>
      <c r="Q141" s="10">
        <v>0.0</v>
      </c>
      <c r="R141" s="8"/>
      <c r="S141" s="8"/>
    </row>
    <row r="142" ht="15.75" customHeight="1">
      <c r="A142" s="9">
        <v>5.0</v>
      </c>
      <c r="B142" s="10">
        <v>8.0</v>
      </c>
      <c r="C142" s="8" t="s">
        <v>18</v>
      </c>
      <c r="D142" s="11">
        <v>0.0</v>
      </c>
      <c r="E142" s="8">
        <v>0.0</v>
      </c>
      <c r="F142" s="12">
        <v>0.0</v>
      </c>
      <c r="G142" s="8">
        <v>0.0</v>
      </c>
      <c r="H142" s="12">
        <v>0.125</v>
      </c>
      <c r="I142" s="8">
        <v>0.10994152046783626</v>
      </c>
      <c r="J142" s="12">
        <v>0.05555555555555555</v>
      </c>
      <c r="K142" s="8">
        <v>0.05555555555555555</v>
      </c>
      <c r="L142" s="12">
        <v>0.16666666666666666</v>
      </c>
      <c r="M142" s="8">
        <v>0.1304093567251462</v>
      </c>
      <c r="N142" s="12">
        <v>0.0</v>
      </c>
      <c r="O142" s="8">
        <v>0.0</v>
      </c>
      <c r="P142" s="12">
        <v>0.0</v>
      </c>
      <c r="Q142" s="10">
        <v>0.0</v>
      </c>
      <c r="R142" s="8"/>
      <c r="S142" s="8"/>
    </row>
    <row r="143" ht="15.75" customHeight="1">
      <c r="A143" s="9">
        <v>8.0</v>
      </c>
      <c r="B143" s="10">
        <v>8.0</v>
      </c>
      <c r="C143" s="8" t="s">
        <v>17</v>
      </c>
      <c r="D143" s="11">
        <v>0.0</v>
      </c>
      <c r="E143" s="8">
        <v>0.0</v>
      </c>
      <c r="F143" s="12">
        <v>0.2</v>
      </c>
      <c r="G143" s="8">
        <v>0.3298245614035088</v>
      </c>
      <c r="H143" s="12">
        <v>0.16666666666666666</v>
      </c>
      <c r="I143" s="8">
        <v>0.10994152046783626</v>
      </c>
      <c r="J143" s="12">
        <v>0.11764705882352941</v>
      </c>
      <c r="K143" s="8">
        <v>0.10818713450292397</v>
      </c>
      <c r="L143" s="12">
        <v>0.3333333333333333</v>
      </c>
      <c r="M143" s="8">
        <v>0.4093567251461988</v>
      </c>
      <c r="N143" s="12">
        <v>0.0</v>
      </c>
      <c r="O143" s="8">
        <v>0.0</v>
      </c>
      <c r="P143" s="12">
        <v>0.0</v>
      </c>
      <c r="Q143" s="10">
        <v>0.0</v>
      </c>
      <c r="R143" s="8"/>
      <c r="S143" s="8"/>
    </row>
    <row r="144" ht="15.75" customHeight="1">
      <c r="A144" s="9">
        <v>9.0</v>
      </c>
      <c r="B144" s="10">
        <v>8.0</v>
      </c>
      <c r="C144" s="8" t="s">
        <v>17</v>
      </c>
      <c r="D144" s="11">
        <v>0.0</v>
      </c>
      <c r="E144" s="8">
        <v>0.0</v>
      </c>
      <c r="F144" s="12">
        <v>0.0</v>
      </c>
      <c r="G144" s="8">
        <v>0.0</v>
      </c>
      <c r="H144" s="12">
        <v>0.16666666666666666</v>
      </c>
      <c r="I144" s="8">
        <v>0.10994152046783626</v>
      </c>
      <c r="J144" s="12">
        <v>0.05555555555555555</v>
      </c>
      <c r="K144" s="8">
        <v>0.05555555555555555</v>
      </c>
      <c r="L144" s="12">
        <v>0.16666666666666666</v>
      </c>
      <c r="M144" s="8">
        <v>0.1304093567251462</v>
      </c>
      <c r="N144" s="12">
        <v>0.0</v>
      </c>
      <c r="O144" s="8">
        <v>0.0</v>
      </c>
      <c r="P144" s="12">
        <v>0.0</v>
      </c>
      <c r="Q144" s="10">
        <v>0.0</v>
      </c>
      <c r="R144" s="8"/>
      <c r="S144" s="8"/>
    </row>
    <row r="145" ht="15.75" customHeight="1">
      <c r="A145" s="9">
        <v>11.0</v>
      </c>
      <c r="B145" s="10">
        <v>8.0</v>
      </c>
      <c r="C145" s="8" t="s">
        <v>18</v>
      </c>
      <c r="D145" s="11">
        <v>0.3333333333333333</v>
      </c>
      <c r="E145" s="8">
        <v>0.33070175438596494</v>
      </c>
      <c r="F145" s="12">
        <v>0.4</v>
      </c>
      <c r="G145" s="8">
        <v>0.4956140350877193</v>
      </c>
      <c r="H145" s="12">
        <v>0.42857142857142855</v>
      </c>
      <c r="I145" s="8">
        <v>0.3298245614035088</v>
      </c>
      <c r="J145" s="12">
        <v>0.3888888888888889</v>
      </c>
      <c r="K145" s="8">
        <v>0.3850877192982456</v>
      </c>
      <c r="L145" s="12">
        <v>0.8333333333333334</v>
      </c>
      <c r="M145" s="8">
        <v>0.8350877192982455</v>
      </c>
      <c r="N145" s="12">
        <v>0.3333333333333333</v>
      </c>
      <c r="O145" s="8">
        <v>0.3043859649122807</v>
      </c>
      <c r="P145" s="12">
        <v>0.0</v>
      </c>
      <c r="Q145" s="10">
        <v>0.0</v>
      </c>
      <c r="R145" s="8"/>
      <c r="S145" s="8"/>
    </row>
    <row r="146" ht="15.75" customHeight="1">
      <c r="A146" s="9">
        <v>12.0</v>
      </c>
      <c r="B146" s="10">
        <v>8.0</v>
      </c>
      <c r="C146" s="8" t="s">
        <v>17</v>
      </c>
      <c r="D146" s="11">
        <v>0.5</v>
      </c>
      <c r="E146" s="8">
        <v>0.4956140350877193</v>
      </c>
      <c r="F146" s="12">
        <v>0.0</v>
      </c>
      <c r="G146" s="8">
        <v>0.0</v>
      </c>
      <c r="H146" s="12">
        <v>0.42857142857142855</v>
      </c>
      <c r="I146" s="8">
        <v>0.3298245614035088</v>
      </c>
      <c r="J146" s="12">
        <v>0.35294117647058826</v>
      </c>
      <c r="K146" s="8">
        <v>0.3315789473684211</v>
      </c>
      <c r="L146" s="12">
        <v>1.0</v>
      </c>
      <c r="M146" s="8">
        <v>0.7210526315789474</v>
      </c>
      <c r="N146" s="12">
        <v>0.16666666666666666</v>
      </c>
      <c r="O146" s="8">
        <v>0.1649122807017544</v>
      </c>
      <c r="P146" s="12">
        <v>0.0</v>
      </c>
      <c r="Q146" s="10">
        <v>0.0</v>
      </c>
      <c r="R146" s="8"/>
      <c r="S146" s="8"/>
    </row>
    <row r="147" ht="15.75" customHeight="1">
      <c r="A147" s="9">
        <v>13.0</v>
      </c>
      <c r="B147" s="10">
        <v>8.0</v>
      </c>
      <c r="C147" s="8" t="s">
        <v>17</v>
      </c>
      <c r="D147" s="11">
        <v>0.16666666666666666</v>
      </c>
      <c r="E147" s="8">
        <v>0.1649122807017544</v>
      </c>
      <c r="F147" s="12">
        <v>0.2</v>
      </c>
      <c r="G147" s="8">
        <v>0.3298245614035088</v>
      </c>
      <c r="H147" s="12">
        <v>0.2857142857142857</v>
      </c>
      <c r="I147" s="8">
        <v>0.2198830409356725</v>
      </c>
      <c r="J147" s="12">
        <v>0.2222222222222222</v>
      </c>
      <c r="K147" s="8">
        <v>0.21900584795321637</v>
      </c>
      <c r="L147" s="12">
        <v>0.6666666666666666</v>
      </c>
      <c r="M147" s="8">
        <v>0.7046783625730995</v>
      </c>
      <c r="N147" s="12">
        <v>0.0</v>
      </c>
      <c r="O147" s="8">
        <v>0.0</v>
      </c>
      <c r="P147" s="12">
        <v>0.0</v>
      </c>
      <c r="Q147" s="10">
        <v>0.0</v>
      </c>
      <c r="R147" s="8"/>
      <c r="S147" s="8"/>
    </row>
    <row r="148" ht="15.75" customHeight="1">
      <c r="A148" s="9">
        <v>15.0</v>
      </c>
      <c r="B148" s="10">
        <v>8.0</v>
      </c>
      <c r="C148" s="8" t="s">
        <v>18</v>
      </c>
      <c r="D148" s="11">
        <v>0.0</v>
      </c>
      <c r="E148" s="8">
        <v>0.0</v>
      </c>
      <c r="F148" s="12">
        <v>0.2</v>
      </c>
      <c r="G148" s="8">
        <v>0.16578947368421051</v>
      </c>
      <c r="H148" s="12">
        <v>0.0</v>
      </c>
      <c r="I148" s="8">
        <v>0.0</v>
      </c>
      <c r="J148" s="12">
        <v>0.05555555555555555</v>
      </c>
      <c r="K148" s="8">
        <v>0.056140350877192984</v>
      </c>
      <c r="L148" s="12">
        <v>0.0</v>
      </c>
      <c r="M148" s="8">
        <v>0.0</v>
      </c>
      <c r="N148" s="12">
        <v>0.2</v>
      </c>
      <c r="O148" s="8">
        <v>0.1394736842105263</v>
      </c>
      <c r="P148" s="12">
        <v>0.0</v>
      </c>
      <c r="Q148" s="10">
        <v>0.0</v>
      </c>
      <c r="R148" s="8"/>
      <c r="S148" s="8"/>
    </row>
    <row r="149" ht="15.75" customHeight="1">
      <c r="A149" s="9">
        <v>19.0</v>
      </c>
      <c r="B149" s="10">
        <v>8.0</v>
      </c>
      <c r="C149" s="8" t="s">
        <v>18</v>
      </c>
      <c r="D149" s="11">
        <v>0.0</v>
      </c>
      <c r="E149" s="8">
        <v>0.0</v>
      </c>
      <c r="F149" s="12">
        <v>0.0</v>
      </c>
      <c r="G149" s="8">
        <v>0.0</v>
      </c>
      <c r="H149" s="12">
        <v>0.14285714285714285</v>
      </c>
      <c r="I149" s="8">
        <v>0.10994152046783626</v>
      </c>
      <c r="J149" s="12">
        <v>0.05555555555555555</v>
      </c>
      <c r="K149" s="8">
        <v>0.05555555555555555</v>
      </c>
      <c r="L149" s="12">
        <v>0.16666666666666666</v>
      </c>
      <c r="M149" s="8">
        <v>0.1304093567251462</v>
      </c>
      <c r="N149" s="12">
        <v>0.0</v>
      </c>
      <c r="O149" s="8">
        <v>0.0</v>
      </c>
      <c r="P149" s="12">
        <v>0.0</v>
      </c>
      <c r="Q149" s="10">
        <v>0.0</v>
      </c>
      <c r="R149" s="8"/>
      <c r="S149" s="8"/>
    </row>
    <row r="150" ht="15.75" customHeight="1">
      <c r="A150" s="9">
        <v>20.0</v>
      </c>
      <c r="B150" s="10">
        <v>8.0</v>
      </c>
      <c r="C150" s="8" t="s">
        <v>18</v>
      </c>
      <c r="D150" s="11">
        <v>0.16666666666666666</v>
      </c>
      <c r="E150" s="8">
        <v>0.1649122807017544</v>
      </c>
      <c r="F150" s="12">
        <v>0.2</v>
      </c>
      <c r="G150" s="8">
        <v>0.1649122807017544</v>
      </c>
      <c r="H150" s="12">
        <v>0.3333333333333333</v>
      </c>
      <c r="I150" s="8">
        <v>0.33070175438596494</v>
      </c>
      <c r="J150" s="12">
        <v>0.23529411764705882</v>
      </c>
      <c r="K150" s="8">
        <v>0.22017543859649125</v>
      </c>
      <c r="L150" s="12">
        <v>0.5</v>
      </c>
      <c r="M150" s="8">
        <v>0.5</v>
      </c>
      <c r="N150" s="12">
        <v>0.2</v>
      </c>
      <c r="O150" s="8">
        <v>0.1956140350877193</v>
      </c>
      <c r="P150" s="12">
        <v>0.0</v>
      </c>
      <c r="Q150" s="10">
        <v>0.0</v>
      </c>
      <c r="R150" s="8"/>
      <c r="S150" s="8"/>
    </row>
    <row r="151" ht="15.75" customHeight="1">
      <c r="A151" s="9">
        <v>21.0</v>
      </c>
      <c r="B151" s="10">
        <v>8.0</v>
      </c>
      <c r="C151" s="8" t="s">
        <v>17</v>
      </c>
      <c r="D151" s="11">
        <v>0.16666666666666666</v>
      </c>
      <c r="E151" s="8">
        <v>0.16578947368421051</v>
      </c>
      <c r="F151" s="12">
        <v>0.2</v>
      </c>
      <c r="G151" s="8">
        <v>0.3298245614035088</v>
      </c>
      <c r="H151" s="12">
        <v>0.42857142857142855</v>
      </c>
      <c r="I151" s="8">
        <v>0.3298245614035088</v>
      </c>
      <c r="J151" s="12">
        <v>0.2777777777777778</v>
      </c>
      <c r="K151" s="8">
        <v>0.27368421052631575</v>
      </c>
      <c r="L151" s="12">
        <v>0.6666666666666666</v>
      </c>
      <c r="M151" s="8">
        <v>0.6701754385964912</v>
      </c>
      <c r="N151" s="12">
        <v>0.16666666666666666</v>
      </c>
      <c r="O151" s="8">
        <v>0.1649122807017544</v>
      </c>
      <c r="P151" s="12">
        <v>0.0</v>
      </c>
      <c r="Q151" s="10">
        <v>0.0</v>
      </c>
      <c r="R151" s="8"/>
      <c r="S151" s="8"/>
    </row>
    <row r="152" ht="15.75" customHeight="1">
      <c r="A152" s="9">
        <v>22.0</v>
      </c>
      <c r="B152" s="10">
        <v>8.0</v>
      </c>
      <c r="C152" s="8" t="s">
        <v>18</v>
      </c>
      <c r="D152" s="11">
        <v>0.0</v>
      </c>
      <c r="E152" s="8">
        <v>0.0</v>
      </c>
      <c r="F152" s="12">
        <v>0.2</v>
      </c>
      <c r="G152" s="8">
        <v>0.3298245614035088</v>
      </c>
      <c r="H152" s="12">
        <v>0.14285714285714285</v>
      </c>
      <c r="I152" s="8">
        <v>0.10994152046783626</v>
      </c>
      <c r="J152" s="12">
        <v>0.1111111111111111</v>
      </c>
      <c r="K152" s="8">
        <v>0.10818713450292397</v>
      </c>
      <c r="L152" s="12">
        <v>0.3333333333333333</v>
      </c>
      <c r="M152" s="8">
        <v>0.4093567251461988</v>
      </c>
      <c r="N152" s="12">
        <v>0.0</v>
      </c>
      <c r="O152" s="8">
        <v>0.0</v>
      </c>
      <c r="P152" s="12">
        <v>0.0</v>
      </c>
      <c r="Q152" s="10">
        <v>0.0</v>
      </c>
      <c r="R152" s="8"/>
      <c r="S152" s="8"/>
    </row>
    <row r="153" ht="15.75" customHeight="1">
      <c r="A153" s="9">
        <v>23.0</v>
      </c>
      <c r="B153" s="10">
        <v>8.0</v>
      </c>
      <c r="C153" s="8" t="s">
        <v>18</v>
      </c>
      <c r="D153" s="11">
        <v>0.16666666666666666</v>
      </c>
      <c r="E153" s="8">
        <v>0.1649122807017544</v>
      </c>
      <c r="F153" s="12">
        <v>0.0</v>
      </c>
      <c r="G153" s="8">
        <v>0.0</v>
      </c>
      <c r="H153" s="12">
        <v>0.14285714285714285</v>
      </c>
      <c r="I153" s="8">
        <v>0.10994152046783626</v>
      </c>
      <c r="J153" s="12">
        <v>0.1111111111111111</v>
      </c>
      <c r="K153" s="8">
        <v>0.1108187134502924</v>
      </c>
      <c r="L153" s="12">
        <v>0.3333333333333333</v>
      </c>
      <c r="M153" s="8">
        <v>0.2953216374269006</v>
      </c>
      <c r="N153" s="12">
        <v>0.0</v>
      </c>
      <c r="O153" s="8">
        <v>0.0</v>
      </c>
      <c r="P153" s="12">
        <v>0.0</v>
      </c>
      <c r="Q153" s="10">
        <v>0.0</v>
      </c>
      <c r="R153" s="8"/>
      <c r="S153" s="8"/>
    </row>
    <row r="154" ht="15.75" customHeight="1">
      <c r="A154" s="9">
        <v>25.0</v>
      </c>
      <c r="B154" s="10">
        <v>8.0</v>
      </c>
      <c r="C154" s="8" t="s">
        <v>18</v>
      </c>
      <c r="D154" s="11">
        <v>0.16666666666666666</v>
      </c>
      <c r="E154" s="8">
        <v>0.1649122807017544</v>
      </c>
      <c r="F154" s="12">
        <v>0.2</v>
      </c>
      <c r="G154" s="8">
        <v>0.16578947368421051</v>
      </c>
      <c r="H154" s="12">
        <v>0.14285714285714285</v>
      </c>
      <c r="I154" s="8">
        <v>0.10994152046783626</v>
      </c>
      <c r="J154" s="12">
        <v>0.16666666666666666</v>
      </c>
      <c r="K154" s="8">
        <v>0.16695906432748536</v>
      </c>
      <c r="L154" s="12">
        <v>0.3333333333333333</v>
      </c>
      <c r="M154" s="8">
        <v>0.2953216374269006</v>
      </c>
      <c r="N154" s="12">
        <v>0.16666666666666666</v>
      </c>
      <c r="O154" s="8">
        <v>0.1394736842105263</v>
      </c>
      <c r="P154" s="12">
        <v>0.0</v>
      </c>
      <c r="Q154" s="10">
        <v>0.0</v>
      </c>
      <c r="R154" s="8"/>
      <c r="S154" s="8"/>
    </row>
    <row r="155" ht="15.75" customHeight="1">
      <c r="A155" s="9">
        <v>27.0</v>
      </c>
      <c r="B155" s="10">
        <v>8.0</v>
      </c>
      <c r="C155" s="8" t="s">
        <v>17</v>
      </c>
      <c r="D155" s="11">
        <v>0.16666666666666666</v>
      </c>
      <c r="E155" s="8">
        <v>0.16578947368421051</v>
      </c>
      <c r="F155" s="12">
        <v>0.0</v>
      </c>
      <c r="G155" s="8">
        <v>0.0</v>
      </c>
      <c r="H155" s="12">
        <v>0.14285714285714285</v>
      </c>
      <c r="I155" s="8">
        <v>0.10994152046783626</v>
      </c>
      <c r="J155" s="12">
        <v>0.1111111111111111</v>
      </c>
      <c r="K155" s="8">
        <v>0.10994152046783626</v>
      </c>
      <c r="L155" s="12">
        <v>0.16666666666666666</v>
      </c>
      <c r="M155" s="8">
        <v>0.1304093567251462</v>
      </c>
      <c r="N155" s="12">
        <v>0.16666666666666666</v>
      </c>
      <c r="O155" s="8">
        <v>0.1649122807017544</v>
      </c>
      <c r="P155" s="12">
        <v>0.0</v>
      </c>
      <c r="Q155" s="10">
        <v>0.0</v>
      </c>
      <c r="R155" s="8"/>
      <c r="S155" s="8"/>
    </row>
    <row r="156" ht="15.75" customHeight="1">
      <c r="A156" s="9">
        <v>28.0</v>
      </c>
      <c r="B156" s="10">
        <v>8.0</v>
      </c>
      <c r="C156" s="8" t="s">
        <v>18</v>
      </c>
      <c r="D156" s="11">
        <v>0.3333333333333333</v>
      </c>
      <c r="E156" s="8">
        <v>0.3298245614035088</v>
      </c>
      <c r="F156" s="12">
        <v>0.4</v>
      </c>
      <c r="G156" s="8">
        <v>0.4956140350877193</v>
      </c>
      <c r="H156" s="12">
        <v>0.2857142857142857</v>
      </c>
      <c r="I156" s="8">
        <v>0.27573099415204677</v>
      </c>
      <c r="J156" s="12">
        <v>0.3333333333333333</v>
      </c>
      <c r="K156" s="8">
        <v>0.33011695906432753</v>
      </c>
      <c r="L156" s="12">
        <v>0.6666666666666666</v>
      </c>
      <c r="M156" s="8">
        <v>0.7391812865497076</v>
      </c>
      <c r="N156" s="12">
        <v>0.3333333333333333</v>
      </c>
      <c r="O156" s="8">
        <v>0.3350877192982456</v>
      </c>
      <c r="P156" s="12">
        <v>0.0</v>
      </c>
      <c r="Q156" s="10">
        <v>0.0</v>
      </c>
      <c r="R156" s="8"/>
      <c r="S156" s="8"/>
    </row>
    <row r="157" ht="15.75" customHeight="1">
      <c r="A157" s="9">
        <v>29.0</v>
      </c>
      <c r="B157" s="10">
        <v>8.0</v>
      </c>
      <c r="C157" s="8" t="s">
        <v>17</v>
      </c>
      <c r="D157" s="11">
        <v>0.0</v>
      </c>
      <c r="E157" s="8">
        <v>0.0</v>
      </c>
      <c r="F157" s="12">
        <v>0.4</v>
      </c>
      <c r="G157" s="8">
        <v>0.22105263157894733</v>
      </c>
      <c r="H157" s="12">
        <v>0.5714285714285714</v>
      </c>
      <c r="I157" s="8">
        <v>0.3298245614035088</v>
      </c>
      <c r="J157" s="12">
        <v>0.3333333333333333</v>
      </c>
      <c r="K157" s="8">
        <v>0.2415204678362573</v>
      </c>
      <c r="L157" s="12">
        <v>0.6666666666666666</v>
      </c>
      <c r="M157" s="8">
        <v>0.3912280701754386</v>
      </c>
      <c r="N157" s="12">
        <v>0.3333333333333333</v>
      </c>
      <c r="O157" s="8">
        <v>0.18596491228070172</v>
      </c>
      <c r="P157" s="12">
        <v>0.0</v>
      </c>
      <c r="Q157" s="10">
        <v>0.0</v>
      </c>
      <c r="R157" s="8"/>
      <c r="S157" s="8"/>
    </row>
    <row r="158" ht="15.75" customHeight="1">
      <c r="A158" s="9">
        <v>30.0</v>
      </c>
      <c r="B158" s="10">
        <v>8.0</v>
      </c>
      <c r="C158" s="8" t="s">
        <v>17</v>
      </c>
      <c r="D158" s="11">
        <v>0.16666666666666666</v>
      </c>
      <c r="E158" s="8">
        <v>0.1649122807017544</v>
      </c>
      <c r="F158" s="12">
        <v>0.2</v>
      </c>
      <c r="G158" s="8">
        <v>0.3298245614035088</v>
      </c>
      <c r="H158" s="12">
        <v>0.42857142857142855</v>
      </c>
      <c r="I158" s="8">
        <v>0.3298245614035088</v>
      </c>
      <c r="J158" s="12">
        <v>0.2777777777777778</v>
      </c>
      <c r="K158" s="8">
        <v>0.2745614035087719</v>
      </c>
      <c r="L158" s="12">
        <v>0.8333333333333334</v>
      </c>
      <c r="M158" s="8">
        <v>0.8350877192982455</v>
      </c>
      <c r="N158" s="12">
        <v>0.0</v>
      </c>
      <c r="O158" s="8">
        <v>0.0</v>
      </c>
      <c r="P158" s="12">
        <v>0.0</v>
      </c>
      <c r="Q158" s="10">
        <v>0.0</v>
      </c>
      <c r="R158" s="8"/>
      <c r="S158" s="8"/>
    </row>
    <row r="159" ht="15.75" customHeight="1">
      <c r="A159" s="9">
        <v>31.0</v>
      </c>
      <c r="B159" s="10">
        <v>8.0</v>
      </c>
      <c r="C159" s="8" t="s">
        <v>17</v>
      </c>
      <c r="D159" s="11">
        <v>0.0</v>
      </c>
      <c r="E159" s="8">
        <v>0.0</v>
      </c>
      <c r="F159" s="12">
        <v>0.25</v>
      </c>
      <c r="G159" s="8">
        <v>0.3298245614035088</v>
      </c>
      <c r="H159" s="12">
        <v>0.125</v>
      </c>
      <c r="I159" s="8">
        <v>0.10994152046783626</v>
      </c>
      <c r="J159" s="12">
        <v>0.1111111111111111</v>
      </c>
      <c r="K159" s="8">
        <v>0.10818713450292397</v>
      </c>
      <c r="L159" s="12">
        <v>0.3333333333333333</v>
      </c>
      <c r="M159" s="8">
        <v>0.4093567251461988</v>
      </c>
      <c r="N159" s="12">
        <v>0.0</v>
      </c>
      <c r="O159" s="8">
        <v>0.0</v>
      </c>
      <c r="P159" s="12">
        <v>0.0</v>
      </c>
      <c r="Q159" s="10">
        <v>0.0</v>
      </c>
      <c r="R159" s="8"/>
      <c r="S159" s="8"/>
    </row>
    <row r="160" ht="15.75" customHeight="1">
      <c r="A160" s="9">
        <v>32.0</v>
      </c>
      <c r="B160" s="10">
        <v>8.0</v>
      </c>
      <c r="C160" s="8" t="s">
        <v>18</v>
      </c>
      <c r="D160" s="11">
        <v>0.0</v>
      </c>
      <c r="E160" s="8">
        <v>0.0</v>
      </c>
      <c r="F160" s="12">
        <v>0.0</v>
      </c>
      <c r="G160" s="8">
        <v>0.0</v>
      </c>
      <c r="H160" s="12">
        <v>0.14285714285714285</v>
      </c>
      <c r="I160" s="8">
        <v>0.10994152046783626</v>
      </c>
      <c r="J160" s="12">
        <v>0.05555555555555555</v>
      </c>
      <c r="K160" s="8">
        <v>0.05555555555555555</v>
      </c>
      <c r="L160" s="12">
        <v>0.16666666666666666</v>
      </c>
      <c r="M160" s="8">
        <v>0.1304093567251462</v>
      </c>
      <c r="N160" s="12">
        <v>0.0</v>
      </c>
      <c r="O160" s="8">
        <v>0.0</v>
      </c>
      <c r="P160" s="12">
        <v>0.0</v>
      </c>
      <c r="Q160" s="10">
        <v>0.0</v>
      </c>
      <c r="R160" s="8"/>
      <c r="S160" s="8"/>
    </row>
    <row r="161" ht="15.75" customHeight="1">
      <c r="A161" s="9">
        <v>35.0</v>
      </c>
      <c r="B161" s="10">
        <v>8.0</v>
      </c>
      <c r="C161" s="8" t="s">
        <v>18</v>
      </c>
      <c r="D161" s="11">
        <v>0.0</v>
      </c>
      <c r="E161" s="8">
        <v>0.0</v>
      </c>
      <c r="F161" s="12">
        <v>0.0</v>
      </c>
      <c r="G161" s="8">
        <v>0.0</v>
      </c>
      <c r="H161" s="12">
        <v>0.0</v>
      </c>
      <c r="I161" s="8">
        <v>0.0</v>
      </c>
      <c r="J161" s="12">
        <v>0.0</v>
      </c>
      <c r="K161" s="8">
        <v>0.0</v>
      </c>
      <c r="L161" s="12">
        <v>0.0</v>
      </c>
      <c r="M161" s="8">
        <v>0.0</v>
      </c>
      <c r="N161" s="12">
        <v>0.0</v>
      </c>
      <c r="O161" s="8">
        <v>0.0</v>
      </c>
      <c r="P161" s="12">
        <v>0.0</v>
      </c>
      <c r="Q161" s="10">
        <v>0.0</v>
      </c>
      <c r="R161" s="8"/>
      <c r="S161" s="8"/>
    </row>
    <row r="162" ht="15.75" customHeight="1">
      <c r="A162" s="9">
        <v>36.0</v>
      </c>
      <c r="B162" s="10">
        <v>8.0</v>
      </c>
      <c r="C162" s="8" t="s">
        <v>17</v>
      </c>
      <c r="D162" s="11">
        <v>0.0</v>
      </c>
      <c r="E162" s="8">
        <v>0.0</v>
      </c>
      <c r="F162" s="12">
        <v>0.0</v>
      </c>
      <c r="G162" s="8">
        <v>0.0</v>
      </c>
      <c r="H162" s="12">
        <v>0.14285714285714285</v>
      </c>
      <c r="I162" s="8">
        <v>0.10994152046783626</v>
      </c>
      <c r="J162" s="12">
        <v>0.05555555555555555</v>
      </c>
      <c r="K162" s="8">
        <v>0.05555555555555555</v>
      </c>
      <c r="L162" s="12">
        <v>0.16666666666666666</v>
      </c>
      <c r="M162" s="8">
        <v>0.1304093567251462</v>
      </c>
      <c r="N162" s="12">
        <v>0.0</v>
      </c>
      <c r="O162" s="8">
        <v>0.0</v>
      </c>
      <c r="P162" s="12">
        <v>0.0</v>
      </c>
      <c r="Q162" s="10">
        <v>0.0</v>
      </c>
      <c r="R162" s="8"/>
      <c r="S162" s="8"/>
    </row>
    <row r="163" ht="15.75" customHeight="1">
      <c r="A163" s="9">
        <v>37.0</v>
      </c>
      <c r="B163" s="10">
        <v>8.0</v>
      </c>
      <c r="C163" s="8" t="s">
        <v>17</v>
      </c>
      <c r="D163" s="11">
        <v>0.0</v>
      </c>
      <c r="E163" s="8">
        <v>0.0</v>
      </c>
      <c r="F163" s="12">
        <v>0.0</v>
      </c>
      <c r="G163" s="8">
        <v>0.0</v>
      </c>
      <c r="H163" s="12">
        <v>0.16666666666666666</v>
      </c>
      <c r="I163" s="8">
        <v>0.1649122807017544</v>
      </c>
      <c r="J163" s="12">
        <v>0.058823529411764705</v>
      </c>
      <c r="K163" s="8">
        <v>0.08333333333333333</v>
      </c>
      <c r="L163" s="12">
        <v>0.2</v>
      </c>
      <c r="M163" s="8">
        <v>0.1956140350877193</v>
      </c>
      <c r="N163" s="12">
        <v>0.0</v>
      </c>
      <c r="O163" s="8">
        <v>0.0</v>
      </c>
      <c r="P163" s="12">
        <v>0.0</v>
      </c>
      <c r="Q163" s="10">
        <v>0.0</v>
      </c>
      <c r="R163" s="8"/>
      <c r="S163" s="8"/>
    </row>
    <row r="164" ht="15.75" customHeight="1">
      <c r="A164" s="9">
        <v>39.0</v>
      </c>
      <c r="B164" s="10">
        <v>8.0</v>
      </c>
      <c r="C164" s="8" t="s">
        <v>18</v>
      </c>
      <c r="D164" s="11">
        <v>0.0</v>
      </c>
      <c r="E164" s="8">
        <v>0.0</v>
      </c>
      <c r="F164" s="12">
        <v>0.0</v>
      </c>
      <c r="G164" s="8">
        <v>0.0</v>
      </c>
      <c r="H164" s="12">
        <v>0.5714285714285714</v>
      </c>
      <c r="I164" s="8">
        <v>0.4956140350877193</v>
      </c>
      <c r="J164" s="12">
        <v>0.2222222222222222</v>
      </c>
      <c r="K164" s="8">
        <v>0.2219298245614035</v>
      </c>
      <c r="L164" s="12">
        <v>0.5</v>
      </c>
      <c r="M164" s="8">
        <v>0.3912280701754386</v>
      </c>
      <c r="N164" s="12">
        <v>0.16666666666666666</v>
      </c>
      <c r="O164" s="8">
        <v>0.1956140350877193</v>
      </c>
      <c r="P164" s="12">
        <v>0.0</v>
      </c>
      <c r="Q164" s="10">
        <v>0.0</v>
      </c>
      <c r="R164" s="8"/>
      <c r="S164" s="8"/>
    </row>
    <row r="165" ht="15.75" customHeight="1">
      <c r="A165" s="9">
        <v>40.0</v>
      </c>
      <c r="B165" s="10">
        <v>8.0</v>
      </c>
      <c r="C165" s="8" t="s">
        <v>18</v>
      </c>
      <c r="D165" s="11">
        <v>0.0</v>
      </c>
      <c r="E165" s="8">
        <v>0.0</v>
      </c>
      <c r="F165" s="12">
        <v>0.0</v>
      </c>
      <c r="G165" s="8">
        <v>0.0</v>
      </c>
      <c r="H165" s="12">
        <v>0.16666666666666666</v>
      </c>
      <c r="I165" s="8">
        <v>0.10994152046783626</v>
      </c>
      <c r="J165" s="12">
        <v>0.058823529411764705</v>
      </c>
      <c r="K165" s="8">
        <v>0.05555555555555555</v>
      </c>
      <c r="L165" s="12">
        <v>0.16666666666666666</v>
      </c>
      <c r="M165" s="8">
        <v>0.1304093567251462</v>
      </c>
      <c r="N165" s="12">
        <v>0.0</v>
      </c>
      <c r="O165" s="8">
        <v>0.0</v>
      </c>
      <c r="P165" s="12">
        <v>0.0</v>
      </c>
      <c r="Q165" s="10">
        <v>0.0</v>
      </c>
      <c r="R165" s="8"/>
      <c r="S165" s="8"/>
    </row>
    <row r="166" ht="15.75" customHeight="1">
      <c r="A166" s="9">
        <v>41.0</v>
      </c>
      <c r="B166" s="10">
        <v>8.0</v>
      </c>
      <c r="C166" s="8" t="s">
        <v>18</v>
      </c>
      <c r="D166" s="11">
        <v>0.0</v>
      </c>
      <c r="E166" s="8">
        <v>0.0</v>
      </c>
      <c r="F166" s="12">
        <v>0.0</v>
      </c>
      <c r="G166" s="8">
        <v>0.0</v>
      </c>
      <c r="H166" s="12">
        <v>0.0</v>
      </c>
      <c r="I166" s="8">
        <v>0.0</v>
      </c>
      <c r="J166" s="12">
        <v>0.0</v>
      </c>
      <c r="K166" s="8">
        <v>0.0</v>
      </c>
      <c r="L166" s="12">
        <v>0.0</v>
      </c>
      <c r="M166" s="8">
        <v>0.0</v>
      </c>
      <c r="N166" s="12">
        <v>0.0</v>
      </c>
      <c r="O166" s="8">
        <v>0.0</v>
      </c>
      <c r="P166" s="12">
        <v>0.0</v>
      </c>
      <c r="Q166" s="10">
        <v>0.0</v>
      </c>
      <c r="R166" s="8"/>
      <c r="S166" s="8"/>
    </row>
    <row r="167" ht="15.75" customHeight="1">
      <c r="A167" s="9">
        <v>43.0</v>
      </c>
      <c r="B167" s="10">
        <v>8.0</v>
      </c>
      <c r="C167" s="8" t="s">
        <v>17</v>
      </c>
      <c r="D167" s="11">
        <v>0.0</v>
      </c>
      <c r="E167" s="8">
        <v>0.0</v>
      </c>
      <c r="F167" s="12">
        <v>0.0</v>
      </c>
      <c r="G167" s="8">
        <v>0.0</v>
      </c>
      <c r="H167" s="12">
        <v>0.14285714285714285</v>
      </c>
      <c r="I167" s="8">
        <v>0.10994152046783626</v>
      </c>
      <c r="J167" s="12">
        <v>0.05555555555555555</v>
      </c>
      <c r="K167" s="8">
        <v>0.05555555555555555</v>
      </c>
      <c r="L167" s="12">
        <v>0.16666666666666666</v>
      </c>
      <c r="M167" s="8">
        <v>0.1304093567251462</v>
      </c>
      <c r="N167" s="12">
        <v>0.0</v>
      </c>
      <c r="O167" s="8">
        <v>0.0</v>
      </c>
      <c r="P167" s="12">
        <v>0.0</v>
      </c>
      <c r="Q167" s="10">
        <v>0.0</v>
      </c>
      <c r="R167" s="8"/>
      <c r="S167" s="8"/>
    </row>
    <row r="168" ht="15.75" customHeight="1">
      <c r="A168" s="9">
        <v>44.0</v>
      </c>
      <c r="B168" s="10">
        <v>8.0</v>
      </c>
      <c r="C168" s="8" t="s">
        <v>18</v>
      </c>
      <c r="D168" s="11">
        <v>0.2</v>
      </c>
      <c r="E168" s="8">
        <v>0.1649122807017544</v>
      </c>
      <c r="F168" s="12">
        <v>0.0</v>
      </c>
      <c r="G168" s="8">
        <v>0.0</v>
      </c>
      <c r="H168" s="12">
        <v>0.2857142857142857</v>
      </c>
      <c r="I168" s="8">
        <v>0.27573099415204677</v>
      </c>
      <c r="J168" s="12">
        <v>0.16666666666666666</v>
      </c>
      <c r="K168" s="8">
        <v>0.16608187134502925</v>
      </c>
      <c r="L168" s="12">
        <v>0.3333333333333333</v>
      </c>
      <c r="M168" s="8">
        <v>0.2953216374269006</v>
      </c>
      <c r="N168" s="12">
        <v>0.16666666666666666</v>
      </c>
      <c r="O168" s="8">
        <v>0.1956140350877193</v>
      </c>
      <c r="P168" s="12">
        <v>0.0</v>
      </c>
      <c r="Q168" s="10">
        <v>0.0</v>
      </c>
      <c r="R168" s="8"/>
      <c r="S168" s="8"/>
    </row>
    <row r="169" ht="15.75" customHeight="1">
      <c r="A169" s="9">
        <v>45.0</v>
      </c>
      <c r="B169" s="10">
        <v>8.0</v>
      </c>
      <c r="C169" s="8" t="s">
        <v>18</v>
      </c>
      <c r="D169" s="11">
        <v>0.2</v>
      </c>
      <c r="E169" s="8">
        <v>0.3298245614035088</v>
      </c>
      <c r="F169" s="12">
        <v>0.0</v>
      </c>
      <c r="G169" s="8">
        <v>0.0</v>
      </c>
      <c r="H169" s="12">
        <v>0.7142857142857143</v>
      </c>
      <c r="I169" s="8">
        <v>0.6614035087719299</v>
      </c>
      <c r="J169" s="12">
        <v>0.35294117647058826</v>
      </c>
      <c r="K169" s="8">
        <v>0.387719298245614</v>
      </c>
      <c r="L169" s="12">
        <v>0.8</v>
      </c>
      <c r="M169" s="8">
        <v>0.7210526315789474</v>
      </c>
      <c r="N169" s="12">
        <v>0.3333333333333333</v>
      </c>
      <c r="O169" s="8">
        <v>0.3912280701754386</v>
      </c>
      <c r="P169" s="12">
        <v>0.0</v>
      </c>
      <c r="Q169" s="10">
        <v>0.0</v>
      </c>
      <c r="R169" s="8"/>
      <c r="S169" s="8"/>
    </row>
    <row r="170" ht="15.75" customHeight="1">
      <c r="A170" s="13">
        <v>48.0</v>
      </c>
      <c r="B170" s="14">
        <v>8.0</v>
      </c>
      <c r="C170" s="8" t="s">
        <v>17</v>
      </c>
      <c r="D170" s="15">
        <v>0.0</v>
      </c>
      <c r="E170" s="16">
        <v>0.0</v>
      </c>
      <c r="F170" s="17">
        <v>0.2</v>
      </c>
      <c r="G170" s="16">
        <v>0.16578947368421051</v>
      </c>
      <c r="H170" s="17">
        <v>0.42857142857142855</v>
      </c>
      <c r="I170" s="16">
        <v>0.3298245614035088</v>
      </c>
      <c r="J170" s="17">
        <v>0.2222222222222222</v>
      </c>
      <c r="K170" s="16">
        <v>0.22280701754385965</v>
      </c>
      <c r="L170" s="17">
        <v>0.5</v>
      </c>
      <c r="M170" s="16">
        <v>0.3912280701754386</v>
      </c>
      <c r="N170" s="17">
        <v>0.16666666666666666</v>
      </c>
      <c r="O170" s="16">
        <v>0.1394736842105263</v>
      </c>
      <c r="P170" s="17">
        <v>0.0</v>
      </c>
      <c r="Q170" s="14">
        <v>0.0</v>
      </c>
      <c r="R170" s="8"/>
      <c r="S170" s="8"/>
    </row>
    <row r="171" ht="15.75" customHeight="1">
      <c r="A171" s="7">
        <v>1.0</v>
      </c>
      <c r="B171" s="6">
        <v>9.0</v>
      </c>
      <c r="C171" s="8" t="s">
        <v>18</v>
      </c>
      <c r="D171" s="4">
        <v>0.5</v>
      </c>
      <c r="E171" s="3">
        <v>0.49999999999999994</v>
      </c>
      <c r="F171" s="5">
        <v>0.3333333333333333</v>
      </c>
      <c r="G171" s="3">
        <v>0.33255451713395634</v>
      </c>
      <c r="H171" s="5">
        <v>0.5</v>
      </c>
      <c r="I171" s="3">
        <v>0.49999999999999994</v>
      </c>
      <c r="J171" s="5">
        <v>0.4444444444444444</v>
      </c>
      <c r="K171" s="3">
        <v>0.4447040498442367</v>
      </c>
      <c r="L171" s="5">
        <v>0.5</v>
      </c>
      <c r="M171" s="3">
        <v>0.49999999999999994</v>
      </c>
      <c r="N171" s="5">
        <v>0.5</v>
      </c>
      <c r="O171" s="3">
        <v>0.49999999999999994</v>
      </c>
      <c r="P171" s="5">
        <v>0.3333333333333333</v>
      </c>
      <c r="Q171" s="6">
        <v>0.3317757009345794</v>
      </c>
    </row>
    <row r="172" ht="15.75" customHeight="1">
      <c r="A172" s="9">
        <v>2.0</v>
      </c>
      <c r="B172" s="10">
        <v>9.0</v>
      </c>
      <c r="C172" s="8" t="s">
        <v>17</v>
      </c>
      <c r="D172" s="11">
        <v>0.0</v>
      </c>
      <c r="E172" s="8">
        <v>0.0</v>
      </c>
      <c r="F172" s="12">
        <v>0.42857142857142855</v>
      </c>
      <c r="G172" s="8">
        <v>0.41238317757009346</v>
      </c>
      <c r="H172" s="12">
        <v>0.0</v>
      </c>
      <c r="I172" s="8">
        <v>0.0</v>
      </c>
      <c r="J172" s="12">
        <v>0.16666666666666666</v>
      </c>
      <c r="K172" s="8">
        <v>0.1366822429906542</v>
      </c>
      <c r="L172" s="12">
        <v>0.3333333333333333</v>
      </c>
      <c r="M172" s="8">
        <v>0.3364485981308411</v>
      </c>
      <c r="N172" s="12">
        <v>0.2</v>
      </c>
      <c r="O172" s="8">
        <v>0.0</v>
      </c>
      <c r="P172" s="12">
        <v>0.0</v>
      </c>
      <c r="Q172" s="10">
        <v>0.08411214953271028</v>
      </c>
    </row>
    <row r="173" ht="15.75" customHeight="1">
      <c r="A173" s="9">
        <v>3.0</v>
      </c>
      <c r="B173" s="10">
        <v>9.0</v>
      </c>
      <c r="C173" s="8" t="s">
        <v>17</v>
      </c>
      <c r="D173" s="11">
        <v>0.0</v>
      </c>
      <c r="E173" s="8">
        <v>0.0</v>
      </c>
      <c r="F173" s="12">
        <v>0.16666666666666666</v>
      </c>
      <c r="G173" s="8">
        <v>0.16433021806853582</v>
      </c>
      <c r="H173" s="12">
        <v>0.5</v>
      </c>
      <c r="I173" s="8">
        <v>0.49610591900311524</v>
      </c>
      <c r="J173" s="12">
        <v>0.2222222222222222</v>
      </c>
      <c r="K173" s="8">
        <v>0.22118380062305296</v>
      </c>
      <c r="L173" s="12">
        <v>0.5</v>
      </c>
      <c r="M173" s="8">
        <v>0.4968847352024922</v>
      </c>
      <c r="N173" s="12">
        <v>0.0</v>
      </c>
      <c r="O173" s="8">
        <v>0.0</v>
      </c>
      <c r="P173" s="12">
        <v>0.16666666666666666</v>
      </c>
      <c r="Q173" s="10">
        <v>0.16433021806853582</v>
      </c>
    </row>
    <row r="174" ht="15.75" customHeight="1">
      <c r="A174" s="9">
        <v>4.0</v>
      </c>
      <c r="B174" s="10">
        <v>9.0</v>
      </c>
      <c r="C174" s="8" t="s">
        <v>18</v>
      </c>
      <c r="D174" s="11">
        <v>0.4</v>
      </c>
      <c r="E174" s="8">
        <v>0.4968847352024922</v>
      </c>
      <c r="F174" s="12">
        <v>0.3333333333333333</v>
      </c>
      <c r="G174" s="8">
        <v>0.32866043613707163</v>
      </c>
      <c r="H174" s="12">
        <v>0.5</v>
      </c>
      <c r="I174" s="8">
        <v>0.4968847352024922</v>
      </c>
      <c r="J174" s="12">
        <v>0.4117647058823529</v>
      </c>
      <c r="K174" s="8">
        <v>0.4384735202492212</v>
      </c>
      <c r="L174" s="12">
        <v>1.0</v>
      </c>
      <c r="M174" s="8">
        <v>0.9999999999999999</v>
      </c>
      <c r="N174" s="12">
        <v>0.3333333333333333</v>
      </c>
      <c r="O174" s="8">
        <v>0.3317757009345794</v>
      </c>
      <c r="P174" s="12">
        <v>0.0</v>
      </c>
      <c r="Q174" s="10">
        <v>0.0</v>
      </c>
    </row>
    <row r="175" ht="15.75" customHeight="1">
      <c r="A175" s="9">
        <v>5.0</v>
      </c>
      <c r="B175" s="10">
        <v>9.0</v>
      </c>
      <c r="C175" s="8" t="s">
        <v>18</v>
      </c>
      <c r="D175" s="11">
        <v>0.2</v>
      </c>
      <c r="E175" s="8">
        <v>0.32866043613707163</v>
      </c>
      <c r="F175" s="12">
        <v>0.16666666666666666</v>
      </c>
      <c r="G175" s="8">
        <v>0.16433021806853582</v>
      </c>
      <c r="H175" s="12">
        <v>0.14285714285714285</v>
      </c>
      <c r="I175" s="8">
        <v>0.16433021806853582</v>
      </c>
      <c r="J175" s="12">
        <v>0.16666666666666666</v>
      </c>
      <c r="K175" s="8">
        <v>0.21884735202492211</v>
      </c>
      <c r="L175" s="12">
        <v>0.6</v>
      </c>
      <c r="M175" s="8">
        <v>0.6674454828660437</v>
      </c>
      <c r="N175" s="12">
        <v>0.0</v>
      </c>
      <c r="O175" s="8">
        <v>0.0</v>
      </c>
      <c r="P175" s="12">
        <v>0.0</v>
      </c>
      <c r="Q175" s="10">
        <v>0.0</v>
      </c>
    </row>
    <row r="176" ht="15.75" customHeight="1">
      <c r="A176" s="9">
        <v>6.0</v>
      </c>
      <c r="B176" s="10">
        <v>9.0</v>
      </c>
      <c r="C176" s="8" t="s">
        <v>17</v>
      </c>
      <c r="D176" s="11">
        <v>0.16666666666666666</v>
      </c>
      <c r="E176" s="8">
        <v>0.16433021806853582</v>
      </c>
      <c r="F176" s="12">
        <v>0.0</v>
      </c>
      <c r="G176" s="8">
        <v>0.0</v>
      </c>
      <c r="H176" s="12">
        <v>0.16666666666666666</v>
      </c>
      <c r="I176" s="8">
        <v>0.16433021806853582</v>
      </c>
      <c r="J176" s="12">
        <v>0.1111111111111111</v>
      </c>
      <c r="K176" s="8">
        <v>0.10981308411214953</v>
      </c>
      <c r="L176" s="12">
        <v>0.3333333333333333</v>
      </c>
      <c r="M176" s="8">
        <v>0.3317757009345794</v>
      </c>
      <c r="N176" s="12">
        <v>0.0</v>
      </c>
      <c r="O176" s="8">
        <v>0.0</v>
      </c>
      <c r="P176" s="12">
        <v>0.0</v>
      </c>
      <c r="Q176" s="10">
        <v>0.0</v>
      </c>
    </row>
    <row r="177" ht="15.75" customHeight="1">
      <c r="A177" s="9">
        <v>7.0</v>
      </c>
      <c r="B177" s="10">
        <v>9.0</v>
      </c>
      <c r="C177" s="8" t="s">
        <v>17</v>
      </c>
      <c r="D177" s="11">
        <v>0.3333333333333333</v>
      </c>
      <c r="E177" s="8">
        <v>0.33255451713395634</v>
      </c>
      <c r="F177" s="12">
        <v>0.3333333333333333</v>
      </c>
      <c r="G177" s="8">
        <v>0.32866043613707163</v>
      </c>
      <c r="H177" s="12">
        <v>0.4</v>
      </c>
      <c r="I177" s="8">
        <v>0.32866043613707163</v>
      </c>
      <c r="J177" s="12">
        <v>0.35294117647058826</v>
      </c>
      <c r="K177" s="8">
        <v>0.3309968847352025</v>
      </c>
      <c r="L177" s="12">
        <v>0.8333333333333334</v>
      </c>
      <c r="M177" s="8">
        <v>0.8325545171339563</v>
      </c>
      <c r="N177" s="12">
        <v>0.16666666666666666</v>
      </c>
      <c r="O177" s="8">
        <v>0.1674454828660436</v>
      </c>
      <c r="P177" s="12">
        <v>0.0</v>
      </c>
      <c r="Q177" s="10">
        <v>0.0</v>
      </c>
    </row>
    <row r="178" ht="15.75" customHeight="1">
      <c r="A178" s="9">
        <v>8.0</v>
      </c>
      <c r="B178" s="10">
        <v>9.0</v>
      </c>
      <c r="C178" s="8" t="s">
        <v>17</v>
      </c>
      <c r="D178" s="11">
        <v>0.3333333333333333</v>
      </c>
      <c r="E178" s="8">
        <v>0.32866043613707163</v>
      </c>
      <c r="F178" s="12">
        <v>0.16666666666666666</v>
      </c>
      <c r="G178" s="8">
        <v>0.16433021806853582</v>
      </c>
      <c r="H178" s="12">
        <v>0.16666666666666666</v>
      </c>
      <c r="I178" s="8">
        <v>0.16433021806853582</v>
      </c>
      <c r="J178" s="12">
        <v>0.2222222222222222</v>
      </c>
      <c r="K178" s="8">
        <v>0.21884735202492211</v>
      </c>
      <c r="L178" s="12">
        <v>0.6666666666666666</v>
      </c>
      <c r="M178" s="8">
        <v>0.6674454828660437</v>
      </c>
      <c r="N178" s="12">
        <v>0.0</v>
      </c>
      <c r="O178" s="8">
        <v>0.0</v>
      </c>
      <c r="P178" s="12">
        <v>0.0</v>
      </c>
      <c r="Q178" s="10">
        <v>0.0</v>
      </c>
    </row>
    <row r="179" ht="15.75" customHeight="1">
      <c r="A179" s="9">
        <v>9.0</v>
      </c>
      <c r="B179" s="10">
        <v>9.0</v>
      </c>
      <c r="C179" s="8" t="s">
        <v>17</v>
      </c>
      <c r="D179" s="11">
        <v>0.0</v>
      </c>
      <c r="E179" s="8">
        <v>0.0</v>
      </c>
      <c r="F179" s="12">
        <v>0.16666666666666666</v>
      </c>
      <c r="G179" s="8">
        <v>0.16433021806853582</v>
      </c>
      <c r="H179" s="12">
        <v>0.5</v>
      </c>
      <c r="I179" s="8">
        <v>0.4968847352024922</v>
      </c>
      <c r="J179" s="12">
        <v>0.2222222222222222</v>
      </c>
      <c r="K179" s="8">
        <v>0.21806853582554517</v>
      </c>
      <c r="L179" s="12">
        <v>0.5</v>
      </c>
      <c r="M179" s="8">
        <v>0.4968847352024922</v>
      </c>
      <c r="N179" s="12">
        <v>0.16666666666666666</v>
      </c>
      <c r="O179" s="8">
        <v>0.16433021806853582</v>
      </c>
      <c r="P179" s="12">
        <v>0.0</v>
      </c>
      <c r="Q179" s="10">
        <v>0.0</v>
      </c>
    </row>
    <row r="180" ht="15.75" customHeight="1">
      <c r="A180" s="9">
        <v>10.0</v>
      </c>
      <c r="B180" s="10">
        <v>9.0</v>
      </c>
      <c r="C180" s="8" t="s">
        <v>17</v>
      </c>
      <c r="D180" s="11">
        <v>0.16666666666666666</v>
      </c>
      <c r="E180" s="8">
        <v>0.16433021806853582</v>
      </c>
      <c r="F180" s="12">
        <v>0.16666666666666666</v>
      </c>
      <c r="G180" s="8">
        <v>0.16433021806853582</v>
      </c>
      <c r="H180" s="12">
        <v>0.3333333333333333</v>
      </c>
      <c r="I180" s="8">
        <v>0.2798546209761163</v>
      </c>
      <c r="J180" s="12">
        <v>0.2222222222222222</v>
      </c>
      <c r="K180" s="8">
        <v>0.19937694704049844</v>
      </c>
      <c r="L180" s="12">
        <v>0.4</v>
      </c>
      <c r="M180" s="8">
        <v>0.33566978193146413</v>
      </c>
      <c r="N180" s="12">
        <v>0.16666666666666666</v>
      </c>
      <c r="O180" s="8">
        <v>0.16433021806853582</v>
      </c>
      <c r="P180" s="12">
        <v>0.14285714285714285</v>
      </c>
      <c r="Q180" s="10">
        <v>0.10955347871235721</v>
      </c>
    </row>
    <row r="181" ht="15.75" customHeight="1">
      <c r="A181" s="9">
        <v>11.0</v>
      </c>
      <c r="B181" s="10">
        <v>9.0</v>
      </c>
      <c r="C181" s="8" t="s">
        <v>18</v>
      </c>
      <c r="D181" s="11">
        <v>0.3333333333333333</v>
      </c>
      <c r="E181" s="8">
        <v>0.32866043613707163</v>
      </c>
      <c r="F181" s="12">
        <v>0.16666666666666666</v>
      </c>
      <c r="G181" s="8">
        <v>0.16433021806853582</v>
      </c>
      <c r="H181" s="12">
        <v>0.3333333333333333</v>
      </c>
      <c r="I181" s="8">
        <v>0.3317757009345794</v>
      </c>
      <c r="J181" s="12">
        <v>0.2777777777777778</v>
      </c>
      <c r="K181" s="8">
        <v>0.2749221183800623</v>
      </c>
      <c r="L181" s="12">
        <v>0.6666666666666666</v>
      </c>
      <c r="M181" s="8">
        <v>0.6674454828660437</v>
      </c>
      <c r="N181" s="12">
        <v>0.0</v>
      </c>
      <c r="O181" s="8">
        <v>0.0</v>
      </c>
      <c r="P181" s="12">
        <v>0.16666666666666666</v>
      </c>
      <c r="Q181" s="10">
        <v>0.16433021806853582</v>
      </c>
    </row>
    <row r="182" ht="15.75" customHeight="1">
      <c r="A182" s="9">
        <v>12.0</v>
      </c>
      <c r="B182" s="10">
        <v>9.0</v>
      </c>
      <c r="C182" s="8" t="s">
        <v>17</v>
      </c>
      <c r="D182" s="11">
        <v>0.3333333333333333</v>
      </c>
      <c r="E182" s="8">
        <v>0.33255451713395634</v>
      </c>
      <c r="F182" s="12">
        <v>0.2857142857142857</v>
      </c>
      <c r="G182" s="8">
        <v>0.32866043613707163</v>
      </c>
      <c r="H182" s="12">
        <v>0.4</v>
      </c>
      <c r="I182" s="8">
        <v>0.32866043613707163</v>
      </c>
      <c r="J182" s="12">
        <v>0.3333333333333333</v>
      </c>
      <c r="K182" s="8">
        <v>0.3309968847352025</v>
      </c>
      <c r="L182" s="12">
        <v>0.8333333333333334</v>
      </c>
      <c r="M182" s="8">
        <v>0.8325545171339563</v>
      </c>
      <c r="N182" s="12">
        <v>0.16666666666666666</v>
      </c>
      <c r="O182" s="8">
        <v>0.1674454828660436</v>
      </c>
      <c r="P182" s="12">
        <v>0.0</v>
      </c>
      <c r="Q182" s="10">
        <v>0.0</v>
      </c>
    </row>
    <row r="183" ht="15.75" customHeight="1">
      <c r="A183" s="9">
        <v>13.0</v>
      </c>
      <c r="B183" s="10">
        <v>9.0</v>
      </c>
      <c r="C183" s="8" t="s">
        <v>17</v>
      </c>
      <c r="D183" s="11">
        <v>0.3333333333333333</v>
      </c>
      <c r="E183" s="8">
        <v>0.33255451713395634</v>
      </c>
      <c r="F183" s="12">
        <v>0.25</v>
      </c>
      <c r="G183" s="8">
        <v>0.32866043613707163</v>
      </c>
      <c r="H183" s="12">
        <v>0.5</v>
      </c>
      <c r="I183" s="8">
        <v>0.32866043613707163</v>
      </c>
      <c r="J183" s="12">
        <v>0.3333333333333333</v>
      </c>
      <c r="K183" s="8">
        <v>0.3309968847352025</v>
      </c>
      <c r="L183" s="12">
        <v>0.8333333333333334</v>
      </c>
      <c r="M183" s="8">
        <v>0.8325545171339563</v>
      </c>
      <c r="N183" s="12">
        <v>0.14285714285714285</v>
      </c>
      <c r="O183" s="8">
        <v>0.1674454828660436</v>
      </c>
      <c r="P183" s="12">
        <v>0.0</v>
      </c>
      <c r="Q183" s="10">
        <v>0.0</v>
      </c>
    </row>
    <row r="184" ht="15.75" customHeight="1">
      <c r="A184" s="9">
        <v>14.0</v>
      </c>
      <c r="B184" s="10">
        <v>9.0</v>
      </c>
      <c r="C184" s="8" t="s">
        <v>17</v>
      </c>
      <c r="D184" s="11">
        <v>0.0</v>
      </c>
      <c r="E184" s="8">
        <v>0.0</v>
      </c>
      <c r="F184" s="12">
        <v>0.16666666666666666</v>
      </c>
      <c r="G184" s="8">
        <v>0.16433021806853582</v>
      </c>
      <c r="H184" s="12">
        <v>0.16666666666666666</v>
      </c>
      <c r="I184" s="8">
        <v>0.16822429906542055</v>
      </c>
      <c r="J184" s="12">
        <v>0.1111111111111111</v>
      </c>
      <c r="K184" s="8">
        <v>0.10747663551401869</v>
      </c>
      <c r="L184" s="12">
        <v>0.16666666666666666</v>
      </c>
      <c r="M184" s="8">
        <v>0.16822429906542055</v>
      </c>
      <c r="N184" s="12">
        <v>0.16666666666666666</v>
      </c>
      <c r="O184" s="8">
        <v>0.16433021806853582</v>
      </c>
      <c r="P184" s="12">
        <v>0.0</v>
      </c>
      <c r="Q184" s="10">
        <v>0.0</v>
      </c>
    </row>
    <row r="185" ht="15.75" customHeight="1">
      <c r="A185" s="9">
        <v>15.0</v>
      </c>
      <c r="B185" s="10">
        <v>9.0</v>
      </c>
      <c r="C185" s="8" t="s">
        <v>18</v>
      </c>
      <c r="D185" s="11">
        <v>0.5</v>
      </c>
      <c r="E185" s="8">
        <v>0.4968847352024922</v>
      </c>
      <c r="F185" s="12">
        <v>0.16666666666666666</v>
      </c>
      <c r="G185" s="8">
        <v>0.33255451713395634</v>
      </c>
      <c r="H185" s="12">
        <v>0.5</v>
      </c>
      <c r="I185" s="8">
        <v>0.4968847352024922</v>
      </c>
      <c r="J185" s="12">
        <v>0.3888888888888889</v>
      </c>
      <c r="K185" s="8">
        <v>0.4423676012461059</v>
      </c>
      <c r="L185" s="12">
        <v>0.8333333333333334</v>
      </c>
      <c r="M185" s="8">
        <v>0.8317757009345794</v>
      </c>
      <c r="N185" s="12">
        <v>0.3333333333333333</v>
      </c>
      <c r="O185" s="8">
        <v>0.49999999999999994</v>
      </c>
      <c r="P185" s="12">
        <v>0.0</v>
      </c>
      <c r="Q185" s="10">
        <v>0.0</v>
      </c>
    </row>
    <row r="186" ht="15.75" customHeight="1">
      <c r="A186" s="9">
        <v>20.0</v>
      </c>
      <c r="B186" s="10">
        <v>9.0</v>
      </c>
      <c r="C186" s="8" t="s">
        <v>18</v>
      </c>
      <c r="D186" s="11">
        <v>0.3333333333333333</v>
      </c>
      <c r="E186" s="8">
        <v>0.32866043613707163</v>
      </c>
      <c r="F186" s="12">
        <v>0.16666666666666666</v>
      </c>
      <c r="G186" s="8">
        <v>0.1674454828660436</v>
      </c>
      <c r="H186" s="12">
        <v>0.16666666666666666</v>
      </c>
      <c r="I186" s="8">
        <v>0.16822429906542055</v>
      </c>
      <c r="J186" s="12">
        <v>0.2222222222222222</v>
      </c>
      <c r="K186" s="8">
        <v>0.21728971962616822</v>
      </c>
      <c r="L186" s="12">
        <v>0.3333333333333333</v>
      </c>
      <c r="M186" s="8">
        <v>0.3348909657320872</v>
      </c>
      <c r="N186" s="12">
        <v>0.16666666666666666</v>
      </c>
      <c r="O186" s="8">
        <v>0.16433021806853582</v>
      </c>
      <c r="P186" s="12">
        <v>0.16666666666666666</v>
      </c>
      <c r="Q186" s="10">
        <v>0.16822429906542055</v>
      </c>
    </row>
    <row r="187" ht="15.75" customHeight="1">
      <c r="A187" s="9">
        <v>21.0</v>
      </c>
      <c r="B187" s="10">
        <v>9.0</v>
      </c>
      <c r="C187" s="8" t="s">
        <v>17</v>
      </c>
      <c r="D187" s="11">
        <v>0.16666666666666666</v>
      </c>
      <c r="E187" s="8">
        <v>0.16433021806853582</v>
      </c>
      <c r="F187" s="12">
        <v>0.16666666666666666</v>
      </c>
      <c r="G187" s="8">
        <v>0.16822429906542055</v>
      </c>
      <c r="H187" s="12">
        <v>0.16666666666666666</v>
      </c>
      <c r="I187" s="8">
        <v>0.16433021806853582</v>
      </c>
      <c r="J187" s="12">
        <v>0.16666666666666666</v>
      </c>
      <c r="K187" s="8">
        <v>0.16822429906542055</v>
      </c>
      <c r="L187" s="12">
        <v>0.3333333333333333</v>
      </c>
      <c r="M187" s="8">
        <v>0.3317757009345794</v>
      </c>
      <c r="N187" s="12">
        <v>0.16666666666666666</v>
      </c>
      <c r="O187" s="8">
        <v>0.16822429906542055</v>
      </c>
      <c r="P187" s="12">
        <v>0.0</v>
      </c>
      <c r="Q187" s="10">
        <v>0.0</v>
      </c>
    </row>
    <row r="188" ht="15.75" customHeight="1">
      <c r="A188" s="9">
        <v>22.0</v>
      </c>
      <c r="B188" s="10">
        <v>9.0</v>
      </c>
      <c r="C188" s="8" t="s">
        <v>18</v>
      </c>
      <c r="D188" s="11">
        <v>0.16666666666666666</v>
      </c>
      <c r="E188" s="8">
        <v>0.16433021806853582</v>
      </c>
      <c r="F188" s="12">
        <v>0.5</v>
      </c>
      <c r="G188" s="8">
        <v>0.4968847352024922</v>
      </c>
      <c r="H188" s="12">
        <v>0.3333333333333333</v>
      </c>
      <c r="I188" s="8">
        <v>0.33255451713395634</v>
      </c>
      <c r="J188" s="12">
        <v>0.3333333333333333</v>
      </c>
      <c r="K188" s="8">
        <v>0.3302180685358255</v>
      </c>
      <c r="L188" s="12">
        <v>0.6666666666666666</v>
      </c>
      <c r="M188" s="8">
        <v>0.6682242990654206</v>
      </c>
      <c r="N188" s="12">
        <v>0.3333333333333333</v>
      </c>
      <c r="O188" s="8">
        <v>0.33255451713395634</v>
      </c>
      <c r="P188" s="12">
        <v>0.0</v>
      </c>
      <c r="Q188" s="10">
        <v>0.0</v>
      </c>
    </row>
    <row r="189" ht="15.75" customHeight="1">
      <c r="A189" s="9">
        <v>24.0</v>
      </c>
      <c r="B189" s="10">
        <v>9.0</v>
      </c>
      <c r="C189" s="8" t="s">
        <v>18</v>
      </c>
      <c r="D189" s="11">
        <v>0.0</v>
      </c>
      <c r="E189" s="8">
        <v>0.0</v>
      </c>
      <c r="F189" s="12">
        <v>0.3333333333333333</v>
      </c>
      <c r="G189" s="8">
        <v>0.32866043613707163</v>
      </c>
      <c r="H189" s="12">
        <v>0.16666666666666666</v>
      </c>
      <c r="I189" s="8">
        <v>0.16433021806853582</v>
      </c>
      <c r="J189" s="12">
        <v>0.16666666666666666</v>
      </c>
      <c r="K189" s="8">
        <v>0.16433021806853582</v>
      </c>
      <c r="L189" s="12">
        <v>0.5</v>
      </c>
      <c r="M189" s="8">
        <v>0.5007788161993769</v>
      </c>
      <c r="N189" s="12">
        <v>0.0</v>
      </c>
      <c r="O189" s="8">
        <v>0.0</v>
      </c>
      <c r="P189" s="12">
        <v>0.0</v>
      </c>
      <c r="Q189" s="10">
        <v>0.0</v>
      </c>
    </row>
    <row r="190" ht="15.75" customHeight="1">
      <c r="A190" s="9">
        <v>25.0</v>
      </c>
      <c r="B190" s="10">
        <v>9.0</v>
      </c>
      <c r="C190" s="8" t="s">
        <v>18</v>
      </c>
      <c r="D190" s="11">
        <v>0.16666666666666666</v>
      </c>
      <c r="E190" s="8">
        <v>0.16433021806853582</v>
      </c>
      <c r="F190" s="12">
        <v>0.25</v>
      </c>
      <c r="G190" s="8">
        <v>0.32866043613707163</v>
      </c>
      <c r="H190" s="12">
        <v>0.25</v>
      </c>
      <c r="I190" s="8">
        <v>0.21910695742471442</v>
      </c>
      <c r="J190" s="12">
        <v>0.2222222222222222</v>
      </c>
      <c r="K190" s="8">
        <v>0.2372793354101765</v>
      </c>
      <c r="L190" s="12">
        <v>0.6666666666666666</v>
      </c>
      <c r="M190" s="8">
        <v>0.7230010384215991</v>
      </c>
      <c r="N190" s="12">
        <v>0.0</v>
      </c>
      <c r="O190" s="8">
        <v>0.0</v>
      </c>
      <c r="P190" s="12">
        <v>0.0</v>
      </c>
      <c r="Q190" s="10">
        <v>0.0</v>
      </c>
    </row>
    <row r="191" ht="15.75" customHeight="1">
      <c r="A191" s="9">
        <v>26.0</v>
      </c>
      <c r="B191" s="10">
        <v>9.0</v>
      </c>
      <c r="C191" s="8" t="s">
        <v>17</v>
      </c>
      <c r="D191" s="11">
        <v>0.3333333333333333</v>
      </c>
      <c r="E191" s="8">
        <v>0.32866043613707163</v>
      </c>
      <c r="F191" s="12">
        <v>0.3333333333333333</v>
      </c>
      <c r="G191" s="8">
        <v>0.32866043613707163</v>
      </c>
      <c r="H191" s="12">
        <v>0.3333333333333333</v>
      </c>
      <c r="I191" s="8">
        <v>0.32866043613707163</v>
      </c>
      <c r="J191" s="12">
        <v>0.3333333333333333</v>
      </c>
      <c r="K191" s="8">
        <v>0.32866043613707163</v>
      </c>
      <c r="L191" s="12">
        <v>1.0</v>
      </c>
      <c r="M191" s="8">
        <v>0.9999999999999999</v>
      </c>
      <c r="N191" s="12">
        <v>0.0</v>
      </c>
      <c r="O191" s="8">
        <v>0.0</v>
      </c>
      <c r="P191" s="12">
        <v>0.0</v>
      </c>
      <c r="Q191" s="10">
        <v>0.0</v>
      </c>
    </row>
    <row r="192" ht="15.75" customHeight="1">
      <c r="A192" s="9">
        <v>27.0</v>
      </c>
      <c r="B192" s="10">
        <v>9.0</v>
      </c>
      <c r="C192" s="8" t="s">
        <v>17</v>
      </c>
      <c r="D192" s="11">
        <v>0.5</v>
      </c>
      <c r="E192" s="8">
        <v>0.4968847352024922</v>
      </c>
      <c r="F192" s="12">
        <v>0.3333333333333333</v>
      </c>
      <c r="G192" s="8">
        <v>0.32866043613707163</v>
      </c>
      <c r="H192" s="12">
        <v>0.5</v>
      </c>
      <c r="I192" s="8">
        <v>0.4968847352024922</v>
      </c>
      <c r="J192" s="12">
        <v>0.4444444444444444</v>
      </c>
      <c r="K192" s="8">
        <v>0.4384735202492212</v>
      </c>
      <c r="L192" s="12">
        <v>1.0</v>
      </c>
      <c r="M192" s="8">
        <v>0.9999999999999999</v>
      </c>
      <c r="N192" s="12">
        <v>0.3333333333333333</v>
      </c>
      <c r="O192" s="8">
        <v>0.3317757009345794</v>
      </c>
      <c r="P192" s="12">
        <v>0.0</v>
      </c>
      <c r="Q192" s="10">
        <v>0.0</v>
      </c>
    </row>
    <row r="193" ht="15.75" customHeight="1">
      <c r="A193" s="9">
        <v>28.0</v>
      </c>
      <c r="B193" s="10">
        <v>9.0</v>
      </c>
      <c r="C193" s="8" t="s">
        <v>18</v>
      </c>
      <c r="D193" s="11">
        <v>0.0</v>
      </c>
      <c r="E193" s="8">
        <v>0.0</v>
      </c>
      <c r="F193" s="12">
        <v>0.3333333333333333</v>
      </c>
      <c r="G193" s="8">
        <v>0.32866043613707163</v>
      </c>
      <c r="H193" s="12">
        <v>0.3333333333333333</v>
      </c>
      <c r="I193" s="8">
        <v>0.32866043613707163</v>
      </c>
      <c r="J193" s="12">
        <v>0.2222222222222222</v>
      </c>
      <c r="K193" s="8">
        <v>0.21962616822429906</v>
      </c>
      <c r="L193" s="12">
        <v>0.6666666666666666</v>
      </c>
      <c r="M193" s="8">
        <v>0.6651090342679127</v>
      </c>
      <c r="N193" s="12">
        <v>0.0</v>
      </c>
      <c r="O193" s="8">
        <v>0.0</v>
      </c>
      <c r="P193" s="12">
        <v>0.0</v>
      </c>
      <c r="Q193" s="10">
        <v>0.0</v>
      </c>
    </row>
    <row r="194" ht="15.75" customHeight="1">
      <c r="A194" s="9">
        <v>29.0</v>
      </c>
      <c r="B194" s="10">
        <v>9.0</v>
      </c>
      <c r="C194" s="8" t="s">
        <v>17</v>
      </c>
      <c r="D194" s="11">
        <v>0.16666666666666666</v>
      </c>
      <c r="E194" s="8">
        <v>0.16433021806853582</v>
      </c>
      <c r="F194" s="12">
        <v>0.3333333333333333</v>
      </c>
      <c r="G194" s="8">
        <v>0.32866043613707163</v>
      </c>
      <c r="H194" s="12">
        <v>0.4</v>
      </c>
      <c r="I194" s="8">
        <v>0.32866043613707163</v>
      </c>
      <c r="J194" s="12">
        <v>0.29411764705882354</v>
      </c>
      <c r="K194" s="8">
        <v>0.27414330218068533</v>
      </c>
      <c r="L194" s="12">
        <v>0.8</v>
      </c>
      <c r="M194" s="8">
        <v>0.8325545171339563</v>
      </c>
      <c r="N194" s="12">
        <v>0.0</v>
      </c>
      <c r="O194" s="8">
        <v>0.0</v>
      </c>
      <c r="P194" s="12">
        <v>0.0</v>
      </c>
      <c r="Q194" s="10">
        <v>0.0</v>
      </c>
    </row>
    <row r="195" ht="15.75" customHeight="1">
      <c r="A195" s="9">
        <v>30.0</v>
      </c>
      <c r="B195" s="10">
        <v>9.0</v>
      </c>
      <c r="C195" s="8" t="s">
        <v>17</v>
      </c>
      <c r="D195" s="11">
        <v>0.16666666666666666</v>
      </c>
      <c r="E195" s="8">
        <v>0.16433021806853582</v>
      </c>
      <c r="F195" s="12">
        <v>0.16666666666666666</v>
      </c>
      <c r="G195" s="8">
        <v>0.16433021806853582</v>
      </c>
      <c r="H195" s="12">
        <v>0.3333333333333333</v>
      </c>
      <c r="I195" s="8">
        <v>0.32866043613707163</v>
      </c>
      <c r="J195" s="12">
        <v>0.2222222222222222</v>
      </c>
      <c r="K195" s="8">
        <v>0.21962616822429906</v>
      </c>
      <c r="L195" s="12">
        <v>0.6666666666666666</v>
      </c>
      <c r="M195" s="8">
        <v>0.6643302180685358</v>
      </c>
      <c r="N195" s="12">
        <v>0.0</v>
      </c>
      <c r="O195" s="8">
        <v>0.0</v>
      </c>
      <c r="P195" s="12">
        <v>0.0</v>
      </c>
      <c r="Q195" s="10">
        <v>0.0</v>
      </c>
    </row>
    <row r="196" ht="15.75" customHeight="1">
      <c r="A196" s="9">
        <v>31.0</v>
      </c>
      <c r="B196" s="10">
        <v>9.0</v>
      </c>
      <c r="C196" s="8" t="s">
        <v>17</v>
      </c>
      <c r="D196" s="11">
        <v>0.3333333333333333</v>
      </c>
      <c r="E196" s="8">
        <v>0.33255451713395634</v>
      </c>
      <c r="F196" s="12">
        <v>0.3333333333333333</v>
      </c>
      <c r="G196" s="8">
        <v>0.16433021806853582</v>
      </c>
      <c r="H196" s="12">
        <v>0.3333333333333333</v>
      </c>
      <c r="I196" s="8">
        <v>0.32866043613707163</v>
      </c>
      <c r="J196" s="12">
        <v>0.3333333333333333</v>
      </c>
      <c r="K196" s="8">
        <v>0.2764797507788162</v>
      </c>
      <c r="L196" s="12">
        <v>0.8333333333333334</v>
      </c>
      <c r="M196" s="8">
        <v>0.6643302180685358</v>
      </c>
      <c r="N196" s="12">
        <v>0.16666666666666666</v>
      </c>
      <c r="O196" s="8">
        <v>0.1674454828660436</v>
      </c>
      <c r="P196" s="12">
        <v>0.0</v>
      </c>
      <c r="Q196" s="10">
        <v>0.0</v>
      </c>
    </row>
    <row r="197" ht="15.75" customHeight="1">
      <c r="A197" s="9">
        <v>32.0</v>
      </c>
      <c r="B197" s="10">
        <v>9.0</v>
      </c>
      <c r="C197" s="8" t="s">
        <v>18</v>
      </c>
      <c r="D197" s="11">
        <v>0.0</v>
      </c>
      <c r="E197" s="8">
        <v>0.0</v>
      </c>
      <c r="F197" s="12">
        <v>0.0</v>
      </c>
      <c r="G197" s="8">
        <v>0.0</v>
      </c>
      <c r="H197" s="12">
        <v>0.16666666666666666</v>
      </c>
      <c r="I197" s="8">
        <v>0.16433021806853582</v>
      </c>
      <c r="J197" s="12">
        <v>0.05555555555555555</v>
      </c>
      <c r="K197" s="8">
        <v>0.05529595015576324</v>
      </c>
      <c r="L197" s="12">
        <v>0.16666666666666666</v>
      </c>
      <c r="M197" s="8">
        <v>0.16433021806853582</v>
      </c>
      <c r="N197" s="12">
        <v>0.0</v>
      </c>
      <c r="O197" s="8">
        <v>0.0</v>
      </c>
      <c r="P197" s="12">
        <v>0.0</v>
      </c>
      <c r="Q197" s="10">
        <v>0.0</v>
      </c>
    </row>
    <row r="198" ht="15.75" customHeight="1">
      <c r="A198" s="9">
        <v>35.0</v>
      </c>
      <c r="B198" s="10">
        <v>9.0</v>
      </c>
      <c r="C198" s="8" t="s">
        <v>18</v>
      </c>
      <c r="D198" s="11">
        <v>0.16666666666666666</v>
      </c>
      <c r="E198" s="8">
        <v>0.1674454828660436</v>
      </c>
      <c r="F198" s="12">
        <v>0.16666666666666666</v>
      </c>
      <c r="G198" s="8">
        <v>0.16433021806853582</v>
      </c>
      <c r="H198" s="12">
        <v>0.16666666666666666</v>
      </c>
      <c r="I198" s="8">
        <v>0.16822429906542055</v>
      </c>
      <c r="J198" s="12">
        <v>0.16666666666666666</v>
      </c>
      <c r="K198" s="8">
        <v>0.16355140186915887</v>
      </c>
      <c r="L198" s="12">
        <v>0.16666666666666666</v>
      </c>
      <c r="M198" s="8">
        <v>0.16822429906542055</v>
      </c>
      <c r="N198" s="12">
        <v>0.16666666666666666</v>
      </c>
      <c r="O198" s="8">
        <v>0.16433021806853582</v>
      </c>
      <c r="P198" s="12">
        <v>0.16666666666666666</v>
      </c>
      <c r="Q198" s="10">
        <v>0.1674454828660436</v>
      </c>
    </row>
    <row r="199" ht="15.75" customHeight="1">
      <c r="A199" s="9">
        <v>36.0</v>
      </c>
      <c r="B199" s="10">
        <v>9.0</v>
      </c>
      <c r="C199" s="8" t="s">
        <v>17</v>
      </c>
      <c r="D199" s="11">
        <v>0.0</v>
      </c>
      <c r="E199" s="8">
        <v>0.0</v>
      </c>
      <c r="F199" s="12">
        <v>0.0</v>
      </c>
      <c r="G199" s="8">
        <v>0.0</v>
      </c>
      <c r="H199" s="12">
        <v>0.16666666666666666</v>
      </c>
      <c r="I199" s="8">
        <v>0.16822429906542055</v>
      </c>
      <c r="J199" s="12">
        <v>0.05555555555555555</v>
      </c>
      <c r="K199" s="8">
        <v>0.0529595015576324</v>
      </c>
      <c r="L199" s="12">
        <v>0.0</v>
      </c>
      <c r="M199" s="8">
        <v>0.0</v>
      </c>
      <c r="N199" s="12">
        <v>0.16666666666666666</v>
      </c>
      <c r="O199" s="8">
        <v>0.16433021806853582</v>
      </c>
      <c r="P199" s="12">
        <v>0.0</v>
      </c>
      <c r="Q199" s="10">
        <v>0.0</v>
      </c>
    </row>
    <row r="200" ht="15.75" customHeight="1">
      <c r="A200" s="9">
        <v>37.0</v>
      </c>
      <c r="B200" s="10">
        <v>9.0</v>
      </c>
      <c r="C200" s="8" t="s">
        <v>17</v>
      </c>
      <c r="D200" s="11">
        <v>0.0</v>
      </c>
      <c r="E200" s="8">
        <v>0.0</v>
      </c>
      <c r="F200" s="12">
        <v>0.16666666666666666</v>
      </c>
      <c r="G200" s="8">
        <v>0.16433021806853582</v>
      </c>
      <c r="H200" s="12">
        <v>0.0</v>
      </c>
      <c r="I200" s="8">
        <v>0.0</v>
      </c>
      <c r="J200" s="12">
        <v>0.05555555555555555</v>
      </c>
      <c r="K200" s="8">
        <v>0.05451713395638629</v>
      </c>
      <c r="L200" s="12">
        <v>0.16666666666666666</v>
      </c>
      <c r="M200" s="8">
        <v>0.16822429906542055</v>
      </c>
      <c r="N200" s="12">
        <v>0.0</v>
      </c>
      <c r="O200" s="8">
        <v>0.0</v>
      </c>
      <c r="P200" s="12">
        <v>0.0</v>
      </c>
      <c r="Q200" s="10">
        <v>0.0</v>
      </c>
    </row>
    <row r="201" ht="15.75" customHeight="1">
      <c r="A201" s="9">
        <v>38.0</v>
      </c>
      <c r="B201" s="10">
        <v>9.0</v>
      </c>
      <c r="C201" s="8" t="s">
        <v>17</v>
      </c>
      <c r="D201" s="11">
        <v>0.16666666666666666</v>
      </c>
      <c r="E201" s="8">
        <v>0.16433021806853582</v>
      </c>
      <c r="F201" s="12">
        <v>0.3333333333333333</v>
      </c>
      <c r="G201" s="8">
        <v>0.32866043613707163</v>
      </c>
      <c r="H201" s="12">
        <v>0.5</v>
      </c>
      <c r="I201" s="8">
        <v>0.4968847352024922</v>
      </c>
      <c r="J201" s="12">
        <v>0.3333333333333333</v>
      </c>
      <c r="K201" s="8">
        <v>0.32710280373831774</v>
      </c>
      <c r="L201" s="12">
        <v>0.8333333333333334</v>
      </c>
      <c r="M201" s="8">
        <v>0.8325545171339563</v>
      </c>
      <c r="N201" s="12">
        <v>0.16666666666666666</v>
      </c>
      <c r="O201" s="8">
        <v>0.16433021806853582</v>
      </c>
      <c r="P201" s="12">
        <v>0.0</v>
      </c>
      <c r="Q201" s="10">
        <v>0.0</v>
      </c>
    </row>
    <row r="202" ht="15.75" customHeight="1">
      <c r="A202" s="9">
        <v>39.0</v>
      </c>
      <c r="B202" s="10">
        <v>9.0</v>
      </c>
      <c r="C202" s="8" t="s">
        <v>18</v>
      </c>
      <c r="D202" s="11">
        <v>0.2857142857142857</v>
      </c>
      <c r="E202" s="8">
        <v>0.22429906542056072</v>
      </c>
      <c r="F202" s="12">
        <v>0.2</v>
      </c>
      <c r="G202" s="8">
        <v>0.3364485981308411</v>
      </c>
      <c r="H202" s="12">
        <v>0.3333333333333333</v>
      </c>
      <c r="I202" s="8">
        <v>0.33255451713395634</v>
      </c>
      <c r="J202" s="12">
        <v>0.2777777777777778</v>
      </c>
      <c r="K202" s="8">
        <v>0.30088265835929384</v>
      </c>
      <c r="L202" s="12">
        <v>0.16666666666666666</v>
      </c>
      <c r="M202" s="8">
        <v>0.16433021806853582</v>
      </c>
      <c r="N202" s="12">
        <v>0.6666666666666666</v>
      </c>
      <c r="O202" s="8">
        <v>0.7240394600207685</v>
      </c>
      <c r="P202" s="12">
        <v>0.0</v>
      </c>
      <c r="Q202" s="10">
        <v>0.0</v>
      </c>
    </row>
    <row r="203" ht="15.75" customHeight="1">
      <c r="A203" s="9">
        <v>40.0</v>
      </c>
      <c r="B203" s="10">
        <v>9.0</v>
      </c>
      <c r="C203" s="8" t="s">
        <v>18</v>
      </c>
      <c r="D203" s="11">
        <v>0.0</v>
      </c>
      <c r="E203" s="8">
        <v>0.0</v>
      </c>
      <c r="F203" s="12">
        <v>0.16666666666666666</v>
      </c>
      <c r="G203" s="8">
        <v>0.16433021806853582</v>
      </c>
      <c r="H203" s="12">
        <v>0.5</v>
      </c>
      <c r="I203" s="8">
        <v>0.4968847352024922</v>
      </c>
      <c r="J203" s="12">
        <v>0.2222222222222222</v>
      </c>
      <c r="K203" s="8">
        <v>0.21806853582554517</v>
      </c>
      <c r="L203" s="12">
        <v>0.5</v>
      </c>
      <c r="M203" s="8">
        <v>0.4968847352024922</v>
      </c>
      <c r="N203" s="12">
        <v>0.16666666666666666</v>
      </c>
      <c r="O203" s="8">
        <v>0.16433021806853582</v>
      </c>
      <c r="P203" s="12">
        <v>0.0</v>
      </c>
      <c r="Q203" s="10">
        <v>0.0</v>
      </c>
    </row>
    <row r="204" ht="15.75" customHeight="1">
      <c r="A204" s="9">
        <v>41.0</v>
      </c>
      <c r="B204" s="10">
        <v>9.0</v>
      </c>
      <c r="C204" s="8" t="s">
        <v>18</v>
      </c>
      <c r="D204" s="11">
        <v>0.0</v>
      </c>
      <c r="E204" s="8">
        <v>0.0</v>
      </c>
      <c r="F204" s="12">
        <v>0.0</v>
      </c>
      <c r="G204" s="8">
        <v>0.0</v>
      </c>
      <c r="H204" s="12">
        <v>0.0</v>
      </c>
      <c r="I204" s="8">
        <v>0.0</v>
      </c>
      <c r="J204" s="12">
        <v>0.0</v>
      </c>
      <c r="K204" s="8">
        <v>0.0</v>
      </c>
      <c r="L204" s="12">
        <v>0.0</v>
      </c>
      <c r="M204" s="8">
        <v>0.0</v>
      </c>
      <c r="N204" s="12">
        <v>0.0</v>
      </c>
      <c r="O204" s="8">
        <v>0.0</v>
      </c>
      <c r="P204" s="12">
        <v>0.0</v>
      </c>
      <c r="Q204" s="10">
        <v>0.0</v>
      </c>
    </row>
    <row r="205" ht="15.75" customHeight="1">
      <c r="A205" s="9">
        <v>43.0</v>
      </c>
      <c r="B205" s="10">
        <v>9.0</v>
      </c>
      <c r="C205" s="8" t="s">
        <v>17</v>
      </c>
      <c r="D205" s="11">
        <v>0.16666666666666666</v>
      </c>
      <c r="E205" s="8">
        <v>0.0</v>
      </c>
      <c r="F205" s="12">
        <v>0.0</v>
      </c>
      <c r="G205" s="8">
        <v>0.0</v>
      </c>
      <c r="H205" s="12">
        <v>0.0</v>
      </c>
      <c r="I205" s="8">
        <v>0.0</v>
      </c>
      <c r="J205" s="12">
        <v>0.06666666666666667</v>
      </c>
      <c r="K205" s="8">
        <v>0.0</v>
      </c>
      <c r="L205" s="12">
        <v>0.0</v>
      </c>
      <c r="M205" s="8">
        <v>0.0</v>
      </c>
      <c r="N205" s="12">
        <v>0.2</v>
      </c>
      <c r="O205" s="8">
        <v>0.0</v>
      </c>
      <c r="P205" s="12">
        <v>0.0</v>
      </c>
      <c r="Q205" s="10">
        <v>0.0</v>
      </c>
    </row>
    <row r="206" ht="15.75" customHeight="1">
      <c r="A206" s="13">
        <v>44.0</v>
      </c>
      <c r="B206" s="14">
        <v>9.0</v>
      </c>
      <c r="C206" s="8" t="s">
        <v>18</v>
      </c>
      <c r="D206" s="15">
        <v>0.3333333333333333</v>
      </c>
      <c r="E206" s="16">
        <v>0.33255451713395634</v>
      </c>
      <c r="F206" s="17">
        <v>0.0</v>
      </c>
      <c r="G206" s="16">
        <v>0.0</v>
      </c>
      <c r="H206" s="17">
        <v>0.5</v>
      </c>
      <c r="I206" s="16">
        <v>0.49999999999999994</v>
      </c>
      <c r="J206" s="17">
        <v>0.2777777777777778</v>
      </c>
      <c r="K206" s="16">
        <v>0.2757009345794392</v>
      </c>
      <c r="L206" s="17">
        <v>0.3333333333333333</v>
      </c>
      <c r="M206" s="16">
        <v>0.3317757009345794</v>
      </c>
      <c r="N206" s="17">
        <v>0.2857142857142857</v>
      </c>
      <c r="O206" s="16">
        <v>0.3317757009345794</v>
      </c>
      <c r="P206" s="17">
        <v>0.2</v>
      </c>
      <c r="Q206" s="14">
        <v>0.16433021806853582</v>
      </c>
    </row>
    <row r="207" ht="15.75" customHeight="1">
      <c r="A207" s="7">
        <v>1.0</v>
      </c>
      <c r="B207" s="6">
        <v>10.0</v>
      </c>
      <c r="C207" s="8" t="s">
        <v>18</v>
      </c>
      <c r="D207" s="4">
        <v>0.3333333333333333</v>
      </c>
      <c r="E207" s="3">
        <v>0.3321479374110953</v>
      </c>
      <c r="F207" s="5">
        <v>0.5</v>
      </c>
      <c r="G207" s="3">
        <v>0.49857752489331436</v>
      </c>
      <c r="H207" s="5">
        <v>0.5</v>
      </c>
      <c r="I207" s="3">
        <v>0.4978662873399715</v>
      </c>
      <c r="J207" s="5">
        <v>0.4444444444444444</v>
      </c>
      <c r="K207" s="3">
        <v>0.4416785206258891</v>
      </c>
      <c r="L207" s="5">
        <v>0.6666666666666666</v>
      </c>
      <c r="M207" s="3">
        <v>0.6642958748221907</v>
      </c>
      <c r="N207" s="5">
        <v>0.6666666666666666</v>
      </c>
      <c r="O207" s="3">
        <v>0.6678520625889046</v>
      </c>
      <c r="P207" s="5">
        <v>0.0</v>
      </c>
      <c r="Q207" s="6">
        <v>0.0</v>
      </c>
      <c r="R207" s="8"/>
      <c r="S207" s="8"/>
    </row>
    <row r="208" ht="15.75" customHeight="1">
      <c r="A208" s="9">
        <v>2.0</v>
      </c>
      <c r="B208" s="10">
        <v>10.0</v>
      </c>
      <c r="C208" s="8" t="s">
        <v>17</v>
      </c>
      <c r="D208" s="11">
        <v>0.0</v>
      </c>
      <c r="E208" s="8">
        <v>0.0</v>
      </c>
      <c r="F208" s="12">
        <v>0.16666666666666666</v>
      </c>
      <c r="G208" s="8">
        <v>0.16571834992887624</v>
      </c>
      <c r="H208" s="12">
        <v>0.5</v>
      </c>
      <c r="I208" s="8">
        <v>0.49857752489331436</v>
      </c>
      <c r="J208" s="12">
        <v>0.2222222222222222</v>
      </c>
      <c r="K208" s="8">
        <v>0.22119487908961594</v>
      </c>
      <c r="L208" s="12">
        <v>0.3333333333333333</v>
      </c>
      <c r="M208" s="8">
        <v>0.3357041251778094</v>
      </c>
      <c r="N208" s="12">
        <v>0.3333333333333333</v>
      </c>
      <c r="O208" s="8">
        <v>0.3321479374110953</v>
      </c>
      <c r="P208" s="12">
        <v>0.0</v>
      </c>
      <c r="Q208" s="10">
        <v>0.0</v>
      </c>
      <c r="R208" s="8"/>
      <c r="S208" s="8"/>
    </row>
    <row r="209" ht="15.75" customHeight="1">
      <c r="A209" s="9">
        <v>3.0</v>
      </c>
      <c r="B209" s="10">
        <v>10.0</v>
      </c>
      <c r="C209" s="8" t="s">
        <v>17</v>
      </c>
      <c r="D209" s="11">
        <v>0.0</v>
      </c>
      <c r="E209" s="8">
        <v>0.0</v>
      </c>
      <c r="F209" s="12">
        <v>0.16666666666666666</v>
      </c>
      <c r="G209" s="8">
        <v>0.16642958748221906</v>
      </c>
      <c r="H209" s="12">
        <v>0.3333333333333333</v>
      </c>
      <c r="I209" s="8">
        <v>0.3328591749644381</v>
      </c>
      <c r="J209" s="12">
        <v>0.16666666666666666</v>
      </c>
      <c r="K209" s="8">
        <v>0.16500711237553345</v>
      </c>
      <c r="L209" s="12">
        <v>0.5</v>
      </c>
      <c r="M209" s="8">
        <v>0.5</v>
      </c>
      <c r="N209" s="12">
        <v>0.0</v>
      </c>
      <c r="O209" s="8">
        <v>0.0</v>
      </c>
      <c r="P209" s="12">
        <v>0.0</v>
      </c>
      <c r="Q209" s="10">
        <v>0.0</v>
      </c>
      <c r="R209" s="8"/>
      <c r="S209" s="8"/>
    </row>
    <row r="210" ht="15.75" customHeight="1">
      <c r="A210" s="9">
        <v>4.0</v>
      </c>
      <c r="B210" s="10">
        <v>10.0</v>
      </c>
      <c r="C210" s="8" t="s">
        <v>18</v>
      </c>
      <c r="D210" s="11">
        <v>0.5</v>
      </c>
      <c r="E210" s="8">
        <v>0.5007112375533428</v>
      </c>
      <c r="F210" s="12">
        <v>0.6666666666666666</v>
      </c>
      <c r="G210" s="8">
        <v>0.6642958748221905</v>
      </c>
      <c r="H210" s="12">
        <v>0.6666666666666666</v>
      </c>
      <c r="I210" s="8">
        <v>0.6642958748221905</v>
      </c>
      <c r="J210" s="12">
        <v>0.6111111111111112</v>
      </c>
      <c r="K210" s="8">
        <v>0.6088193456614509</v>
      </c>
      <c r="L210" s="12">
        <v>1.0</v>
      </c>
      <c r="M210" s="8">
        <v>1.0</v>
      </c>
      <c r="N210" s="12">
        <v>0.6666666666666666</v>
      </c>
      <c r="O210" s="8">
        <v>0.6642958748221905</v>
      </c>
      <c r="P210" s="12">
        <v>0.16666666666666666</v>
      </c>
      <c r="Q210" s="10">
        <v>0.1678520625889047</v>
      </c>
      <c r="R210" s="8"/>
      <c r="S210" s="8"/>
    </row>
    <row r="211" ht="15.75" customHeight="1">
      <c r="A211" s="9">
        <v>5.0</v>
      </c>
      <c r="B211" s="10">
        <v>10.0</v>
      </c>
      <c r="C211" s="8" t="s">
        <v>18</v>
      </c>
      <c r="D211" s="11">
        <v>0.16666666666666666</v>
      </c>
      <c r="E211" s="8">
        <v>0.16642958748221906</v>
      </c>
      <c r="F211" s="12">
        <v>0.0</v>
      </c>
      <c r="G211" s="8">
        <v>0.0</v>
      </c>
      <c r="H211" s="12">
        <v>0.3333333333333333</v>
      </c>
      <c r="I211" s="8">
        <v>0.3321479374110953</v>
      </c>
      <c r="J211" s="12">
        <v>0.15789473684210525</v>
      </c>
      <c r="K211" s="8">
        <v>0.1678520625889047</v>
      </c>
      <c r="L211" s="12">
        <v>0.3333333333333333</v>
      </c>
      <c r="M211" s="8">
        <v>0.3357041251778094</v>
      </c>
      <c r="N211" s="12">
        <v>0.16666666666666666</v>
      </c>
      <c r="O211" s="8">
        <v>0.1678520625889047</v>
      </c>
      <c r="P211" s="12">
        <v>0.0</v>
      </c>
      <c r="Q211" s="10">
        <v>0.0</v>
      </c>
      <c r="R211" s="8"/>
      <c r="S211" s="8"/>
    </row>
    <row r="212" ht="15.75" customHeight="1">
      <c r="A212" s="9">
        <v>6.0</v>
      </c>
      <c r="B212" s="10">
        <v>10.0</v>
      </c>
      <c r="C212" s="8" t="s">
        <v>17</v>
      </c>
      <c r="D212" s="11">
        <v>0.42857142857142855</v>
      </c>
      <c r="E212" s="8">
        <v>0.3328591749644381</v>
      </c>
      <c r="F212" s="12">
        <v>0.25</v>
      </c>
      <c r="G212" s="8">
        <v>0.3328591749644381</v>
      </c>
      <c r="H212" s="12">
        <v>0.14285714285714285</v>
      </c>
      <c r="I212" s="8">
        <v>0.16642958748221906</v>
      </c>
      <c r="J212" s="12">
        <v>0.2777777777777778</v>
      </c>
      <c r="K212" s="8">
        <v>0.2773826458036984</v>
      </c>
      <c r="L212" s="12">
        <v>0.8333333333333334</v>
      </c>
      <c r="M212" s="8">
        <v>0.8321479374110953</v>
      </c>
      <c r="N212" s="12">
        <v>0.0</v>
      </c>
      <c r="O212" s="8">
        <v>0.0</v>
      </c>
      <c r="P212" s="12">
        <v>0.0</v>
      </c>
      <c r="Q212" s="10">
        <v>0.0</v>
      </c>
      <c r="R212" s="8"/>
      <c r="S212" s="8"/>
    </row>
    <row r="213" ht="15.75" customHeight="1">
      <c r="A213" s="9">
        <v>7.0</v>
      </c>
      <c r="B213" s="10">
        <v>10.0</v>
      </c>
      <c r="C213" s="8" t="s">
        <v>17</v>
      </c>
      <c r="D213" s="11">
        <v>0.3333333333333333</v>
      </c>
      <c r="E213" s="8">
        <v>0.3328591749644381</v>
      </c>
      <c r="F213" s="12">
        <v>0.16666666666666666</v>
      </c>
      <c r="G213" s="8">
        <v>0.16642958748221906</v>
      </c>
      <c r="H213" s="12">
        <v>0.3333333333333333</v>
      </c>
      <c r="I213" s="8">
        <v>0.3328591749644381</v>
      </c>
      <c r="J213" s="12">
        <v>0.2777777777777778</v>
      </c>
      <c r="K213" s="8">
        <v>0.27880512091038406</v>
      </c>
      <c r="L213" s="12">
        <v>0.8333333333333334</v>
      </c>
      <c r="M213" s="8">
        <v>0.8357041251778095</v>
      </c>
      <c r="N213" s="12">
        <v>0.0</v>
      </c>
      <c r="O213" s="8">
        <v>0.0</v>
      </c>
      <c r="P213" s="12">
        <v>0.0</v>
      </c>
      <c r="Q213" s="10">
        <v>0.0</v>
      </c>
      <c r="R213" s="8"/>
      <c r="S213" s="8"/>
    </row>
    <row r="214" ht="15.75" customHeight="1">
      <c r="A214" s="9">
        <v>8.0</v>
      </c>
      <c r="B214" s="10">
        <v>10.0</v>
      </c>
      <c r="C214" s="8" t="s">
        <v>17</v>
      </c>
      <c r="D214" s="11">
        <v>0.5</v>
      </c>
      <c r="E214" s="8">
        <v>0.49857752489331436</v>
      </c>
      <c r="F214" s="12">
        <v>0.3333333333333333</v>
      </c>
      <c r="G214" s="8">
        <v>0.3328591749644381</v>
      </c>
      <c r="H214" s="12">
        <v>0.3333333333333333</v>
      </c>
      <c r="I214" s="8">
        <v>0.3321479374110953</v>
      </c>
      <c r="J214" s="12">
        <v>0.3888888888888889</v>
      </c>
      <c r="K214" s="8">
        <v>0.3883357041251778</v>
      </c>
      <c r="L214" s="12">
        <v>0.8333333333333334</v>
      </c>
      <c r="M214" s="8">
        <v>0.8321479374110953</v>
      </c>
      <c r="N214" s="12">
        <v>0.3333333333333333</v>
      </c>
      <c r="O214" s="8">
        <v>0.3357041251778094</v>
      </c>
      <c r="P214" s="12">
        <v>0.0</v>
      </c>
      <c r="Q214" s="10">
        <v>0.0</v>
      </c>
      <c r="R214" s="8"/>
      <c r="S214" s="8"/>
    </row>
    <row r="215" ht="15.75" customHeight="1">
      <c r="A215" s="9">
        <v>9.0</v>
      </c>
      <c r="B215" s="10">
        <v>10.0</v>
      </c>
      <c r="C215" s="8" t="s">
        <v>17</v>
      </c>
      <c r="D215" s="11">
        <v>0.0</v>
      </c>
      <c r="E215" s="8">
        <v>0.0</v>
      </c>
      <c r="F215" s="12">
        <v>0.3333333333333333</v>
      </c>
      <c r="G215" s="8">
        <v>0.3328591749644381</v>
      </c>
      <c r="H215" s="12">
        <v>0.16666666666666666</v>
      </c>
      <c r="I215" s="8">
        <v>0.16642958748221906</v>
      </c>
      <c r="J215" s="12">
        <v>0.16666666666666666</v>
      </c>
      <c r="K215" s="8">
        <v>0.1635846372688478</v>
      </c>
      <c r="L215" s="12">
        <v>0.5</v>
      </c>
      <c r="M215" s="8">
        <v>0.49644381223328593</v>
      </c>
      <c r="N215" s="12">
        <v>0.0</v>
      </c>
      <c r="O215" s="8">
        <v>0.0</v>
      </c>
      <c r="P215" s="12">
        <v>0.0</v>
      </c>
      <c r="Q215" s="10">
        <v>0.0</v>
      </c>
      <c r="R215" s="8"/>
      <c r="S215" s="8"/>
    </row>
    <row r="216" ht="15.75" customHeight="1">
      <c r="A216" s="9">
        <v>10.0</v>
      </c>
      <c r="B216" s="10">
        <v>10.0</v>
      </c>
      <c r="C216" s="8" t="s">
        <v>17</v>
      </c>
      <c r="D216" s="11">
        <v>0.3333333333333333</v>
      </c>
      <c r="E216" s="8">
        <v>0.3321479374110953</v>
      </c>
      <c r="F216" s="12">
        <v>0.6666666666666666</v>
      </c>
      <c r="G216" s="8">
        <v>0.666429587482219</v>
      </c>
      <c r="H216" s="12">
        <v>0.16666666666666666</v>
      </c>
      <c r="I216" s="8">
        <v>0.16642958748221906</v>
      </c>
      <c r="J216" s="12">
        <v>0.3888888888888889</v>
      </c>
      <c r="K216" s="8">
        <v>0.3862019914651494</v>
      </c>
      <c r="L216" s="12">
        <v>0.6666666666666666</v>
      </c>
      <c r="M216" s="8">
        <v>0.6642958748221907</v>
      </c>
      <c r="N216" s="12">
        <v>0.3333333333333333</v>
      </c>
      <c r="O216" s="8">
        <v>0.3321479374110953</v>
      </c>
      <c r="P216" s="12">
        <v>0.16666666666666666</v>
      </c>
      <c r="Q216" s="10">
        <v>0.1642958748221906</v>
      </c>
      <c r="R216" s="8"/>
      <c r="S216" s="8"/>
    </row>
    <row r="217" ht="15.75" customHeight="1">
      <c r="A217" s="9">
        <v>12.0</v>
      </c>
      <c r="B217" s="10">
        <v>10.0</v>
      </c>
      <c r="C217" s="8" t="s">
        <v>17</v>
      </c>
      <c r="D217" s="11">
        <v>0.5</v>
      </c>
      <c r="E217" s="8">
        <v>0.49857752489331436</v>
      </c>
      <c r="F217" s="12">
        <v>0.5</v>
      </c>
      <c r="G217" s="8">
        <v>0.49857752489331436</v>
      </c>
      <c r="H217" s="12">
        <v>0.3333333333333333</v>
      </c>
      <c r="I217" s="8">
        <v>0.3321479374110953</v>
      </c>
      <c r="J217" s="12">
        <v>0.4444444444444444</v>
      </c>
      <c r="K217" s="8">
        <v>0.44310099573257467</v>
      </c>
      <c r="L217" s="12">
        <v>0.8333333333333334</v>
      </c>
      <c r="M217" s="8">
        <v>0.8321479374110953</v>
      </c>
      <c r="N217" s="12">
        <v>0.5</v>
      </c>
      <c r="O217" s="8">
        <v>0.5</v>
      </c>
      <c r="P217" s="12">
        <v>0.0</v>
      </c>
      <c r="Q217" s="10">
        <v>0.0</v>
      </c>
      <c r="R217" s="8"/>
      <c r="S217" s="8"/>
    </row>
    <row r="218" ht="15.75" customHeight="1">
      <c r="A218" s="9">
        <v>15.0</v>
      </c>
      <c r="B218" s="10">
        <v>10.0</v>
      </c>
      <c r="C218" s="8" t="s">
        <v>18</v>
      </c>
      <c r="D218" s="11">
        <v>0.16666666666666666</v>
      </c>
      <c r="E218" s="8">
        <v>0.16642958748221906</v>
      </c>
      <c r="F218" s="12">
        <v>0.5</v>
      </c>
      <c r="G218" s="8">
        <v>0.49857752489331436</v>
      </c>
      <c r="H218" s="12">
        <v>0.3333333333333333</v>
      </c>
      <c r="I218" s="8">
        <v>0.3328591749644381</v>
      </c>
      <c r="J218" s="12">
        <v>0.3333333333333333</v>
      </c>
      <c r="K218" s="8">
        <v>0.3307254623044097</v>
      </c>
      <c r="L218" s="12">
        <v>0.8333333333333334</v>
      </c>
      <c r="M218" s="8">
        <v>0.8321479374110954</v>
      </c>
      <c r="N218" s="12">
        <v>0.16666666666666666</v>
      </c>
      <c r="O218" s="8">
        <v>0.1642958748221906</v>
      </c>
      <c r="P218" s="12">
        <v>0.0</v>
      </c>
      <c r="Q218" s="10">
        <v>0.0</v>
      </c>
      <c r="R218" s="8"/>
      <c r="S218" s="8"/>
    </row>
    <row r="219" ht="15.75" customHeight="1">
      <c r="A219" s="9">
        <v>16.0</v>
      </c>
      <c r="B219" s="10">
        <v>10.0</v>
      </c>
      <c r="C219" s="8" t="s">
        <v>17</v>
      </c>
      <c r="D219" s="11">
        <v>0.3333333333333333</v>
      </c>
      <c r="E219" s="8">
        <v>0.3321479374110953</v>
      </c>
      <c r="F219" s="12">
        <v>0.16666666666666666</v>
      </c>
      <c r="G219" s="8">
        <v>0.16571834992887624</v>
      </c>
      <c r="H219" s="12">
        <v>0.16666666666666666</v>
      </c>
      <c r="I219" s="8">
        <v>0.16642958748221906</v>
      </c>
      <c r="J219" s="12">
        <v>0.2222222222222222</v>
      </c>
      <c r="K219" s="8">
        <v>0.22261735419630158</v>
      </c>
      <c r="L219" s="12">
        <v>0.3333333333333333</v>
      </c>
      <c r="M219" s="8">
        <v>0.3357041251778094</v>
      </c>
      <c r="N219" s="12">
        <v>0.3333333333333333</v>
      </c>
      <c r="O219" s="8">
        <v>0.3321479374110953</v>
      </c>
      <c r="P219" s="12">
        <v>0.0</v>
      </c>
      <c r="Q219" s="10">
        <v>0.0</v>
      </c>
      <c r="R219" s="8"/>
      <c r="S219" s="8"/>
    </row>
    <row r="220" ht="15.75" customHeight="1">
      <c r="A220" s="9">
        <v>17.0</v>
      </c>
      <c r="B220" s="10">
        <v>10.0</v>
      </c>
      <c r="C220" s="8" t="s">
        <v>18</v>
      </c>
      <c r="D220" s="11">
        <v>0.0</v>
      </c>
      <c r="E220" s="8">
        <v>0.0</v>
      </c>
      <c r="F220" s="12">
        <v>0.3333333333333333</v>
      </c>
      <c r="G220" s="8">
        <v>0.3328591749644381</v>
      </c>
      <c r="H220" s="12">
        <v>0.3333333333333333</v>
      </c>
      <c r="I220" s="8">
        <v>0.3328591749644381</v>
      </c>
      <c r="J220" s="12">
        <v>0.2222222222222222</v>
      </c>
      <c r="K220" s="8">
        <v>0.2190611664295875</v>
      </c>
      <c r="L220" s="12">
        <v>0.6666666666666666</v>
      </c>
      <c r="M220" s="8">
        <v>0.6642958748221905</v>
      </c>
      <c r="N220" s="12">
        <v>0.0</v>
      </c>
      <c r="O220" s="8">
        <v>0.0</v>
      </c>
      <c r="P220" s="12">
        <v>0.0</v>
      </c>
      <c r="Q220" s="10">
        <v>0.0</v>
      </c>
      <c r="R220" s="8"/>
      <c r="S220" s="8"/>
    </row>
    <row r="221" ht="15.75" customHeight="1">
      <c r="A221" s="9">
        <v>19.0</v>
      </c>
      <c r="B221" s="10">
        <v>10.0</v>
      </c>
      <c r="C221" s="8" t="s">
        <v>18</v>
      </c>
      <c r="D221" s="11">
        <v>0.16666666666666666</v>
      </c>
      <c r="E221" s="8">
        <v>0.16642958748221906</v>
      </c>
      <c r="F221" s="12">
        <v>0.5</v>
      </c>
      <c r="G221" s="8">
        <v>0.49857752489331436</v>
      </c>
      <c r="H221" s="12">
        <v>0.16666666666666666</v>
      </c>
      <c r="I221" s="8">
        <v>0.16642958748221906</v>
      </c>
      <c r="J221" s="12">
        <v>0.2777777777777778</v>
      </c>
      <c r="K221" s="8">
        <v>0.27524893314367</v>
      </c>
      <c r="L221" s="12">
        <v>0.6666666666666666</v>
      </c>
      <c r="M221" s="8">
        <v>0.6642958748221907</v>
      </c>
      <c r="N221" s="12">
        <v>0.16666666666666666</v>
      </c>
      <c r="O221" s="8">
        <v>0.1642958748221906</v>
      </c>
      <c r="P221" s="12">
        <v>0.0</v>
      </c>
      <c r="Q221" s="10">
        <v>0.0</v>
      </c>
      <c r="R221" s="8"/>
      <c r="S221" s="8"/>
    </row>
    <row r="222" ht="15.75" customHeight="1">
      <c r="A222" s="9">
        <v>20.0</v>
      </c>
      <c r="B222" s="10">
        <v>10.0</v>
      </c>
      <c r="C222" s="8" t="s">
        <v>18</v>
      </c>
      <c r="D222" s="11">
        <v>0.3333333333333333</v>
      </c>
      <c r="E222" s="8">
        <v>0.3328591749644381</v>
      </c>
      <c r="F222" s="12">
        <v>0.5</v>
      </c>
      <c r="G222" s="8">
        <v>0.49857752489331436</v>
      </c>
      <c r="H222" s="12">
        <v>0.6666666666666666</v>
      </c>
      <c r="I222" s="8">
        <v>0.666429587482219</v>
      </c>
      <c r="J222" s="12">
        <v>0.5</v>
      </c>
      <c r="K222" s="8">
        <v>0.5</v>
      </c>
      <c r="L222" s="12">
        <v>1.0</v>
      </c>
      <c r="M222" s="8">
        <v>1.0</v>
      </c>
      <c r="N222" s="12">
        <v>0.3333333333333333</v>
      </c>
      <c r="O222" s="8">
        <v>0.3321479374110953</v>
      </c>
      <c r="P222" s="12">
        <v>0.16666666666666666</v>
      </c>
      <c r="Q222" s="10">
        <v>0.1678520625889047</v>
      </c>
      <c r="R222" s="8"/>
      <c r="S222" s="8"/>
    </row>
    <row r="223" ht="15.75" customHeight="1">
      <c r="A223" s="9">
        <v>22.0</v>
      </c>
      <c r="B223" s="10">
        <v>10.0</v>
      </c>
      <c r="C223" s="8" t="s">
        <v>18</v>
      </c>
      <c r="D223" s="11">
        <v>0.3333333333333333</v>
      </c>
      <c r="E223" s="8">
        <v>0.3328591749644381</v>
      </c>
      <c r="F223" s="12">
        <v>0.3333333333333333</v>
      </c>
      <c r="G223" s="8">
        <v>0.3328591749644381</v>
      </c>
      <c r="H223" s="12">
        <v>0.16666666666666666</v>
      </c>
      <c r="I223" s="8">
        <v>0.16642958748221906</v>
      </c>
      <c r="J223" s="12">
        <v>0.2777777777777778</v>
      </c>
      <c r="K223" s="8">
        <v>0.2773826458036984</v>
      </c>
      <c r="L223" s="12">
        <v>0.8333333333333334</v>
      </c>
      <c r="M223" s="8">
        <v>0.8321479374110953</v>
      </c>
      <c r="N223" s="12">
        <v>0.0</v>
      </c>
      <c r="O223" s="8">
        <v>0.0</v>
      </c>
      <c r="P223" s="12">
        <v>0.0</v>
      </c>
      <c r="Q223" s="10">
        <v>0.0</v>
      </c>
      <c r="R223" s="8"/>
      <c r="S223" s="8"/>
    </row>
    <row r="224" ht="15.75" customHeight="1">
      <c r="A224" s="9">
        <v>23.0</v>
      </c>
      <c r="B224" s="10">
        <v>10.0</v>
      </c>
      <c r="C224" s="8" t="s">
        <v>18</v>
      </c>
      <c r="D224" s="11">
        <v>0.16666666666666666</v>
      </c>
      <c r="E224" s="8">
        <v>0.16642958748221906</v>
      </c>
      <c r="F224" s="12">
        <v>0.16666666666666666</v>
      </c>
      <c r="G224" s="8">
        <v>0.16642958748221906</v>
      </c>
      <c r="H224" s="12">
        <v>0.3333333333333333</v>
      </c>
      <c r="I224" s="8">
        <v>0.33428165007112376</v>
      </c>
      <c r="J224" s="12">
        <v>0.2222222222222222</v>
      </c>
      <c r="K224" s="8">
        <v>0.22332859174964437</v>
      </c>
      <c r="L224" s="12">
        <v>0.5</v>
      </c>
      <c r="M224" s="8">
        <v>0.5</v>
      </c>
      <c r="N224" s="12">
        <v>0.0</v>
      </c>
      <c r="O224" s="8">
        <v>0.0</v>
      </c>
      <c r="P224" s="12">
        <v>0.16666666666666666</v>
      </c>
      <c r="Q224" s="10">
        <v>0.1678520625889047</v>
      </c>
      <c r="R224" s="8"/>
      <c r="S224" s="8"/>
    </row>
    <row r="225" ht="15.75" customHeight="1">
      <c r="A225" s="9">
        <v>24.0</v>
      </c>
      <c r="B225" s="10">
        <v>10.0</v>
      </c>
      <c r="C225" s="8" t="s">
        <v>18</v>
      </c>
      <c r="D225" s="11">
        <v>0.3333333333333333</v>
      </c>
      <c r="E225" s="8">
        <v>0.3328591749644381</v>
      </c>
      <c r="F225" s="12">
        <v>0.6666666666666666</v>
      </c>
      <c r="G225" s="8">
        <v>0.6642958748221905</v>
      </c>
      <c r="H225" s="12">
        <v>0.3333333333333333</v>
      </c>
      <c r="I225" s="8">
        <v>0.3328591749644381</v>
      </c>
      <c r="J225" s="12">
        <v>0.4444444444444444</v>
      </c>
      <c r="K225" s="8">
        <v>0.4423897581792319</v>
      </c>
      <c r="L225" s="12">
        <v>1.0</v>
      </c>
      <c r="M225" s="8">
        <v>1.0</v>
      </c>
      <c r="N225" s="12">
        <v>0.3333333333333333</v>
      </c>
      <c r="O225" s="8">
        <v>0.3285917496443812</v>
      </c>
      <c r="P225" s="12">
        <v>0.0</v>
      </c>
      <c r="Q225" s="10">
        <v>0.0</v>
      </c>
      <c r="R225" s="8"/>
      <c r="S225" s="8"/>
    </row>
    <row r="226" ht="15.75" customHeight="1">
      <c r="A226" s="9">
        <v>25.0</v>
      </c>
      <c r="B226" s="10">
        <v>10.0</v>
      </c>
      <c r="C226" s="8" t="s">
        <v>18</v>
      </c>
      <c r="D226" s="11">
        <v>0.5</v>
      </c>
      <c r="E226" s="8">
        <v>0.49857752489331436</v>
      </c>
      <c r="F226" s="12">
        <v>0.3333333333333333</v>
      </c>
      <c r="G226" s="8">
        <v>0.3321479374110953</v>
      </c>
      <c r="H226" s="12">
        <v>0.16666666666666666</v>
      </c>
      <c r="I226" s="8">
        <v>0.16642958748221906</v>
      </c>
      <c r="J226" s="12">
        <v>0.3333333333333333</v>
      </c>
      <c r="K226" s="8">
        <v>0.33357041251778097</v>
      </c>
      <c r="L226" s="12">
        <v>0.6666666666666666</v>
      </c>
      <c r="M226" s="8">
        <v>0.6678520625889047</v>
      </c>
      <c r="N226" s="12">
        <v>0.3333333333333333</v>
      </c>
      <c r="O226" s="8">
        <v>0.3321479374110953</v>
      </c>
      <c r="P226" s="12">
        <v>0.0</v>
      </c>
      <c r="Q226" s="10">
        <v>0.0</v>
      </c>
      <c r="R226" s="8"/>
      <c r="S226" s="8"/>
    </row>
    <row r="227" ht="15.75" customHeight="1">
      <c r="A227" s="9">
        <v>26.0</v>
      </c>
      <c r="B227" s="10">
        <v>10.0</v>
      </c>
      <c r="C227" s="8" t="s">
        <v>17</v>
      </c>
      <c r="D227" s="11">
        <v>0.16666666666666666</v>
      </c>
      <c r="E227" s="8">
        <v>0.16642958748221906</v>
      </c>
      <c r="F227" s="12">
        <v>0.3333333333333333</v>
      </c>
      <c r="G227" s="8">
        <v>0.3328591749644381</v>
      </c>
      <c r="H227" s="12">
        <v>0.3333333333333333</v>
      </c>
      <c r="I227" s="8">
        <v>0.3328591749644381</v>
      </c>
      <c r="J227" s="12">
        <v>0.2777777777777778</v>
      </c>
      <c r="K227" s="8">
        <v>0.27596017069701284</v>
      </c>
      <c r="L227" s="12">
        <v>0.8333333333333334</v>
      </c>
      <c r="M227" s="8">
        <v>0.8321479374110954</v>
      </c>
      <c r="N227" s="12">
        <v>0.0</v>
      </c>
      <c r="O227" s="8">
        <v>0.0</v>
      </c>
      <c r="P227" s="12">
        <v>0.0</v>
      </c>
      <c r="Q227" s="10">
        <v>0.0</v>
      </c>
      <c r="R227" s="8"/>
      <c r="S227" s="8"/>
    </row>
    <row r="228" ht="15.75" customHeight="1">
      <c r="A228" s="9">
        <v>27.0</v>
      </c>
      <c r="B228" s="10">
        <v>10.0</v>
      </c>
      <c r="C228" s="8" t="s">
        <v>17</v>
      </c>
      <c r="D228" s="11">
        <v>0.16666666666666666</v>
      </c>
      <c r="E228" s="8">
        <v>0.16642958748221906</v>
      </c>
      <c r="F228" s="12">
        <v>0.16666666666666666</v>
      </c>
      <c r="G228" s="8">
        <v>0.16642958748221906</v>
      </c>
      <c r="H228" s="12">
        <v>0.3333333333333333</v>
      </c>
      <c r="I228" s="8">
        <v>0.3328591749644381</v>
      </c>
      <c r="J228" s="12">
        <v>0.2222222222222222</v>
      </c>
      <c r="K228" s="8">
        <v>0.22190611664295876</v>
      </c>
      <c r="L228" s="12">
        <v>0.6666666666666666</v>
      </c>
      <c r="M228" s="8">
        <v>0.6678520625889046</v>
      </c>
      <c r="N228" s="12">
        <v>0.0</v>
      </c>
      <c r="O228" s="8">
        <v>0.0</v>
      </c>
      <c r="P228" s="12">
        <v>0.0</v>
      </c>
      <c r="Q228" s="10">
        <v>0.0</v>
      </c>
      <c r="R228" s="8"/>
      <c r="S228" s="8"/>
    </row>
    <row r="229" ht="15.75" customHeight="1">
      <c r="A229" s="9">
        <v>28.0</v>
      </c>
      <c r="B229" s="10">
        <v>10.0</v>
      </c>
      <c r="C229" s="8" t="s">
        <v>18</v>
      </c>
      <c r="D229" s="11">
        <v>0.3333333333333333</v>
      </c>
      <c r="E229" s="8">
        <v>0.3328591749644381</v>
      </c>
      <c r="F229" s="12">
        <v>0.16666666666666666</v>
      </c>
      <c r="G229" s="8">
        <v>0.16642958748221906</v>
      </c>
      <c r="H229" s="12">
        <v>0.6666666666666666</v>
      </c>
      <c r="I229" s="8">
        <v>0.6642958748221905</v>
      </c>
      <c r="J229" s="12">
        <v>0.3888888888888889</v>
      </c>
      <c r="K229" s="8">
        <v>0.38975817923186346</v>
      </c>
      <c r="L229" s="12">
        <v>0.8333333333333334</v>
      </c>
      <c r="M229" s="8">
        <v>0.8357041251778095</v>
      </c>
      <c r="N229" s="12">
        <v>0.3333333333333333</v>
      </c>
      <c r="O229" s="8">
        <v>0.3357041251778094</v>
      </c>
      <c r="P229" s="12">
        <v>0.0</v>
      </c>
      <c r="Q229" s="10">
        <v>0.0</v>
      </c>
      <c r="R229" s="8"/>
      <c r="S229" s="8"/>
    </row>
    <row r="230" ht="15.75" customHeight="1">
      <c r="A230" s="9">
        <v>29.0</v>
      </c>
      <c r="B230" s="10">
        <v>10.0</v>
      </c>
      <c r="C230" s="8" t="s">
        <v>17</v>
      </c>
      <c r="D230" s="11">
        <v>0.3333333333333333</v>
      </c>
      <c r="E230" s="8">
        <v>0.3328591749644381</v>
      </c>
      <c r="F230" s="12">
        <v>0.16666666666666666</v>
      </c>
      <c r="G230" s="8">
        <v>0.16642958748221906</v>
      </c>
      <c r="H230" s="12">
        <v>0.6666666666666666</v>
      </c>
      <c r="I230" s="8">
        <v>0.6642958748221905</v>
      </c>
      <c r="J230" s="12">
        <v>0.3888888888888889</v>
      </c>
      <c r="K230" s="8">
        <v>0.38975817923186346</v>
      </c>
      <c r="L230" s="12">
        <v>0.8333333333333334</v>
      </c>
      <c r="M230" s="8">
        <v>0.8357041251778095</v>
      </c>
      <c r="N230" s="12">
        <v>0.3333333333333333</v>
      </c>
      <c r="O230" s="8">
        <v>0.3357041251778094</v>
      </c>
      <c r="P230" s="12">
        <v>0.0</v>
      </c>
      <c r="Q230" s="10">
        <v>0.0</v>
      </c>
      <c r="R230" s="8"/>
      <c r="S230" s="8"/>
    </row>
    <row r="231" ht="15.75" customHeight="1">
      <c r="A231" s="9">
        <v>30.0</v>
      </c>
      <c r="B231" s="10">
        <v>10.0</v>
      </c>
      <c r="C231" s="8" t="s">
        <v>17</v>
      </c>
      <c r="D231" s="11">
        <v>0.0</v>
      </c>
      <c r="E231" s="8">
        <v>0.0</v>
      </c>
      <c r="F231" s="12">
        <v>0.16666666666666666</v>
      </c>
      <c r="G231" s="8">
        <v>0.16642958748221906</v>
      </c>
      <c r="H231" s="12">
        <v>0.16666666666666666</v>
      </c>
      <c r="I231" s="8">
        <v>0.16642958748221906</v>
      </c>
      <c r="J231" s="12">
        <v>0.1111111111111111</v>
      </c>
      <c r="K231" s="8">
        <v>0.10953058321479375</v>
      </c>
      <c r="L231" s="12">
        <v>0.3333333333333333</v>
      </c>
      <c r="M231" s="8">
        <v>0.3321479374110953</v>
      </c>
      <c r="N231" s="12">
        <v>0.0</v>
      </c>
      <c r="O231" s="8">
        <v>0.0</v>
      </c>
      <c r="P231" s="12">
        <v>0.0</v>
      </c>
      <c r="Q231" s="10">
        <v>0.0</v>
      </c>
      <c r="R231" s="8"/>
      <c r="S231" s="8"/>
    </row>
    <row r="232" ht="15.75" customHeight="1">
      <c r="A232" s="9">
        <v>31.0</v>
      </c>
      <c r="B232" s="10">
        <v>10.0</v>
      </c>
      <c r="C232" s="8" t="s">
        <v>17</v>
      </c>
      <c r="D232" s="11">
        <v>0.0</v>
      </c>
      <c r="E232" s="8">
        <v>0.0</v>
      </c>
      <c r="F232" s="12">
        <v>0.5</v>
      </c>
      <c r="G232" s="8">
        <v>0.49857752489331436</v>
      </c>
      <c r="H232" s="12">
        <v>0.3333333333333333</v>
      </c>
      <c r="I232" s="8">
        <v>0.3321479374110953</v>
      </c>
      <c r="J232" s="12">
        <v>0.2777777777777778</v>
      </c>
      <c r="K232" s="8">
        <v>0.27382645803698435</v>
      </c>
      <c r="L232" s="12">
        <v>0.5</v>
      </c>
      <c r="M232" s="8">
        <v>0.49644381223328593</v>
      </c>
      <c r="N232" s="12">
        <v>0.3333333333333333</v>
      </c>
      <c r="O232" s="8">
        <v>0.3321479374110953</v>
      </c>
      <c r="P232" s="12">
        <v>0.0</v>
      </c>
      <c r="Q232" s="10">
        <v>0.0</v>
      </c>
      <c r="R232" s="8"/>
      <c r="S232" s="8"/>
    </row>
    <row r="233" ht="15.75" customHeight="1">
      <c r="A233" s="9">
        <v>32.0</v>
      </c>
      <c r="B233" s="10">
        <v>10.0</v>
      </c>
      <c r="C233" s="8" t="s">
        <v>18</v>
      </c>
      <c r="D233" s="11">
        <v>0.3333333333333333</v>
      </c>
      <c r="E233" s="8">
        <v>0.3328591749644381</v>
      </c>
      <c r="F233" s="12">
        <v>0.16666666666666666</v>
      </c>
      <c r="G233" s="8">
        <v>0.16642958748221906</v>
      </c>
      <c r="H233" s="12">
        <v>0.3333333333333333</v>
      </c>
      <c r="I233" s="8">
        <v>0.3328591749644381</v>
      </c>
      <c r="J233" s="12">
        <v>0.2777777777777778</v>
      </c>
      <c r="K233" s="8">
        <v>0.27880512091038406</v>
      </c>
      <c r="L233" s="12">
        <v>0.8333333333333334</v>
      </c>
      <c r="M233" s="8">
        <v>0.8357041251778095</v>
      </c>
      <c r="N233" s="12">
        <v>0.0</v>
      </c>
      <c r="O233" s="8">
        <v>0.0</v>
      </c>
      <c r="P233" s="12">
        <v>0.0</v>
      </c>
      <c r="Q233" s="10">
        <v>0.0</v>
      </c>
      <c r="R233" s="8"/>
      <c r="S233" s="8"/>
    </row>
    <row r="234" ht="15.75" customHeight="1">
      <c r="A234" s="9">
        <v>35.0</v>
      </c>
      <c r="B234" s="10">
        <v>10.0</v>
      </c>
      <c r="C234" s="8" t="s">
        <v>18</v>
      </c>
      <c r="D234" s="11">
        <v>0.16666666666666666</v>
      </c>
      <c r="E234" s="8">
        <v>0.16642958748221906</v>
      </c>
      <c r="F234" s="12">
        <v>0.42857142857142855</v>
      </c>
      <c r="G234" s="8">
        <v>0.44333807491702226</v>
      </c>
      <c r="H234" s="12">
        <v>0.0</v>
      </c>
      <c r="I234" s="8">
        <v>0.0</v>
      </c>
      <c r="J234" s="12">
        <v>0.2222222222222222</v>
      </c>
      <c r="K234" s="8">
        <v>0.2015173067804647</v>
      </c>
      <c r="L234" s="12">
        <v>0.5</v>
      </c>
      <c r="M234" s="8">
        <v>0.49644381223328593</v>
      </c>
      <c r="N234" s="12">
        <v>0.16666666666666666</v>
      </c>
      <c r="O234" s="8">
        <v>0.10953058321479373</v>
      </c>
      <c r="P234" s="12">
        <v>0.0</v>
      </c>
      <c r="Q234" s="10">
        <v>0.0</v>
      </c>
      <c r="R234" s="8"/>
      <c r="S234" s="8"/>
    </row>
    <row r="235" ht="15.75" customHeight="1">
      <c r="A235" s="9">
        <v>36.0</v>
      </c>
      <c r="B235" s="10">
        <v>10.0</v>
      </c>
      <c r="C235" s="8" t="s">
        <v>17</v>
      </c>
      <c r="D235" s="11">
        <v>0.0</v>
      </c>
      <c r="E235" s="8">
        <v>0.0</v>
      </c>
      <c r="F235" s="12">
        <v>0.16666666666666666</v>
      </c>
      <c r="G235" s="8">
        <v>0.16571834992887624</v>
      </c>
      <c r="H235" s="12">
        <v>0.0</v>
      </c>
      <c r="I235" s="8">
        <v>0.0</v>
      </c>
      <c r="J235" s="12">
        <v>0.05555555555555555</v>
      </c>
      <c r="K235" s="8">
        <v>0.05476529160739687</v>
      </c>
      <c r="L235" s="12">
        <v>0.0</v>
      </c>
      <c r="M235" s="8">
        <v>0.0</v>
      </c>
      <c r="N235" s="12">
        <v>0.16666666666666666</v>
      </c>
      <c r="O235" s="8">
        <v>0.1642958748221906</v>
      </c>
      <c r="P235" s="12">
        <v>0.0</v>
      </c>
      <c r="Q235" s="10">
        <v>0.0</v>
      </c>
      <c r="R235" s="8"/>
      <c r="S235" s="8"/>
    </row>
    <row r="236" ht="15.75" customHeight="1">
      <c r="A236" s="9">
        <v>37.0</v>
      </c>
      <c r="B236" s="10">
        <v>10.0</v>
      </c>
      <c r="C236" s="8" t="s">
        <v>17</v>
      </c>
      <c r="D236" s="11">
        <v>0.0</v>
      </c>
      <c r="E236" s="8">
        <v>0.0</v>
      </c>
      <c r="F236" s="12">
        <v>0.16666666666666666</v>
      </c>
      <c r="G236" s="8">
        <v>0.16642958748221906</v>
      </c>
      <c r="H236" s="12">
        <v>0.3333333333333333</v>
      </c>
      <c r="I236" s="8">
        <v>0.3321479374110953</v>
      </c>
      <c r="J236" s="12">
        <v>0.16666666666666666</v>
      </c>
      <c r="K236" s="8">
        <v>0.16500711237553345</v>
      </c>
      <c r="L236" s="12">
        <v>0.3333333333333333</v>
      </c>
      <c r="M236" s="8">
        <v>0.3321479374110953</v>
      </c>
      <c r="N236" s="12">
        <v>0.16666666666666666</v>
      </c>
      <c r="O236" s="8">
        <v>0.1678520625889047</v>
      </c>
      <c r="P236" s="12">
        <v>0.0</v>
      </c>
      <c r="Q236" s="10">
        <v>0.0</v>
      </c>
      <c r="R236" s="8"/>
      <c r="S236" s="8"/>
    </row>
    <row r="237" ht="15.75" customHeight="1">
      <c r="A237" s="9">
        <v>38.0</v>
      </c>
      <c r="B237" s="10">
        <v>10.0</v>
      </c>
      <c r="C237" s="8" t="s">
        <v>17</v>
      </c>
      <c r="D237" s="11">
        <v>0.0</v>
      </c>
      <c r="E237" s="8">
        <v>0.0</v>
      </c>
      <c r="F237" s="12">
        <v>0.16666666666666666</v>
      </c>
      <c r="G237" s="8">
        <v>0.16642958748221906</v>
      </c>
      <c r="H237" s="12">
        <v>0.16666666666666666</v>
      </c>
      <c r="I237" s="8">
        <v>0.16642958748221906</v>
      </c>
      <c r="J237" s="12">
        <v>0.1111111111111111</v>
      </c>
      <c r="K237" s="8">
        <v>0.10953058321479375</v>
      </c>
      <c r="L237" s="12">
        <v>0.3333333333333333</v>
      </c>
      <c r="M237" s="8">
        <v>0.3321479374110953</v>
      </c>
      <c r="N237" s="12">
        <v>0.0</v>
      </c>
      <c r="O237" s="8">
        <v>0.0</v>
      </c>
      <c r="P237" s="12">
        <v>0.0</v>
      </c>
      <c r="Q237" s="10">
        <v>0.0</v>
      </c>
      <c r="R237" s="8"/>
      <c r="S237" s="8"/>
    </row>
    <row r="238" ht="15.75" customHeight="1">
      <c r="A238" s="9">
        <v>39.0</v>
      </c>
      <c r="B238" s="10">
        <v>10.0</v>
      </c>
      <c r="C238" s="8" t="s">
        <v>18</v>
      </c>
      <c r="D238" s="11">
        <v>0.3333333333333333</v>
      </c>
      <c r="E238" s="8">
        <v>0.3321479374110953</v>
      </c>
      <c r="F238" s="12">
        <v>0.4</v>
      </c>
      <c r="G238" s="8">
        <v>0.33428165007112376</v>
      </c>
      <c r="H238" s="12">
        <v>0.2857142857142857</v>
      </c>
      <c r="I238" s="8">
        <v>0.3328591749644381</v>
      </c>
      <c r="J238" s="12">
        <v>0.3333333333333333</v>
      </c>
      <c r="K238" s="8">
        <v>0.3328591749644381</v>
      </c>
      <c r="L238" s="12">
        <v>0.6666666666666666</v>
      </c>
      <c r="M238" s="8">
        <v>0.6678520625889046</v>
      </c>
      <c r="N238" s="12">
        <v>0.2</v>
      </c>
      <c r="O238" s="8">
        <v>0.1678520625889047</v>
      </c>
      <c r="P238" s="12">
        <v>0.14285714285714285</v>
      </c>
      <c r="Q238" s="10">
        <v>0.1642958748221906</v>
      </c>
      <c r="R238" s="8"/>
      <c r="S238" s="8"/>
    </row>
    <row r="239" ht="15.75" customHeight="1">
      <c r="A239" s="9">
        <v>40.0</v>
      </c>
      <c r="B239" s="10">
        <v>10.0</v>
      </c>
      <c r="C239" s="8" t="s">
        <v>18</v>
      </c>
      <c r="D239" s="11">
        <v>0.3333333333333333</v>
      </c>
      <c r="E239" s="8">
        <v>0.3328591749644381</v>
      </c>
      <c r="F239" s="12">
        <v>0.6</v>
      </c>
      <c r="G239" s="8">
        <v>0.6642958748221905</v>
      </c>
      <c r="H239" s="12">
        <v>0.14285714285714285</v>
      </c>
      <c r="I239" s="8">
        <v>0.16642958748221906</v>
      </c>
      <c r="J239" s="12">
        <v>0.3333333333333333</v>
      </c>
      <c r="K239" s="8">
        <v>0.3869132290184922</v>
      </c>
      <c r="L239" s="12">
        <v>0.8333333333333334</v>
      </c>
      <c r="M239" s="8">
        <v>0.8321479374110953</v>
      </c>
      <c r="N239" s="12">
        <v>0.2</v>
      </c>
      <c r="O239" s="8">
        <v>0.3285917496443812</v>
      </c>
      <c r="P239" s="12">
        <v>0.0</v>
      </c>
      <c r="Q239" s="10">
        <v>0.0</v>
      </c>
      <c r="R239" s="8"/>
      <c r="S239" s="8"/>
    </row>
    <row r="240" ht="15.75" customHeight="1">
      <c r="A240" s="9">
        <v>41.0</v>
      </c>
      <c r="B240" s="10">
        <v>10.0</v>
      </c>
      <c r="C240" s="8" t="s">
        <v>18</v>
      </c>
      <c r="D240" s="11">
        <v>0.2857142857142857</v>
      </c>
      <c r="E240" s="8">
        <v>0.22190611664295873</v>
      </c>
      <c r="F240" s="12">
        <v>0.0</v>
      </c>
      <c r="G240" s="8">
        <v>0.0</v>
      </c>
      <c r="H240" s="12">
        <v>0.16666666666666666</v>
      </c>
      <c r="I240" s="8">
        <v>0.16642958748221906</v>
      </c>
      <c r="J240" s="12">
        <v>0.16666666666666666</v>
      </c>
      <c r="K240" s="8">
        <v>0.13134186818397345</v>
      </c>
      <c r="L240" s="12">
        <v>0.5</v>
      </c>
      <c r="M240" s="8">
        <v>0.3916548127074443</v>
      </c>
      <c r="N240" s="12">
        <v>0.0</v>
      </c>
      <c r="O240" s="8">
        <v>0.0</v>
      </c>
      <c r="P240" s="12">
        <v>0.0</v>
      </c>
      <c r="Q240" s="10">
        <v>0.0</v>
      </c>
      <c r="R240" s="8"/>
      <c r="S240" s="8"/>
    </row>
    <row r="241" ht="15.75" customHeight="1">
      <c r="A241" s="9">
        <v>43.0</v>
      </c>
      <c r="B241" s="10">
        <v>10.0</v>
      </c>
      <c r="C241" s="8" t="s">
        <v>17</v>
      </c>
      <c r="D241" s="11">
        <v>0.0</v>
      </c>
      <c r="E241" s="8">
        <v>0.0</v>
      </c>
      <c r="F241" s="12">
        <v>0.0</v>
      </c>
      <c r="G241" s="8">
        <v>0.0</v>
      </c>
      <c r="H241" s="12">
        <v>0.0</v>
      </c>
      <c r="I241" s="8">
        <v>0.0</v>
      </c>
      <c r="J241" s="12">
        <v>0.0</v>
      </c>
      <c r="K241" s="8">
        <v>0.0</v>
      </c>
      <c r="L241" s="12">
        <v>0.0</v>
      </c>
      <c r="M241" s="8">
        <v>0.0</v>
      </c>
      <c r="N241" s="12">
        <v>0.0</v>
      </c>
      <c r="O241" s="8">
        <v>0.0</v>
      </c>
      <c r="P241" s="12">
        <v>0.0</v>
      </c>
      <c r="Q241" s="10">
        <v>0.0</v>
      </c>
      <c r="R241" s="8"/>
      <c r="S241" s="8"/>
    </row>
    <row r="242" ht="15.75" customHeight="1">
      <c r="A242" s="9">
        <v>44.0</v>
      </c>
      <c r="B242" s="10">
        <v>10.0</v>
      </c>
      <c r="C242" s="8" t="s">
        <v>18</v>
      </c>
      <c r="D242" s="11">
        <v>0.3333333333333333</v>
      </c>
      <c r="E242" s="8">
        <v>0.3328591749644381</v>
      </c>
      <c r="F242" s="12">
        <v>0.5</v>
      </c>
      <c r="G242" s="8">
        <v>0.4978662873399715</v>
      </c>
      <c r="H242" s="12">
        <v>0.16666666666666666</v>
      </c>
      <c r="I242" s="8">
        <v>0.16642958748221906</v>
      </c>
      <c r="J242" s="12">
        <v>0.3333333333333333</v>
      </c>
      <c r="K242" s="8">
        <v>0.3328591749644381</v>
      </c>
      <c r="L242" s="12">
        <v>0.6666666666666666</v>
      </c>
      <c r="M242" s="8">
        <v>0.6678520625889047</v>
      </c>
      <c r="N242" s="12">
        <v>0.3333333333333333</v>
      </c>
      <c r="O242" s="8">
        <v>0.3285917496443812</v>
      </c>
      <c r="P242" s="12">
        <v>0.0</v>
      </c>
      <c r="Q242" s="10">
        <v>0.0</v>
      </c>
      <c r="R242" s="8"/>
      <c r="S242" s="8"/>
    </row>
    <row r="243" ht="15.75" customHeight="1">
      <c r="A243" s="9">
        <v>45.0</v>
      </c>
      <c r="B243" s="10">
        <v>10.0</v>
      </c>
      <c r="C243" s="8" t="s">
        <v>18</v>
      </c>
      <c r="D243" s="11">
        <v>0.0</v>
      </c>
      <c r="E243" s="8">
        <v>0.0</v>
      </c>
      <c r="F243" s="12">
        <v>0.0</v>
      </c>
      <c r="G243" s="8">
        <v>0.0</v>
      </c>
      <c r="H243" s="12">
        <v>0.0</v>
      </c>
      <c r="I243" s="8">
        <v>0.0</v>
      </c>
      <c r="J243" s="12">
        <v>0.0</v>
      </c>
      <c r="K243" s="8">
        <v>0.0</v>
      </c>
      <c r="L243" s="12">
        <v>0.0</v>
      </c>
      <c r="M243" s="8">
        <v>0.0</v>
      </c>
      <c r="N243" s="12">
        <v>0.0</v>
      </c>
      <c r="O243" s="8">
        <v>0.0</v>
      </c>
      <c r="P243" s="12">
        <v>0.0</v>
      </c>
      <c r="Q243" s="10">
        <v>0.0</v>
      </c>
      <c r="R243" s="8"/>
      <c r="S243" s="8"/>
    </row>
    <row r="244" ht="15.75" customHeight="1">
      <c r="A244" s="9">
        <v>47.0</v>
      </c>
      <c r="B244" s="10">
        <v>10.0</v>
      </c>
      <c r="C244" s="8" t="s">
        <v>17</v>
      </c>
      <c r="D244" s="11">
        <v>0.5</v>
      </c>
      <c r="E244" s="8">
        <v>0.49857752489331436</v>
      </c>
      <c r="F244" s="12">
        <v>0.6666666666666666</v>
      </c>
      <c r="G244" s="8">
        <v>0.6642958748221905</v>
      </c>
      <c r="H244" s="12">
        <v>0.5714285714285714</v>
      </c>
      <c r="I244" s="8">
        <v>0.5538169748696065</v>
      </c>
      <c r="J244" s="12">
        <v>0.5789473684210527</v>
      </c>
      <c r="K244" s="8">
        <v>0.5718349928876245</v>
      </c>
      <c r="L244" s="12">
        <v>1.0</v>
      </c>
      <c r="M244" s="8">
        <v>1.0</v>
      </c>
      <c r="N244" s="12">
        <v>0.7142857142857143</v>
      </c>
      <c r="O244" s="8">
        <v>0.7202465623518255</v>
      </c>
      <c r="P244" s="12">
        <v>0.0</v>
      </c>
      <c r="Q244" s="10">
        <v>0.0</v>
      </c>
      <c r="R244" s="8"/>
      <c r="S244" s="8"/>
    </row>
    <row r="245" ht="15.75" customHeight="1">
      <c r="A245" s="13">
        <v>48.0</v>
      </c>
      <c r="B245" s="14">
        <v>10.0</v>
      </c>
      <c r="C245" s="8" t="s">
        <v>17</v>
      </c>
      <c r="D245" s="15">
        <v>0.3333333333333333</v>
      </c>
      <c r="E245" s="16">
        <v>0.3328591749644381</v>
      </c>
      <c r="F245" s="17">
        <v>0.5</v>
      </c>
      <c r="G245" s="16">
        <v>0.5007112375533428</v>
      </c>
      <c r="H245" s="17">
        <v>0.16666666666666666</v>
      </c>
      <c r="I245" s="16">
        <v>0.16642958748221906</v>
      </c>
      <c r="J245" s="17">
        <v>0.3333333333333333</v>
      </c>
      <c r="K245" s="16">
        <v>0.3328591749644381</v>
      </c>
      <c r="L245" s="17">
        <v>0.8333333333333334</v>
      </c>
      <c r="M245" s="16">
        <v>0.8321479374110953</v>
      </c>
      <c r="N245" s="17">
        <v>0.0</v>
      </c>
      <c r="O245" s="16">
        <v>0.0</v>
      </c>
      <c r="P245" s="17">
        <v>0.16666666666666666</v>
      </c>
      <c r="Q245" s="14">
        <v>0.1642958748221906</v>
      </c>
      <c r="R245" s="8"/>
      <c r="S245" s="8"/>
    </row>
    <row r="246" ht="15.75" customHeight="1">
      <c r="A246" s="7">
        <v>1.0</v>
      </c>
      <c r="B246" s="6">
        <v>11.0</v>
      </c>
      <c r="C246" s="8" t="s">
        <v>18</v>
      </c>
      <c r="D246" s="4">
        <v>0.16666666666666666</v>
      </c>
      <c r="E246" s="3">
        <v>0.16593567251461988</v>
      </c>
      <c r="F246" s="5">
        <v>0.3333333333333333</v>
      </c>
      <c r="G246" s="3">
        <v>0.33260233918128657</v>
      </c>
      <c r="H246" s="5">
        <v>0.3333333333333333</v>
      </c>
      <c r="I246" s="3">
        <v>0.33187134502923976</v>
      </c>
      <c r="J246" s="5">
        <v>0.2777777777777778</v>
      </c>
      <c r="K246" s="3">
        <v>0.2763157894736842</v>
      </c>
      <c r="L246" s="5">
        <v>0.6666666666666666</v>
      </c>
      <c r="M246" s="3">
        <v>0.6666666666666667</v>
      </c>
      <c r="N246" s="5">
        <v>0.16666666666666666</v>
      </c>
      <c r="O246" s="3">
        <v>0.16593567251461988</v>
      </c>
      <c r="P246" s="5">
        <v>0.0</v>
      </c>
      <c r="Q246" s="6">
        <v>0.0</v>
      </c>
    </row>
    <row r="247" ht="15.75" customHeight="1">
      <c r="A247" s="9">
        <v>2.0</v>
      </c>
      <c r="B247" s="10">
        <v>11.0</v>
      </c>
      <c r="C247" s="8" t="s">
        <v>17</v>
      </c>
      <c r="D247" s="11">
        <v>0.3333333333333333</v>
      </c>
      <c r="E247" s="8">
        <v>0.33260233918128657</v>
      </c>
      <c r="F247" s="12">
        <v>0.16666666666666666</v>
      </c>
      <c r="G247" s="8">
        <v>0.16593567251461988</v>
      </c>
      <c r="H247" s="12">
        <v>0.3333333333333333</v>
      </c>
      <c r="I247" s="8">
        <v>0.33260233918128657</v>
      </c>
      <c r="J247" s="12">
        <v>0.2777777777777778</v>
      </c>
      <c r="K247" s="8">
        <v>0.27639933166248953</v>
      </c>
      <c r="L247" s="12">
        <v>0.5</v>
      </c>
      <c r="M247" s="8">
        <v>0.5</v>
      </c>
      <c r="N247" s="12">
        <v>0.3333333333333333</v>
      </c>
      <c r="O247" s="8">
        <v>0.3340643274853801</v>
      </c>
      <c r="P247" s="12">
        <v>0.0</v>
      </c>
      <c r="Q247" s="10">
        <v>0.0</v>
      </c>
    </row>
    <row r="248" ht="15.75" customHeight="1">
      <c r="A248" s="9">
        <v>3.0</v>
      </c>
      <c r="B248" s="10">
        <v>11.0</v>
      </c>
      <c r="C248" s="8" t="s">
        <v>17</v>
      </c>
      <c r="D248" s="11">
        <v>0.3333333333333333</v>
      </c>
      <c r="E248" s="8">
        <v>0.33260233918128657</v>
      </c>
      <c r="F248" s="12">
        <v>0.375</v>
      </c>
      <c r="G248" s="8">
        <v>0.4152046783625731</v>
      </c>
      <c r="H248" s="12">
        <v>0.5</v>
      </c>
      <c r="I248" s="8">
        <v>0.33187134502923976</v>
      </c>
      <c r="J248" s="12">
        <v>0.3888888888888889</v>
      </c>
      <c r="K248" s="8">
        <v>0.36001461988304095</v>
      </c>
      <c r="L248" s="12">
        <v>0.8333333333333334</v>
      </c>
      <c r="M248" s="8">
        <v>0.8326023391812865</v>
      </c>
      <c r="N248" s="12">
        <v>0.3333333333333333</v>
      </c>
      <c r="O248" s="8">
        <v>0.2503654970760234</v>
      </c>
      <c r="P248" s="12">
        <v>0.0</v>
      </c>
      <c r="Q248" s="10">
        <v>0.0</v>
      </c>
    </row>
    <row r="249" ht="15.75" customHeight="1">
      <c r="A249" s="9">
        <v>4.0</v>
      </c>
      <c r="B249" s="10">
        <v>11.0</v>
      </c>
      <c r="C249" s="8" t="s">
        <v>18</v>
      </c>
      <c r="D249" s="11">
        <v>0.5714285714285714</v>
      </c>
      <c r="E249" s="8">
        <v>0.6652046783625731</v>
      </c>
      <c r="F249" s="12">
        <v>1.0</v>
      </c>
      <c r="G249" s="8">
        <v>1.0</v>
      </c>
      <c r="H249" s="12">
        <v>0.8333333333333334</v>
      </c>
      <c r="I249" s="8">
        <v>0.8326023391812866</v>
      </c>
      <c r="J249" s="12">
        <v>0.7777777777777778</v>
      </c>
      <c r="K249" s="8">
        <v>0.8285296574770258</v>
      </c>
      <c r="L249" s="12">
        <v>1.0</v>
      </c>
      <c r="M249" s="8">
        <v>1.0</v>
      </c>
      <c r="N249" s="12">
        <v>1.0</v>
      </c>
      <c r="O249" s="8">
        <v>1.0</v>
      </c>
      <c r="P249" s="12">
        <v>0.3333333333333333</v>
      </c>
      <c r="Q249" s="10">
        <v>0.4985380116959064</v>
      </c>
    </row>
    <row r="250" ht="15.75" customHeight="1">
      <c r="A250" s="9">
        <v>5.0</v>
      </c>
      <c r="B250" s="10">
        <v>11.0</v>
      </c>
      <c r="C250" s="8" t="s">
        <v>18</v>
      </c>
      <c r="D250" s="11">
        <v>0.0</v>
      </c>
      <c r="E250" s="8">
        <v>0.0</v>
      </c>
      <c r="F250" s="12">
        <v>0.0</v>
      </c>
      <c r="G250" s="8">
        <v>0.0</v>
      </c>
      <c r="H250" s="12">
        <v>0.5</v>
      </c>
      <c r="I250" s="8">
        <v>0.4985380116959064</v>
      </c>
      <c r="J250" s="12">
        <v>0.16666666666666666</v>
      </c>
      <c r="K250" s="8">
        <v>0.16382623224728488</v>
      </c>
      <c r="L250" s="12">
        <v>0.3333333333333333</v>
      </c>
      <c r="M250" s="8">
        <v>0.3333333333333333</v>
      </c>
      <c r="N250" s="12">
        <v>0.16666666666666666</v>
      </c>
      <c r="O250" s="8">
        <v>0.16666666666666666</v>
      </c>
      <c r="P250" s="12">
        <v>0.0</v>
      </c>
      <c r="Q250" s="10">
        <v>0.0</v>
      </c>
    </row>
    <row r="251" ht="15.75" customHeight="1">
      <c r="A251" s="9">
        <v>6.0</v>
      </c>
      <c r="B251" s="10">
        <v>11.0</v>
      </c>
      <c r="C251" s="8" t="s">
        <v>17</v>
      </c>
      <c r="D251" s="11">
        <v>0.16666666666666666</v>
      </c>
      <c r="E251" s="8">
        <v>0.16593567251461988</v>
      </c>
      <c r="F251" s="12">
        <v>0.3333333333333333</v>
      </c>
      <c r="G251" s="8">
        <v>0.33260233918128657</v>
      </c>
      <c r="H251" s="12">
        <v>0.5</v>
      </c>
      <c r="I251" s="8">
        <v>0.4985380116959064</v>
      </c>
      <c r="J251" s="12">
        <v>0.3333333333333333</v>
      </c>
      <c r="K251" s="8">
        <v>0.3319548872180451</v>
      </c>
      <c r="L251" s="12">
        <v>0.6666666666666666</v>
      </c>
      <c r="M251" s="8">
        <v>0.6666666666666667</v>
      </c>
      <c r="N251" s="12">
        <v>0.3333333333333333</v>
      </c>
      <c r="O251" s="8">
        <v>0.33260233918128657</v>
      </c>
      <c r="P251" s="12">
        <v>0.0</v>
      </c>
      <c r="Q251" s="10">
        <v>0.0</v>
      </c>
    </row>
    <row r="252" ht="15.75" customHeight="1">
      <c r="A252" s="9">
        <v>7.0</v>
      </c>
      <c r="B252" s="10">
        <v>11.0</v>
      </c>
      <c r="C252" s="8" t="s">
        <v>17</v>
      </c>
      <c r="D252" s="11">
        <v>0.3333333333333333</v>
      </c>
      <c r="E252" s="8">
        <v>0.33260233918128657</v>
      </c>
      <c r="F252" s="12">
        <v>0.16666666666666666</v>
      </c>
      <c r="G252" s="8">
        <v>0.16593567251461988</v>
      </c>
      <c r="H252" s="12">
        <v>0.5</v>
      </c>
      <c r="I252" s="8">
        <v>0.4985380116959064</v>
      </c>
      <c r="J252" s="12">
        <v>0.3333333333333333</v>
      </c>
      <c r="K252" s="8">
        <v>0.3304928989139515</v>
      </c>
      <c r="L252" s="12">
        <v>0.6666666666666666</v>
      </c>
      <c r="M252" s="8">
        <v>0.6666666666666667</v>
      </c>
      <c r="N252" s="12">
        <v>0.3333333333333333</v>
      </c>
      <c r="O252" s="8">
        <v>0.3340643274853801</v>
      </c>
      <c r="P252" s="12">
        <v>0.0</v>
      </c>
      <c r="Q252" s="10">
        <v>0.0</v>
      </c>
    </row>
    <row r="253" ht="15.75" customHeight="1">
      <c r="A253" s="9">
        <v>8.0</v>
      </c>
      <c r="B253" s="10">
        <v>11.0</v>
      </c>
      <c r="C253" s="8" t="s">
        <v>17</v>
      </c>
      <c r="D253" s="11">
        <v>0.16666666666666666</v>
      </c>
      <c r="E253" s="8">
        <v>0.16593567251461988</v>
      </c>
      <c r="F253" s="12">
        <v>0.3333333333333333</v>
      </c>
      <c r="G253" s="8">
        <v>0.33260233918128657</v>
      </c>
      <c r="H253" s="12">
        <v>0.5</v>
      </c>
      <c r="I253" s="8">
        <v>0.4985380116959064</v>
      </c>
      <c r="J253" s="12">
        <v>0.3333333333333333</v>
      </c>
      <c r="K253" s="8">
        <v>0.3319548872180451</v>
      </c>
      <c r="L253" s="12">
        <v>0.6666666666666666</v>
      </c>
      <c r="M253" s="8">
        <v>0.6666666666666667</v>
      </c>
      <c r="N253" s="12">
        <v>0.3333333333333333</v>
      </c>
      <c r="O253" s="8">
        <v>0.33260233918128657</v>
      </c>
      <c r="P253" s="12">
        <v>0.0</v>
      </c>
      <c r="Q253" s="10">
        <v>0.0</v>
      </c>
    </row>
    <row r="254" ht="15.75" customHeight="1">
      <c r="A254" s="9">
        <v>9.0</v>
      </c>
      <c r="B254" s="10">
        <v>11.0</v>
      </c>
      <c r="C254" s="8" t="s">
        <v>17</v>
      </c>
      <c r="D254" s="11">
        <v>0.3333333333333333</v>
      </c>
      <c r="E254" s="8">
        <v>0.33187134502923976</v>
      </c>
      <c r="F254" s="12">
        <v>0.0</v>
      </c>
      <c r="G254" s="8">
        <v>0.0</v>
      </c>
      <c r="H254" s="12">
        <v>0.7142857142857143</v>
      </c>
      <c r="I254" s="8">
        <v>0.7214912280701754</v>
      </c>
      <c r="J254" s="12">
        <v>0.3888888888888889</v>
      </c>
      <c r="K254" s="8">
        <v>0.3499164578111946</v>
      </c>
      <c r="L254" s="12">
        <v>0.6666666666666666</v>
      </c>
      <c r="M254" s="8">
        <v>0.6681286549707602</v>
      </c>
      <c r="N254" s="12">
        <v>0.3333333333333333</v>
      </c>
      <c r="O254" s="8">
        <v>0.2222222222222222</v>
      </c>
      <c r="P254" s="12">
        <v>0.16666666666666666</v>
      </c>
      <c r="Q254" s="10">
        <v>0.16666666666666666</v>
      </c>
    </row>
    <row r="255" ht="15.75" customHeight="1">
      <c r="A255" s="9">
        <v>10.0</v>
      </c>
      <c r="B255" s="10">
        <v>11.0</v>
      </c>
      <c r="C255" s="8" t="s">
        <v>17</v>
      </c>
      <c r="D255" s="11">
        <v>0.0</v>
      </c>
      <c r="E255" s="8">
        <v>0.0</v>
      </c>
      <c r="F255" s="12">
        <v>0.16666666666666666</v>
      </c>
      <c r="G255" s="8">
        <v>0.16593567251461988</v>
      </c>
      <c r="H255" s="12">
        <v>0.16666666666666666</v>
      </c>
      <c r="I255" s="8">
        <v>0.16593567251461988</v>
      </c>
      <c r="J255" s="12">
        <v>0.1111111111111111</v>
      </c>
      <c r="K255" s="8">
        <v>0.1111111111111111</v>
      </c>
      <c r="L255" s="12">
        <v>0.3333333333333333</v>
      </c>
      <c r="M255" s="8">
        <v>0.33260233918128657</v>
      </c>
      <c r="N255" s="12">
        <v>0.0</v>
      </c>
      <c r="O255" s="8">
        <v>0.0</v>
      </c>
      <c r="P255" s="12">
        <v>0.0</v>
      </c>
      <c r="Q255" s="10">
        <v>0.0</v>
      </c>
    </row>
    <row r="256" ht="15.75" customHeight="1">
      <c r="A256" s="9">
        <v>11.0</v>
      </c>
      <c r="B256" s="10">
        <v>11.0</v>
      </c>
      <c r="C256" s="8" t="s">
        <v>18</v>
      </c>
      <c r="D256" s="11">
        <v>0.0</v>
      </c>
      <c r="E256" s="8">
        <v>0.0</v>
      </c>
      <c r="F256" s="12">
        <v>0.42857142857142855</v>
      </c>
      <c r="G256" s="8">
        <v>0.44298245614035087</v>
      </c>
      <c r="H256" s="12">
        <v>0.5</v>
      </c>
      <c r="I256" s="8">
        <v>0.4985380116959064</v>
      </c>
      <c r="J256" s="12">
        <v>0.3333333333333333</v>
      </c>
      <c r="K256" s="8">
        <v>0.315385686438318</v>
      </c>
      <c r="L256" s="12">
        <v>0.6666666666666666</v>
      </c>
      <c r="M256" s="8">
        <v>0.6652046783625731</v>
      </c>
      <c r="N256" s="12">
        <v>0.3333333333333333</v>
      </c>
      <c r="O256" s="8">
        <v>0.2772904483430799</v>
      </c>
      <c r="P256" s="12">
        <v>0.0</v>
      </c>
      <c r="Q256" s="10">
        <v>0.0</v>
      </c>
    </row>
    <row r="257" ht="15.75" customHeight="1">
      <c r="A257" s="9">
        <v>12.0</v>
      </c>
      <c r="B257" s="10">
        <v>11.0</v>
      </c>
      <c r="C257" s="8" t="s">
        <v>17</v>
      </c>
      <c r="D257" s="11">
        <v>0.16666666666666666</v>
      </c>
      <c r="E257" s="8">
        <v>0.16593567251461988</v>
      </c>
      <c r="F257" s="12">
        <v>0.5</v>
      </c>
      <c r="G257" s="8">
        <v>0.4985380116959064</v>
      </c>
      <c r="H257" s="12">
        <v>0.3333333333333333</v>
      </c>
      <c r="I257" s="8">
        <v>0.33187134502923976</v>
      </c>
      <c r="J257" s="12">
        <v>0.3333333333333333</v>
      </c>
      <c r="K257" s="8">
        <v>0.3333333333333333</v>
      </c>
      <c r="L257" s="12">
        <v>0.8333333333333334</v>
      </c>
      <c r="M257" s="8">
        <v>0.8326023391812865</v>
      </c>
      <c r="N257" s="12">
        <v>0.16666666666666666</v>
      </c>
      <c r="O257" s="8">
        <v>0.16593567251461988</v>
      </c>
      <c r="P257" s="12">
        <v>0.0</v>
      </c>
      <c r="Q257" s="10">
        <v>0.0</v>
      </c>
    </row>
    <row r="258" ht="15.75" customHeight="1">
      <c r="A258" s="9">
        <v>13.0</v>
      </c>
      <c r="B258" s="10">
        <v>11.0</v>
      </c>
      <c r="C258" s="8" t="s">
        <v>17</v>
      </c>
      <c r="D258" s="11">
        <v>0.5</v>
      </c>
      <c r="E258" s="8">
        <v>0.4985380116959064</v>
      </c>
      <c r="F258" s="12">
        <v>0.16666666666666666</v>
      </c>
      <c r="G258" s="8">
        <v>0.16593567251461988</v>
      </c>
      <c r="H258" s="12">
        <v>0.5</v>
      </c>
      <c r="I258" s="8">
        <v>0.4985380116959064</v>
      </c>
      <c r="J258" s="12">
        <v>0.3888888888888889</v>
      </c>
      <c r="K258" s="8">
        <v>0.3853174603174603</v>
      </c>
      <c r="L258" s="12">
        <v>0.8333333333333334</v>
      </c>
      <c r="M258" s="8">
        <v>0.8340643274853801</v>
      </c>
      <c r="N258" s="12">
        <v>0.3333333333333333</v>
      </c>
      <c r="O258" s="8">
        <v>0.3340643274853801</v>
      </c>
      <c r="P258" s="12">
        <v>0.0</v>
      </c>
      <c r="Q258" s="10">
        <v>0.0</v>
      </c>
    </row>
    <row r="259" ht="15.75" customHeight="1">
      <c r="A259" s="9">
        <v>14.0</v>
      </c>
      <c r="B259" s="10">
        <v>11.0</v>
      </c>
      <c r="C259" s="8" t="s">
        <v>17</v>
      </c>
      <c r="D259" s="11">
        <v>0.16666666666666666</v>
      </c>
      <c r="E259" s="8">
        <v>0.16593567251461988</v>
      </c>
      <c r="F259" s="12">
        <v>0.6</v>
      </c>
      <c r="G259" s="8">
        <v>0.4985380116959064</v>
      </c>
      <c r="H259" s="12">
        <v>0.42857142857142855</v>
      </c>
      <c r="I259" s="8">
        <v>0.4985380116959064</v>
      </c>
      <c r="J259" s="12">
        <v>0.3888888888888889</v>
      </c>
      <c r="K259" s="8">
        <v>0.3889724310776942</v>
      </c>
      <c r="L259" s="12">
        <v>0.8333333333333334</v>
      </c>
      <c r="M259" s="8">
        <v>0.8326023391812865</v>
      </c>
      <c r="N259" s="12">
        <v>0.3333333333333333</v>
      </c>
      <c r="O259" s="8">
        <v>0.33260233918128657</v>
      </c>
      <c r="P259" s="12">
        <v>0.0</v>
      </c>
      <c r="Q259" s="10">
        <v>0.0</v>
      </c>
    </row>
    <row r="260" ht="15.75" customHeight="1">
      <c r="A260" s="9">
        <v>15.0</v>
      </c>
      <c r="B260" s="10">
        <v>11.0</v>
      </c>
      <c r="C260" s="8" t="s">
        <v>18</v>
      </c>
      <c r="D260" s="11">
        <v>0.3333333333333333</v>
      </c>
      <c r="E260" s="8">
        <v>0.33260233918128657</v>
      </c>
      <c r="F260" s="12">
        <v>0.5</v>
      </c>
      <c r="G260" s="8">
        <v>0.4985380116959064</v>
      </c>
      <c r="H260" s="12">
        <v>0.5</v>
      </c>
      <c r="I260" s="8">
        <v>0.4992690058479532</v>
      </c>
      <c r="J260" s="12">
        <v>0.4444444444444444</v>
      </c>
      <c r="K260" s="8">
        <v>0.4453425229741019</v>
      </c>
      <c r="L260" s="12">
        <v>0.6666666666666666</v>
      </c>
      <c r="M260" s="8">
        <v>0.6659356725146198</v>
      </c>
      <c r="N260" s="12">
        <v>0.6666666666666666</v>
      </c>
      <c r="O260" s="8">
        <v>0.6666666666666667</v>
      </c>
      <c r="P260" s="12">
        <v>0.0</v>
      </c>
      <c r="Q260" s="10">
        <v>0.0</v>
      </c>
    </row>
    <row r="261" ht="15.75" customHeight="1">
      <c r="A261" s="9">
        <v>16.0</v>
      </c>
      <c r="B261" s="10">
        <v>11.0</v>
      </c>
      <c r="C261" s="8" t="s">
        <v>17</v>
      </c>
      <c r="D261" s="11">
        <v>0.16666666666666666</v>
      </c>
      <c r="E261" s="8">
        <v>0.16593567251461988</v>
      </c>
      <c r="F261" s="12">
        <v>0.0</v>
      </c>
      <c r="G261" s="8">
        <v>0.0</v>
      </c>
      <c r="H261" s="12">
        <v>0.5</v>
      </c>
      <c r="I261" s="8">
        <v>0.4985380116959064</v>
      </c>
      <c r="J261" s="12">
        <v>0.2222222222222222</v>
      </c>
      <c r="K261" s="8">
        <v>0.21865079365079365</v>
      </c>
      <c r="L261" s="12">
        <v>0.5</v>
      </c>
      <c r="M261" s="8">
        <v>0.5007309941520468</v>
      </c>
      <c r="N261" s="12">
        <v>0.16666666666666666</v>
      </c>
      <c r="O261" s="8">
        <v>0.16666666666666666</v>
      </c>
      <c r="P261" s="12">
        <v>0.0</v>
      </c>
      <c r="Q261" s="10">
        <v>0.0</v>
      </c>
    </row>
    <row r="262" ht="15.75" customHeight="1">
      <c r="A262" s="9">
        <v>17.0</v>
      </c>
      <c r="B262" s="10">
        <v>11.0</v>
      </c>
      <c r="C262" s="8" t="s">
        <v>18</v>
      </c>
      <c r="D262" s="11">
        <v>0.3333333333333333</v>
      </c>
      <c r="E262" s="8">
        <v>0.33187134502923976</v>
      </c>
      <c r="F262" s="12">
        <v>0.3333333333333333</v>
      </c>
      <c r="G262" s="8">
        <v>0.33187134502923976</v>
      </c>
      <c r="H262" s="12">
        <v>0.0</v>
      </c>
      <c r="I262" s="8">
        <v>0.0</v>
      </c>
      <c r="J262" s="12">
        <v>0.2222222222222222</v>
      </c>
      <c r="K262" s="8">
        <v>0.22368421052631576</v>
      </c>
      <c r="L262" s="12">
        <v>0.6666666666666666</v>
      </c>
      <c r="M262" s="8">
        <v>0.6666666666666667</v>
      </c>
      <c r="N262" s="12">
        <v>0.0</v>
      </c>
      <c r="O262" s="8">
        <v>0.0</v>
      </c>
      <c r="P262" s="12">
        <v>0.0</v>
      </c>
      <c r="Q262" s="10">
        <v>0.0</v>
      </c>
    </row>
    <row r="263" ht="15.75" customHeight="1">
      <c r="A263" s="9">
        <v>19.0</v>
      </c>
      <c r="B263" s="10">
        <v>11.0</v>
      </c>
      <c r="C263" s="8" t="s">
        <v>18</v>
      </c>
      <c r="D263" s="11">
        <v>0.0</v>
      </c>
      <c r="E263" s="8">
        <v>0.0</v>
      </c>
      <c r="F263" s="12">
        <v>0.3333333333333333</v>
      </c>
      <c r="G263" s="8">
        <v>0.33187134502923976</v>
      </c>
      <c r="H263" s="12">
        <v>0.3333333333333333</v>
      </c>
      <c r="I263" s="8">
        <v>0.33187134502923976</v>
      </c>
      <c r="J263" s="12">
        <v>0.2222222222222222</v>
      </c>
      <c r="K263" s="8">
        <v>0.2222222222222222</v>
      </c>
      <c r="L263" s="12">
        <v>0.6666666666666666</v>
      </c>
      <c r="M263" s="8">
        <v>0.6652046783625731</v>
      </c>
      <c r="N263" s="12">
        <v>0.0</v>
      </c>
      <c r="O263" s="8">
        <v>0.0</v>
      </c>
      <c r="P263" s="12">
        <v>0.0</v>
      </c>
      <c r="Q263" s="10">
        <v>0.0</v>
      </c>
    </row>
    <row r="264" ht="15.75" customHeight="1">
      <c r="A264" s="9">
        <v>20.0</v>
      </c>
      <c r="B264" s="10">
        <v>11.0</v>
      </c>
      <c r="C264" s="8" t="s">
        <v>18</v>
      </c>
      <c r="D264" s="11">
        <v>0.3333333333333333</v>
      </c>
      <c r="E264" s="8">
        <v>0.33187134502923976</v>
      </c>
      <c r="F264" s="12">
        <v>0.2</v>
      </c>
      <c r="G264" s="8">
        <v>0.16593567251461988</v>
      </c>
      <c r="H264" s="12">
        <v>0.42857142857142855</v>
      </c>
      <c r="I264" s="8">
        <v>0.4985380116959064</v>
      </c>
      <c r="J264" s="12">
        <v>0.3333333333333333</v>
      </c>
      <c r="K264" s="8">
        <v>0.3304928989139515</v>
      </c>
      <c r="L264" s="12">
        <v>0.8333333333333334</v>
      </c>
      <c r="M264" s="8">
        <v>0.8340643274853801</v>
      </c>
      <c r="N264" s="12">
        <v>0.16666666666666666</v>
      </c>
      <c r="O264" s="8">
        <v>0.16666666666666666</v>
      </c>
      <c r="P264" s="12">
        <v>0.0</v>
      </c>
      <c r="Q264" s="10">
        <v>0.0</v>
      </c>
    </row>
    <row r="265" ht="15.75" customHeight="1">
      <c r="A265" s="9">
        <v>21.0</v>
      </c>
      <c r="B265" s="10">
        <v>11.0</v>
      </c>
      <c r="C265" s="8" t="s">
        <v>17</v>
      </c>
      <c r="D265" s="11">
        <v>0.3333333333333333</v>
      </c>
      <c r="E265" s="8">
        <v>0.3333333333333333</v>
      </c>
      <c r="F265" s="12">
        <v>0.3333333333333333</v>
      </c>
      <c r="G265" s="8">
        <v>0.3340643274853801</v>
      </c>
      <c r="H265" s="12">
        <v>0.8333333333333334</v>
      </c>
      <c r="I265" s="8">
        <v>0.8326023391812866</v>
      </c>
      <c r="J265" s="12">
        <v>0.5</v>
      </c>
      <c r="K265" s="8">
        <v>0.49592731829573933</v>
      </c>
      <c r="L265" s="12">
        <v>0.3333333333333333</v>
      </c>
      <c r="M265" s="8">
        <v>0.3333333333333333</v>
      </c>
      <c r="N265" s="12">
        <v>0.8333333333333334</v>
      </c>
      <c r="O265" s="8">
        <v>0.8340643274853801</v>
      </c>
      <c r="P265" s="12">
        <v>0.3333333333333333</v>
      </c>
      <c r="Q265" s="10">
        <v>0.33260233918128657</v>
      </c>
    </row>
    <row r="266" ht="15.75" customHeight="1">
      <c r="A266" s="9">
        <v>22.0</v>
      </c>
      <c r="B266" s="10">
        <v>11.0</v>
      </c>
      <c r="C266" s="8" t="s">
        <v>18</v>
      </c>
      <c r="D266" s="11">
        <v>0.16666666666666666</v>
      </c>
      <c r="E266" s="8">
        <v>0.16666666666666666</v>
      </c>
      <c r="F266" s="12">
        <v>0.3333333333333333</v>
      </c>
      <c r="G266" s="8">
        <v>0.33187134502923976</v>
      </c>
      <c r="H266" s="12">
        <v>0.5</v>
      </c>
      <c r="I266" s="8">
        <v>0.4985380116959064</v>
      </c>
      <c r="J266" s="12">
        <v>0.3333333333333333</v>
      </c>
      <c r="K266" s="8">
        <v>0.3326858813700919</v>
      </c>
      <c r="L266" s="12">
        <v>0.6666666666666666</v>
      </c>
      <c r="M266" s="8">
        <v>0.6652046783625731</v>
      </c>
      <c r="N266" s="12">
        <v>0.3333333333333333</v>
      </c>
      <c r="O266" s="8">
        <v>0.3340643274853801</v>
      </c>
      <c r="P266" s="12">
        <v>0.0</v>
      </c>
      <c r="Q266" s="10">
        <v>0.0</v>
      </c>
    </row>
    <row r="267" ht="15.75" customHeight="1">
      <c r="A267" s="9">
        <v>23.0</v>
      </c>
      <c r="B267" s="10">
        <v>11.0</v>
      </c>
      <c r="C267" s="8" t="s">
        <v>18</v>
      </c>
      <c r="D267" s="11">
        <v>0.0</v>
      </c>
      <c r="E267" s="8">
        <v>0.0</v>
      </c>
      <c r="F267" s="12">
        <v>0.2857142857142857</v>
      </c>
      <c r="G267" s="8">
        <v>0.2212475633528265</v>
      </c>
      <c r="H267" s="12">
        <v>0.2</v>
      </c>
      <c r="I267" s="8">
        <v>0.33187134502923976</v>
      </c>
      <c r="J267" s="12">
        <v>0.16666666666666666</v>
      </c>
      <c r="K267" s="8">
        <v>0.18421052631578946</v>
      </c>
      <c r="L267" s="12">
        <v>0.5</v>
      </c>
      <c r="M267" s="8">
        <v>0.5545808966861598</v>
      </c>
      <c r="N267" s="12">
        <v>0.0</v>
      </c>
      <c r="O267" s="8">
        <v>0.0</v>
      </c>
      <c r="P267" s="12">
        <v>0.0</v>
      </c>
      <c r="Q267" s="10">
        <v>0.0</v>
      </c>
    </row>
    <row r="268" ht="15.75" customHeight="1">
      <c r="A268" s="9">
        <v>24.0</v>
      </c>
      <c r="B268" s="10">
        <v>11.0</v>
      </c>
      <c r="C268" s="8" t="s">
        <v>18</v>
      </c>
      <c r="D268" s="11">
        <v>0.16666666666666666</v>
      </c>
      <c r="E268" s="8">
        <v>0.16666666666666666</v>
      </c>
      <c r="F268" s="12">
        <v>0.5</v>
      </c>
      <c r="G268" s="8">
        <v>0.4985380116959064</v>
      </c>
      <c r="H268" s="12">
        <v>0.5</v>
      </c>
      <c r="I268" s="8">
        <v>0.4992690058479532</v>
      </c>
      <c r="J268" s="12">
        <v>0.3888888888888889</v>
      </c>
      <c r="K268" s="8">
        <v>0.3912280701754386</v>
      </c>
      <c r="L268" s="12">
        <v>0.6666666666666666</v>
      </c>
      <c r="M268" s="8">
        <v>0.6652046783625731</v>
      </c>
      <c r="N268" s="12">
        <v>0.3333333333333333</v>
      </c>
      <c r="O268" s="8">
        <v>0.33333333333333337</v>
      </c>
      <c r="P268" s="12">
        <v>0.16666666666666666</v>
      </c>
      <c r="Q268" s="10">
        <v>0.16666666666666666</v>
      </c>
    </row>
    <row r="269" ht="15.75" customHeight="1">
      <c r="A269" s="9">
        <v>25.0</v>
      </c>
      <c r="B269" s="10">
        <v>11.0</v>
      </c>
      <c r="C269" s="8" t="s">
        <v>18</v>
      </c>
      <c r="D269" s="11">
        <v>0.5</v>
      </c>
      <c r="E269" s="8">
        <v>0.5</v>
      </c>
      <c r="F269" s="12">
        <v>0.5</v>
      </c>
      <c r="G269" s="8">
        <v>0.4985380116959064</v>
      </c>
      <c r="H269" s="12">
        <v>0.6666666666666666</v>
      </c>
      <c r="I269" s="8">
        <v>0.6659356725146198</v>
      </c>
      <c r="J269" s="12">
        <v>0.5555555555555556</v>
      </c>
      <c r="K269" s="8">
        <v>0.5594402673350042</v>
      </c>
      <c r="L269" s="12">
        <v>0.8333333333333334</v>
      </c>
      <c r="M269" s="8">
        <v>0.8326023391812865</v>
      </c>
      <c r="N269" s="12">
        <v>0.5</v>
      </c>
      <c r="O269" s="8">
        <v>0.5</v>
      </c>
      <c r="P269" s="12">
        <v>0.3333333333333333</v>
      </c>
      <c r="Q269" s="10">
        <v>0.3340643274853801</v>
      </c>
    </row>
    <row r="270" ht="15.75" customHeight="1">
      <c r="A270" s="9">
        <v>26.0</v>
      </c>
      <c r="B270" s="10">
        <v>11.0</v>
      </c>
      <c r="C270" s="8" t="s">
        <v>17</v>
      </c>
      <c r="D270" s="11">
        <v>0.5</v>
      </c>
      <c r="E270" s="8">
        <v>0.4985380116959064</v>
      </c>
      <c r="F270" s="12">
        <v>0.0</v>
      </c>
      <c r="G270" s="8">
        <v>0.0</v>
      </c>
      <c r="H270" s="12">
        <v>0.5</v>
      </c>
      <c r="I270" s="8">
        <v>0.4985380116959064</v>
      </c>
      <c r="J270" s="12">
        <v>0.3333333333333333</v>
      </c>
      <c r="K270" s="8">
        <v>0.3282999164578112</v>
      </c>
      <c r="L270" s="12">
        <v>0.6666666666666666</v>
      </c>
      <c r="M270" s="8">
        <v>0.6681286549707602</v>
      </c>
      <c r="N270" s="12">
        <v>0.3333333333333333</v>
      </c>
      <c r="O270" s="8">
        <v>0.3340643274853801</v>
      </c>
      <c r="P270" s="12">
        <v>0.0</v>
      </c>
      <c r="Q270" s="10">
        <v>0.0</v>
      </c>
    </row>
    <row r="271" ht="15.75" customHeight="1">
      <c r="A271" s="9">
        <v>27.0</v>
      </c>
      <c r="B271" s="10">
        <v>11.0</v>
      </c>
      <c r="C271" s="8" t="s">
        <v>17</v>
      </c>
      <c r="D271" s="11">
        <v>0.3333333333333333</v>
      </c>
      <c r="E271" s="8">
        <v>0.4985380116959064</v>
      </c>
      <c r="F271" s="12">
        <v>0.6666666666666666</v>
      </c>
      <c r="G271" s="8">
        <v>0.6652046783625731</v>
      </c>
      <c r="H271" s="12">
        <v>0.5</v>
      </c>
      <c r="I271" s="8">
        <v>0.4985380116959064</v>
      </c>
      <c r="J271" s="12">
        <v>0.5</v>
      </c>
      <c r="K271" s="8">
        <v>0.5549081035923141</v>
      </c>
      <c r="L271" s="12">
        <v>1.0</v>
      </c>
      <c r="M271" s="8">
        <v>1.0</v>
      </c>
      <c r="N271" s="12">
        <v>0.6666666666666666</v>
      </c>
      <c r="O271" s="8">
        <v>0.6659356725146198</v>
      </c>
      <c r="P271" s="12">
        <v>0.0</v>
      </c>
      <c r="Q271" s="10">
        <v>0.0</v>
      </c>
    </row>
    <row r="272" ht="15.75" customHeight="1">
      <c r="A272" s="9">
        <v>29.0</v>
      </c>
      <c r="B272" s="10">
        <v>11.0</v>
      </c>
      <c r="C272" s="8" t="s">
        <v>17</v>
      </c>
      <c r="D272" s="11">
        <v>0.6666666666666666</v>
      </c>
      <c r="E272" s="8">
        <v>0.6652046783625731</v>
      </c>
      <c r="F272" s="12">
        <v>0.3333333333333333</v>
      </c>
      <c r="G272" s="8">
        <v>0.33260233918128657</v>
      </c>
      <c r="H272" s="12">
        <v>0.3333333333333333</v>
      </c>
      <c r="I272" s="8">
        <v>0.33187134502923976</v>
      </c>
      <c r="J272" s="12">
        <v>0.4444444444444444</v>
      </c>
      <c r="K272" s="8">
        <v>0.4407894736842105</v>
      </c>
      <c r="L272" s="12">
        <v>0.8333333333333334</v>
      </c>
      <c r="M272" s="8">
        <v>0.8340643274853801</v>
      </c>
      <c r="N272" s="12">
        <v>0.5</v>
      </c>
      <c r="O272" s="8">
        <v>0.5007309941520468</v>
      </c>
      <c r="P272" s="12">
        <v>0.0</v>
      </c>
      <c r="Q272" s="10">
        <v>0.0</v>
      </c>
    </row>
    <row r="273" ht="15.75" customHeight="1">
      <c r="A273" s="9">
        <v>30.0</v>
      </c>
      <c r="B273" s="10">
        <v>11.0</v>
      </c>
      <c r="C273" s="8" t="s">
        <v>17</v>
      </c>
      <c r="D273" s="11">
        <v>0.16666666666666666</v>
      </c>
      <c r="E273" s="8">
        <v>0.16593567251461988</v>
      </c>
      <c r="F273" s="12">
        <v>0.6</v>
      </c>
      <c r="G273" s="8">
        <v>0.6652046783625731</v>
      </c>
      <c r="H273" s="12">
        <v>0.42857142857142855</v>
      </c>
      <c r="I273" s="8">
        <v>0.44298245614035087</v>
      </c>
      <c r="J273" s="12">
        <v>0.3888888888888889</v>
      </c>
      <c r="K273" s="8">
        <v>0.4267126148705096</v>
      </c>
      <c r="L273" s="12">
        <v>0.8333333333333334</v>
      </c>
      <c r="M273" s="8">
        <v>0.8326023391812865</v>
      </c>
      <c r="N273" s="12">
        <v>0.3333333333333333</v>
      </c>
      <c r="O273" s="8">
        <v>0.44298245614035087</v>
      </c>
      <c r="P273" s="12">
        <v>0.0</v>
      </c>
      <c r="Q273" s="10">
        <v>0.0</v>
      </c>
    </row>
    <row r="274" ht="15.75" customHeight="1">
      <c r="A274" s="9">
        <v>31.0</v>
      </c>
      <c r="B274" s="10">
        <v>11.0</v>
      </c>
      <c r="C274" s="8" t="s">
        <v>17</v>
      </c>
      <c r="D274" s="11">
        <v>0.16666666666666666</v>
      </c>
      <c r="E274" s="8">
        <v>0.16666666666666666</v>
      </c>
      <c r="F274" s="12">
        <v>0.16666666666666666</v>
      </c>
      <c r="G274" s="8">
        <v>0.16593567251461988</v>
      </c>
      <c r="H274" s="12">
        <v>0.3333333333333333</v>
      </c>
      <c r="I274" s="8">
        <v>0.33187134502923976</v>
      </c>
      <c r="J274" s="12">
        <v>0.2222222222222222</v>
      </c>
      <c r="K274" s="8">
        <v>0.22002923976608185</v>
      </c>
      <c r="L274" s="12">
        <v>0.5</v>
      </c>
      <c r="M274" s="8">
        <v>0.4992690058479532</v>
      </c>
      <c r="N274" s="12">
        <v>0.16666666666666666</v>
      </c>
      <c r="O274" s="8">
        <v>0.16739766081871346</v>
      </c>
      <c r="P274" s="12">
        <v>0.0</v>
      </c>
      <c r="Q274" s="10">
        <v>0.0</v>
      </c>
    </row>
    <row r="275" ht="15.75" customHeight="1">
      <c r="A275" s="9">
        <v>32.0</v>
      </c>
      <c r="B275" s="10">
        <v>11.0</v>
      </c>
      <c r="C275" s="8" t="s">
        <v>18</v>
      </c>
      <c r="D275" s="11">
        <v>0.3333333333333333</v>
      </c>
      <c r="E275" s="8">
        <v>0.33260233918128657</v>
      </c>
      <c r="F275" s="12">
        <v>0.0</v>
      </c>
      <c r="G275" s="8">
        <v>0.0</v>
      </c>
      <c r="H275" s="12">
        <v>0.3333333333333333</v>
      </c>
      <c r="I275" s="8">
        <v>0.33187134502923976</v>
      </c>
      <c r="J275" s="12">
        <v>0.2222222222222222</v>
      </c>
      <c r="K275" s="8">
        <v>0.2178362573099415</v>
      </c>
      <c r="L275" s="12">
        <v>0.5</v>
      </c>
      <c r="M275" s="8">
        <v>0.5007309941520468</v>
      </c>
      <c r="N275" s="12">
        <v>0.16666666666666666</v>
      </c>
      <c r="O275" s="8">
        <v>0.16739766081871346</v>
      </c>
      <c r="P275" s="12">
        <v>0.0</v>
      </c>
      <c r="Q275" s="10">
        <v>0.0</v>
      </c>
    </row>
    <row r="276" ht="15.75" customHeight="1">
      <c r="A276" s="9">
        <v>35.0</v>
      </c>
      <c r="B276" s="10">
        <v>11.0</v>
      </c>
      <c r="C276" s="8" t="s">
        <v>18</v>
      </c>
      <c r="D276" s="11">
        <v>0.0</v>
      </c>
      <c r="E276" s="8">
        <v>0.0</v>
      </c>
      <c r="F276" s="12">
        <v>0.0</v>
      </c>
      <c r="G276" s="8">
        <v>0.0</v>
      </c>
      <c r="H276" s="12">
        <v>0.16666666666666666</v>
      </c>
      <c r="I276" s="8">
        <v>0.16593567251461988</v>
      </c>
      <c r="J276" s="12">
        <v>0.05555555555555555</v>
      </c>
      <c r="K276" s="8">
        <v>0.054093567251461985</v>
      </c>
      <c r="L276" s="12">
        <v>0.16666666666666666</v>
      </c>
      <c r="M276" s="8">
        <v>0.16666666666666666</v>
      </c>
      <c r="N276" s="12">
        <v>0.0</v>
      </c>
      <c r="O276" s="8">
        <v>0.0</v>
      </c>
      <c r="P276" s="12">
        <v>0.0</v>
      </c>
      <c r="Q276" s="10">
        <v>0.0</v>
      </c>
    </row>
    <row r="277" ht="15.75" customHeight="1">
      <c r="A277" s="9">
        <v>36.0</v>
      </c>
      <c r="B277" s="10">
        <v>11.0</v>
      </c>
      <c r="C277" s="8" t="s">
        <v>17</v>
      </c>
      <c r="D277" s="11">
        <v>0.3333333333333333</v>
      </c>
      <c r="E277" s="8">
        <v>0.33333333333333337</v>
      </c>
      <c r="F277" s="12">
        <v>0.3333333333333333</v>
      </c>
      <c r="G277" s="8">
        <v>0.33187134502923976</v>
      </c>
      <c r="H277" s="12">
        <v>0.3333333333333333</v>
      </c>
      <c r="I277" s="8">
        <v>0.33187134502923976</v>
      </c>
      <c r="J277" s="12">
        <v>0.3333333333333333</v>
      </c>
      <c r="K277" s="8">
        <v>0.33479532163742687</v>
      </c>
      <c r="L277" s="12">
        <v>0.8333333333333334</v>
      </c>
      <c r="M277" s="8">
        <v>0.8326023391812865</v>
      </c>
      <c r="N277" s="12">
        <v>0.0</v>
      </c>
      <c r="O277" s="8">
        <v>0.0</v>
      </c>
      <c r="P277" s="12">
        <v>0.16666666666666666</v>
      </c>
      <c r="Q277" s="10">
        <v>0.16739766081871346</v>
      </c>
    </row>
    <row r="278" ht="15.75" customHeight="1">
      <c r="A278" s="9">
        <v>37.0</v>
      </c>
      <c r="B278" s="10">
        <v>11.0</v>
      </c>
      <c r="C278" s="8" t="s">
        <v>17</v>
      </c>
      <c r="D278" s="11">
        <v>0.0</v>
      </c>
      <c r="E278" s="8">
        <v>0.0</v>
      </c>
      <c r="F278" s="12">
        <v>0.0</v>
      </c>
      <c r="G278" s="8">
        <v>0.0</v>
      </c>
      <c r="H278" s="12">
        <v>0.3333333333333333</v>
      </c>
      <c r="I278" s="8">
        <v>0.33187134502923976</v>
      </c>
      <c r="J278" s="12">
        <v>0.1111111111111111</v>
      </c>
      <c r="K278" s="8">
        <v>0.10818713450292397</v>
      </c>
      <c r="L278" s="12">
        <v>0.3333333333333333</v>
      </c>
      <c r="M278" s="8">
        <v>0.3333333333333333</v>
      </c>
      <c r="N278" s="12">
        <v>0.0</v>
      </c>
      <c r="O278" s="8">
        <v>0.0</v>
      </c>
      <c r="P278" s="12">
        <v>0.0</v>
      </c>
      <c r="Q278" s="10">
        <v>0.0</v>
      </c>
    </row>
    <row r="279" ht="15.75" customHeight="1">
      <c r="A279" s="9">
        <v>39.0</v>
      </c>
      <c r="B279" s="10">
        <v>11.0</v>
      </c>
      <c r="C279" s="8" t="s">
        <v>18</v>
      </c>
      <c r="D279" s="11">
        <v>0.0</v>
      </c>
      <c r="E279" s="8">
        <v>0.0</v>
      </c>
      <c r="F279" s="12">
        <v>0.6</v>
      </c>
      <c r="G279" s="8">
        <v>0.4985380116959064</v>
      </c>
      <c r="H279" s="12">
        <v>0.5</v>
      </c>
      <c r="I279" s="8">
        <v>0.4985380116959064</v>
      </c>
      <c r="J279" s="12">
        <v>0.3333333333333333</v>
      </c>
      <c r="K279" s="8">
        <v>0.3341478696741854</v>
      </c>
      <c r="L279" s="12">
        <v>0.6666666666666666</v>
      </c>
      <c r="M279" s="8">
        <v>0.6652046783625731</v>
      </c>
      <c r="N279" s="12">
        <v>0.3333333333333333</v>
      </c>
      <c r="O279" s="8">
        <v>0.33260233918128657</v>
      </c>
      <c r="P279" s="12">
        <v>0.0</v>
      </c>
      <c r="Q279" s="10">
        <v>0.0</v>
      </c>
    </row>
    <row r="280" ht="15.75" customHeight="1">
      <c r="A280" s="9">
        <v>40.0</v>
      </c>
      <c r="B280" s="10">
        <v>11.0</v>
      </c>
      <c r="C280" s="8" t="s">
        <v>18</v>
      </c>
      <c r="D280" s="11">
        <v>0.16666666666666666</v>
      </c>
      <c r="E280" s="8">
        <v>0.16593567251461988</v>
      </c>
      <c r="F280" s="12">
        <v>0.14285714285714285</v>
      </c>
      <c r="G280" s="8">
        <v>0.11062378167641325</v>
      </c>
      <c r="H280" s="12">
        <v>0.4</v>
      </c>
      <c r="I280" s="8">
        <v>0.4985380116959064</v>
      </c>
      <c r="J280" s="12">
        <v>0.2222222222222222</v>
      </c>
      <c r="K280" s="8">
        <v>0.25666248955722637</v>
      </c>
      <c r="L280" s="12">
        <v>0.5</v>
      </c>
      <c r="M280" s="8">
        <v>0.6113547758284601</v>
      </c>
      <c r="N280" s="12">
        <v>0.16666666666666666</v>
      </c>
      <c r="O280" s="8">
        <v>0.16666666666666666</v>
      </c>
      <c r="P280" s="12">
        <v>0.0</v>
      </c>
      <c r="Q280" s="10">
        <v>0.0</v>
      </c>
    </row>
    <row r="281" ht="15.75" customHeight="1">
      <c r="A281" s="8">
        <v>45.0</v>
      </c>
      <c r="B281" s="8">
        <v>11.0</v>
      </c>
      <c r="C281" s="8" t="s">
        <v>18</v>
      </c>
      <c r="D281" s="12">
        <v>0.0</v>
      </c>
      <c r="E281" s="8">
        <v>0.0</v>
      </c>
      <c r="F281" s="12">
        <v>0.3333333333333333</v>
      </c>
      <c r="G281" s="8">
        <v>0.33260233918128657</v>
      </c>
      <c r="H281" s="12">
        <v>0.3333333333333333</v>
      </c>
      <c r="I281" s="8">
        <v>0.3333333333333333</v>
      </c>
      <c r="J281" s="12">
        <v>0.2222222222222222</v>
      </c>
      <c r="K281" s="8">
        <v>0.22458228905597327</v>
      </c>
      <c r="L281" s="12">
        <v>0.16666666666666666</v>
      </c>
      <c r="M281" s="8">
        <v>0.16593567251461988</v>
      </c>
      <c r="N281" s="12">
        <v>0.5</v>
      </c>
      <c r="O281" s="8">
        <v>0.4992690058479532</v>
      </c>
      <c r="P281" s="12">
        <v>0.0</v>
      </c>
      <c r="Q281" s="8">
        <v>0.0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5.75" customHeight="1">
      <c r="A282" s="9">
        <v>47.0</v>
      </c>
      <c r="B282" s="10">
        <v>11.0</v>
      </c>
      <c r="C282" s="8" t="s">
        <v>17</v>
      </c>
      <c r="D282" s="11">
        <v>0.3333333333333333</v>
      </c>
      <c r="E282" s="8">
        <v>0.33187134502923976</v>
      </c>
      <c r="F282" s="12">
        <v>0.16666666666666666</v>
      </c>
      <c r="G282" s="8">
        <v>0.16593567251461988</v>
      </c>
      <c r="H282" s="12">
        <v>0.3333333333333333</v>
      </c>
      <c r="I282" s="8">
        <v>0.33187134502923976</v>
      </c>
      <c r="J282" s="12">
        <v>0.2777777777777778</v>
      </c>
      <c r="K282" s="8">
        <v>0.27485380116959063</v>
      </c>
      <c r="L282" s="12">
        <v>0.8333333333333334</v>
      </c>
      <c r="M282" s="8">
        <v>0.8340643274853801</v>
      </c>
      <c r="N282" s="12">
        <v>0.0</v>
      </c>
      <c r="O282" s="8">
        <v>0.0</v>
      </c>
      <c r="P282" s="12">
        <v>0.0</v>
      </c>
      <c r="Q282" s="10">
        <v>0.0</v>
      </c>
    </row>
    <row r="283" ht="15.75" customHeight="1">
      <c r="A283" s="13">
        <v>48.0</v>
      </c>
      <c r="B283" s="14">
        <v>11.0</v>
      </c>
      <c r="C283" s="8" t="s">
        <v>17</v>
      </c>
      <c r="D283" s="15">
        <v>0.6666666666666666</v>
      </c>
      <c r="E283" s="16">
        <v>0.6652046783625731</v>
      </c>
      <c r="F283" s="17">
        <v>0.3333333333333333</v>
      </c>
      <c r="G283" s="16">
        <v>0.33260233918128657</v>
      </c>
      <c r="H283" s="17">
        <v>0.16666666666666666</v>
      </c>
      <c r="I283" s="16">
        <v>0.16593567251461988</v>
      </c>
      <c r="J283" s="17">
        <v>0.3888888888888889</v>
      </c>
      <c r="K283" s="16">
        <v>0.3866959064327485</v>
      </c>
      <c r="L283" s="17">
        <v>0.6666666666666666</v>
      </c>
      <c r="M283" s="16">
        <v>0.6673976608187134</v>
      </c>
      <c r="N283" s="17">
        <v>0.5</v>
      </c>
      <c r="O283" s="16">
        <v>0.5007309941520468</v>
      </c>
      <c r="P283" s="17">
        <v>0.0</v>
      </c>
      <c r="Q283" s="14">
        <v>0.0</v>
      </c>
    </row>
    <row r="284" ht="15.75" customHeight="1">
      <c r="A284" s="8">
        <v>3.0</v>
      </c>
      <c r="B284" s="8">
        <v>12.0</v>
      </c>
      <c r="C284" s="8" t="s">
        <v>17</v>
      </c>
      <c r="D284" s="11">
        <v>0.0</v>
      </c>
      <c r="E284" s="8">
        <v>0.0</v>
      </c>
      <c r="F284" s="12">
        <v>0.3333333333333333</v>
      </c>
      <c r="G284" s="8">
        <v>0.3323308270676692</v>
      </c>
      <c r="H284" s="12">
        <v>0.3333333333333333</v>
      </c>
      <c r="I284" s="8">
        <v>0.3323308270676692</v>
      </c>
      <c r="J284" s="12">
        <v>0.2222222222222222</v>
      </c>
      <c r="K284" s="8">
        <v>0.22255639097744362</v>
      </c>
      <c r="L284" s="12">
        <v>0.6666666666666666</v>
      </c>
      <c r="M284" s="8">
        <v>0.6706766917293233</v>
      </c>
      <c r="N284" s="12">
        <v>0.0</v>
      </c>
      <c r="O284" s="8">
        <v>0.0</v>
      </c>
      <c r="P284" s="12">
        <v>0.0</v>
      </c>
      <c r="Q284" s="10">
        <v>0.0</v>
      </c>
    </row>
    <row r="285" ht="15.75" customHeight="1">
      <c r="A285" s="8">
        <v>5.0</v>
      </c>
      <c r="B285" s="8">
        <v>12.0</v>
      </c>
      <c r="C285" s="8" t="s">
        <v>18</v>
      </c>
      <c r="D285" s="11">
        <v>0.0</v>
      </c>
      <c r="E285" s="8">
        <v>0.0</v>
      </c>
      <c r="F285" s="12">
        <v>0.3333333333333333</v>
      </c>
      <c r="G285" s="8">
        <v>0.33383458646616543</v>
      </c>
      <c r="H285" s="12">
        <v>0.16666666666666666</v>
      </c>
      <c r="I285" s="8">
        <v>0.16766917293233083</v>
      </c>
      <c r="J285" s="12">
        <v>0.16666666666666666</v>
      </c>
      <c r="K285" s="8">
        <v>0.1699248120300752</v>
      </c>
      <c r="L285" s="12">
        <v>0.16666666666666666</v>
      </c>
      <c r="M285" s="8">
        <v>0.1699248120300752</v>
      </c>
      <c r="N285" s="12">
        <v>0.3333333333333333</v>
      </c>
      <c r="O285" s="8">
        <v>0.33533834586466166</v>
      </c>
      <c r="P285" s="12">
        <v>0.0</v>
      </c>
      <c r="Q285" s="10">
        <v>0.0</v>
      </c>
    </row>
    <row r="286" ht="15.75" customHeight="1">
      <c r="A286" s="8">
        <v>6.0</v>
      </c>
      <c r="B286" s="8">
        <v>12.0</v>
      </c>
      <c r="C286" s="8" t="s">
        <v>17</v>
      </c>
      <c r="D286" s="11">
        <v>0.5</v>
      </c>
      <c r="E286" s="8">
        <v>0.5</v>
      </c>
      <c r="F286" s="12">
        <v>0.3333333333333333</v>
      </c>
      <c r="G286" s="8">
        <v>0.3323308270676692</v>
      </c>
      <c r="H286" s="12">
        <v>0.5</v>
      </c>
      <c r="I286" s="8">
        <v>0.5</v>
      </c>
      <c r="J286" s="12">
        <v>0.4444444444444444</v>
      </c>
      <c r="K286" s="8">
        <v>0.44285714285714284</v>
      </c>
      <c r="L286" s="12">
        <v>1.0</v>
      </c>
      <c r="M286" s="8">
        <v>1.0015037593984961</v>
      </c>
      <c r="N286" s="12">
        <v>0.3333333333333333</v>
      </c>
      <c r="O286" s="8">
        <v>0.3308270676691729</v>
      </c>
      <c r="P286" s="12">
        <v>0.0</v>
      </c>
      <c r="Q286" s="10">
        <v>0.0</v>
      </c>
    </row>
    <row r="287" ht="15.75" customHeight="1">
      <c r="A287" s="8">
        <v>7.0</v>
      </c>
      <c r="B287" s="8">
        <v>12.0</v>
      </c>
      <c r="C287" s="8" t="s">
        <v>17</v>
      </c>
      <c r="D287" s="11">
        <v>0.5</v>
      </c>
      <c r="E287" s="8">
        <v>0.5015037593984962</v>
      </c>
      <c r="F287" s="12">
        <v>0.6</v>
      </c>
      <c r="G287" s="8">
        <v>0.5</v>
      </c>
      <c r="H287" s="12">
        <v>0.2857142857142857</v>
      </c>
      <c r="I287" s="8">
        <v>0.33383458646616543</v>
      </c>
      <c r="J287" s="12">
        <v>0.4444444444444444</v>
      </c>
      <c r="K287" s="8">
        <v>0.4458646616541353</v>
      </c>
      <c r="L287" s="12">
        <v>0.6666666666666666</v>
      </c>
      <c r="M287" s="8">
        <v>0.6706766917293233</v>
      </c>
      <c r="N287" s="12">
        <v>0.6666666666666666</v>
      </c>
      <c r="O287" s="8">
        <v>0.6661654135338345</v>
      </c>
      <c r="P287" s="12">
        <v>0.0</v>
      </c>
      <c r="Q287" s="10">
        <v>0.0</v>
      </c>
    </row>
    <row r="288" ht="15.75" customHeight="1">
      <c r="A288" s="8">
        <v>8.0</v>
      </c>
      <c r="B288" s="8">
        <v>12.0</v>
      </c>
      <c r="C288" s="8" t="s">
        <v>17</v>
      </c>
      <c r="D288" s="11">
        <v>0.16666666666666666</v>
      </c>
      <c r="E288" s="8">
        <v>0.1661654135338346</v>
      </c>
      <c r="F288" s="12">
        <v>0.5</v>
      </c>
      <c r="G288" s="8">
        <v>0.5015037593984962</v>
      </c>
      <c r="H288" s="12">
        <v>0.3333333333333333</v>
      </c>
      <c r="I288" s="8">
        <v>0.3323308270676692</v>
      </c>
      <c r="J288" s="12">
        <v>0.3333333333333333</v>
      </c>
      <c r="K288" s="8">
        <v>0.33458646616541354</v>
      </c>
      <c r="L288" s="12">
        <v>0.6666666666666666</v>
      </c>
      <c r="M288" s="8">
        <v>0.6661654135338346</v>
      </c>
      <c r="N288" s="12">
        <v>0.3333333333333333</v>
      </c>
      <c r="O288" s="8">
        <v>0.3398496240601504</v>
      </c>
      <c r="P288" s="12">
        <v>0.0</v>
      </c>
      <c r="Q288" s="10">
        <v>0.0</v>
      </c>
    </row>
    <row r="289" ht="15.75" customHeight="1">
      <c r="A289" s="8">
        <v>9.0</v>
      </c>
      <c r="B289" s="8">
        <v>12.0</v>
      </c>
      <c r="C289" s="8" t="s">
        <v>17</v>
      </c>
      <c r="D289" s="11">
        <v>0.5</v>
      </c>
      <c r="E289" s="8">
        <v>0.5015037593984962</v>
      </c>
      <c r="F289" s="12">
        <v>0.5</v>
      </c>
      <c r="G289" s="8">
        <v>0.5</v>
      </c>
      <c r="H289" s="12">
        <v>0.5</v>
      </c>
      <c r="I289" s="8">
        <v>0.5</v>
      </c>
      <c r="J289" s="12">
        <v>0.5</v>
      </c>
      <c r="K289" s="8">
        <v>0.5</v>
      </c>
      <c r="L289" s="12">
        <v>0.8333333333333334</v>
      </c>
      <c r="M289" s="8">
        <v>0.8360902255639098</v>
      </c>
      <c r="N289" s="12">
        <v>0.6666666666666666</v>
      </c>
      <c r="O289" s="8">
        <v>0.6661654135338345</v>
      </c>
      <c r="P289" s="12">
        <v>0.0</v>
      </c>
      <c r="Q289" s="10">
        <v>0.0</v>
      </c>
    </row>
    <row r="290" ht="15.75" customHeight="1">
      <c r="A290" s="8">
        <v>10.0</v>
      </c>
      <c r="B290" s="8">
        <v>12.0</v>
      </c>
      <c r="C290" s="8" t="s">
        <v>17</v>
      </c>
      <c r="D290" s="11">
        <v>0.16666666666666666</v>
      </c>
      <c r="E290" s="8">
        <v>0.1661654135338346</v>
      </c>
      <c r="F290" s="12">
        <v>0.3333333333333333</v>
      </c>
      <c r="G290" s="8">
        <v>0.33383458646616543</v>
      </c>
      <c r="H290" s="12">
        <v>0.3333333333333333</v>
      </c>
      <c r="I290" s="8">
        <v>0.3323308270676692</v>
      </c>
      <c r="J290" s="12">
        <v>0.2777777777777778</v>
      </c>
      <c r="K290" s="8">
        <v>0.2774436090225564</v>
      </c>
      <c r="L290" s="12">
        <v>0.6666666666666666</v>
      </c>
      <c r="M290" s="8">
        <v>0.6661654135338346</v>
      </c>
      <c r="N290" s="12">
        <v>0.16666666666666666</v>
      </c>
      <c r="O290" s="8">
        <v>0.1699248120300752</v>
      </c>
      <c r="P290" s="12">
        <v>0.0</v>
      </c>
      <c r="Q290" s="10">
        <v>0.0</v>
      </c>
    </row>
    <row r="291" ht="15.75" customHeight="1">
      <c r="A291" s="8">
        <v>11.0</v>
      </c>
      <c r="B291" s="8">
        <v>12.0</v>
      </c>
      <c r="C291" s="8" t="s">
        <v>18</v>
      </c>
      <c r="D291" s="11">
        <v>0.16666666666666666</v>
      </c>
      <c r="E291" s="8">
        <v>0.1661654135338346</v>
      </c>
      <c r="F291" s="12">
        <v>0.3333333333333333</v>
      </c>
      <c r="G291" s="8">
        <v>0.33383458646616543</v>
      </c>
      <c r="H291" s="12">
        <v>0.3333333333333333</v>
      </c>
      <c r="I291" s="8">
        <v>0.3323308270676692</v>
      </c>
      <c r="J291" s="12">
        <v>0.2777777777777778</v>
      </c>
      <c r="K291" s="8">
        <v>0.2774436090225564</v>
      </c>
      <c r="L291" s="12">
        <v>0.6666666666666666</v>
      </c>
      <c r="M291" s="8">
        <v>0.6661654135338346</v>
      </c>
      <c r="N291" s="12">
        <v>0.16666666666666666</v>
      </c>
      <c r="O291" s="8">
        <v>0.1699248120300752</v>
      </c>
      <c r="P291" s="12">
        <v>0.0</v>
      </c>
      <c r="Q291" s="10">
        <v>0.0</v>
      </c>
    </row>
    <row r="292" ht="15.75" customHeight="1">
      <c r="A292" s="8">
        <v>12.0</v>
      </c>
      <c r="B292" s="8">
        <v>12.0</v>
      </c>
      <c r="C292" s="8" t="s">
        <v>17</v>
      </c>
      <c r="D292" s="11">
        <v>0.3333333333333333</v>
      </c>
      <c r="E292" s="8">
        <v>0.3323308270676692</v>
      </c>
      <c r="F292" s="12">
        <v>0.5</v>
      </c>
      <c r="G292" s="8">
        <v>0.5</v>
      </c>
      <c r="H292" s="12">
        <v>0.3333333333333333</v>
      </c>
      <c r="I292" s="8">
        <v>0.3323308270676692</v>
      </c>
      <c r="J292" s="12">
        <v>0.3888888888888889</v>
      </c>
      <c r="K292" s="8">
        <v>0.3894736842105263</v>
      </c>
      <c r="L292" s="12">
        <v>1.0</v>
      </c>
      <c r="M292" s="8">
        <v>1.0015037593984961</v>
      </c>
      <c r="N292" s="12">
        <v>0.16666666666666666</v>
      </c>
      <c r="O292" s="8">
        <v>0.1699248120300752</v>
      </c>
      <c r="P292" s="12">
        <v>0.0</v>
      </c>
      <c r="Q292" s="10">
        <v>0.0</v>
      </c>
    </row>
    <row r="293" ht="15.75" customHeight="1">
      <c r="A293" s="8">
        <v>13.0</v>
      </c>
      <c r="B293" s="8">
        <v>12.0</v>
      </c>
      <c r="C293" s="8" t="s">
        <v>17</v>
      </c>
      <c r="D293" s="11">
        <v>0.5</v>
      </c>
      <c r="E293" s="8">
        <v>0.5</v>
      </c>
      <c r="F293" s="12">
        <v>0.6666666666666666</v>
      </c>
      <c r="G293" s="8">
        <v>0.6669172932330827</v>
      </c>
      <c r="H293" s="12">
        <v>0.6666666666666666</v>
      </c>
      <c r="I293" s="8">
        <v>0.6669172932330827</v>
      </c>
      <c r="J293" s="12">
        <v>0.6111111111111112</v>
      </c>
      <c r="K293" s="8">
        <v>0.6112781954887219</v>
      </c>
      <c r="L293" s="12">
        <v>1.0</v>
      </c>
      <c r="M293" s="8">
        <v>1.0015037593984961</v>
      </c>
      <c r="N293" s="12">
        <v>0.5</v>
      </c>
      <c r="O293" s="8">
        <v>0.5007518796992481</v>
      </c>
      <c r="P293" s="12">
        <v>0.3333333333333333</v>
      </c>
      <c r="Q293" s="10">
        <v>0.33533834586466166</v>
      </c>
    </row>
    <row r="294" ht="15.75" customHeight="1">
      <c r="A294" s="8">
        <v>14.0</v>
      </c>
      <c r="B294" s="8">
        <v>12.0</v>
      </c>
      <c r="C294" s="8" t="s">
        <v>17</v>
      </c>
      <c r="D294" s="11">
        <v>0.0</v>
      </c>
      <c r="E294" s="8">
        <v>0.0</v>
      </c>
      <c r="F294" s="12">
        <v>0.5</v>
      </c>
      <c r="G294" s="8">
        <v>0.5</v>
      </c>
      <c r="H294" s="12">
        <v>0.6</v>
      </c>
      <c r="I294" s="8">
        <v>0.6669172932330827</v>
      </c>
      <c r="J294" s="12">
        <v>0.3333333333333333</v>
      </c>
      <c r="K294" s="8">
        <v>0.39097744360902265</v>
      </c>
      <c r="L294" s="12">
        <v>0.5</v>
      </c>
      <c r="M294" s="8">
        <v>0.6706766917293233</v>
      </c>
      <c r="N294" s="12">
        <v>0.3333333333333333</v>
      </c>
      <c r="O294" s="8">
        <v>0.33533834586466166</v>
      </c>
      <c r="P294" s="12">
        <v>0.16666666666666666</v>
      </c>
      <c r="Q294" s="10">
        <v>0.16541353383458646</v>
      </c>
    </row>
    <row r="295" ht="15.75" customHeight="1">
      <c r="A295" s="8">
        <v>15.0</v>
      </c>
      <c r="B295" s="8">
        <v>12.0</v>
      </c>
      <c r="C295" s="8" t="s">
        <v>18</v>
      </c>
      <c r="D295" s="11">
        <v>0.3333333333333333</v>
      </c>
      <c r="E295" s="8">
        <v>0.33533834586466166</v>
      </c>
      <c r="F295" s="12">
        <v>0.5</v>
      </c>
      <c r="G295" s="8">
        <v>0.5</v>
      </c>
      <c r="H295" s="12">
        <v>0.5</v>
      </c>
      <c r="I295" s="8">
        <v>0.5</v>
      </c>
      <c r="J295" s="12">
        <v>0.4444444444444444</v>
      </c>
      <c r="K295" s="8">
        <v>0.44511278195488724</v>
      </c>
      <c r="L295" s="12">
        <v>0.6666666666666666</v>
      </c>
      <c r="M295" s="8">
        <v>0.6706766917293233</v>
      </c>
      <c r="N295" s="12">
        <v>0.6666666666666666</v>
      </c>
      <c r="O295" s="8">
        <v>0.6661654135338345</v>
      </c>
      <c r="P295" s="12">
        <v>0.0</v>
      </c>
      <c r="Q295" s="10">
        <v>0.0</v>
      </c>
    </row>
    <row r="296" ht="15.75" customHeight="1">
      <c r="A296" s="8">
        <v>16.0</v>
      </c>
      <c r="B296" s="8">
        <v>12.0</v>
      </c>
      <c r="C296" s="8" t="s">
        <v>17</v>
      </c>
      <c r="D296" s="11">
        <v>0.6666666666666666</v>
      </c>
      <c r="E296" s="8">
        <v>0.6676691729323309</v>
      </c>
      <c r="F296" s="12">
        <v>0.16666666666666666</v>
      </c>
      <c r="G296" s="8">
        <v>0.1661654135338346</v>
      </c>
      <c r="H296" s="12">
        <v>0.16666666666666666</v>
      </c>
      <c r="I296" s="8">
        <v>0.1661654135338346</v>
      </c>
      <c r="J296" s="12">
        <v>0.3333333333333333</v>
      </c>
      <c r="K296" s="8">
        <v>0.3308270676691729</v>
      </c>
      <c r="L296" s="12">
        <v>0.6666666666666666</v>
      </c>
      <c r="M296" s="8">
        <v>0.6661654135338345</v>
      </c>
      <c r="N296" s="12">
        <v>0.3333333333333333</v>
      </c>
      <c r="O296" s="8">
        <v>0.3308270676691729</v>
      </c>
      <c r="P296" s="12">
        <v>0.0</v>
      </c>
      <c r="Q296" s="10">
        <v>0.0</v>
      </c>
    </row>
    <row r="297" ht="15.75" customHeight="1">
      <c r="A297" s="8">
        <v>17.0</v>
      </c>
      <c r="B297" s="8">
        <v>12.0</v>
      </c>
      <c r="C297" s="8" t="s">
        <v>18</v>
      </c>
      <c r="D297" s="11">
        <v>0.16666666666666666</v>
      </c>
      <c r="E297" s="8">
        <v>0.16766917293233083</v>
      </c>
      <c r="F297" s="12">
        <v>0.14285714285714285</v>
      </c>
      <c r="G297" s="8">
        <v>0.11077694235588972</v>
      </c>
      <c r="H297" s="12">
        <v>0.2</v>
      </c>
      <c r="I297" s="8">
        <v>0.3323308270676692</v>
      </c>
      <c r="J297" s="12">
        <v>0.16666666666666666</v>
      </c>
      <c r="K297" s="8">
        <v>0.20125313283208018</v>
      </c>
      <c r="L297" s="12">
        <v>0.3333333333333333</v>
      </c>
      <c r="M297" s="8">
        <v>0.444110275689223</v>
      </c>
      <c r="N297" s="12">
        <v>0.16666666666666666</v>
      </c>
      <c r="O297" s="8">
        <v>0.16541353383458646</v>
      </c>
      <c r="P297" s="12">
        <v>0.0</v>
      </c>
      <c r="Q297" s="10">
        <v>0.0</v>
      </c>
    </row>
    <row r="298" ht="15.75" customHeight="1">
      <c r="A298" s="8">
        <v>19.0</v>
      </c>
      <c r="B298" s="8">
        <v>12.0</v>
      </c>
      <c r="C298" s="8" t="s">
        <v>18</v>
      </c>
      <c r="D298" s="11">
        <v>0.16666666666666666</v>
      </c>
      <c r="E298" s="8">
        <v>0.1661654135338346</v>
      </c>
      <c r="F298" s="12">
        <v>0.5</v>
      </c>
      <c r="G298" s="8">
        <v>0.5</v>
      </c>
      <c r="H298" s="12">
        <v>0.3333333333333333</v>
      </c>
      <c r="I298" s="8">
        <v>0.33383458646616543</v>
      </c>
      <c r="J298" s="12">
        <v>0.3333333333333333</v>
      </c>
      <c r="K298" s="8">
        <v>0.3360902255639098</v>
      </c>
      <c r="L298" s="12">
        <v>0.6666666666666666</v>
      </c>
      <c r="M298" s="8">
        <v>0.6706766917293233</v>
      </c>
      <c r="N298" s="12">
        <v>0.3333333333333333</v>
      </c>
      <c r="O298" s="8">
        <v>0.33533834586466166</v>
      </c>
      <c r="P298" s="12">
        <v>0.0</v>
      </c>
      <c r="Q298" s="10">
        <v>0.0</v>
      </c>
    </row>
    <row r="299" ht="15.75" customHeight="1">
      <c r="A299" s="8">
        <v>20.0</v>
      </c>
      <c r="B299" s="8">
        <v>12.0</v>
      </c>
      <c r="C299" s="8" t="s">
        <v>18</v>
      </c>
      <c r="D299" s="11">
        <v>0.16666666666666666</v>
      </c>
      <c r="E299" s="8">
        <v>0.1661654135338346</v>
      </c>
      <c r="F299" s="12">
        <v>0.16666666666666666</v>
      </c>
      <c r="G299" s="8">
        <v>0.1661654135338346</v>
      </c>
      <c r="H299" s="12">
        <v>0.5</v>
      </c>
      <c r="I299" s="8">
        <v>0.5</v>
      </c>
      <c r="J299" s="12">
        <v>0.2777777777777778</v>
      </c>
      <c r="K299" s="8">
        <v>0.27593984962406015</v>
      </c>
      <c r="L299" s="12">
        <v>0.6666666666666666</v>
      </c>
      <c r="M299" s="8">
        <v>0.6661654135338346</v>
      </c>
      <c r="N299" s="12">
        <v>0.16666666666666666</v>
      </c>
      <c r="O299" s="8">
        <v>0.16541353383458646</v>
      </c>
      <c r="P299" s="12">
        <v>0.0</v>
      </c>
      <c r="Q299" s="10">
        <v>0.0</v>
      </c>
    </row>
    <row r="300" ht="15.75" customHeight="1">
      <c r="A300" s="8">
        <v>21.0</v>
      </c>
      <c r="B300" s="8">
        <v>12.0</v>
      </c>
      <c r="C300" s="8" t="s">
        <v>17</v>
      </c>
      <c r="D300" s="11">
        <v>0.16666666666666666</v>
      </c>
      <c r="E300" s="8">
        <v>0.1661654135338346</v>
      </c>
      <c r="F300" s="12">
        <v>0.5</v>
      </c>
      <c r="G300" s="8">
        <v>0.5</v>
      </c>
      <c r="H300" s="12">
        <v>0.3333333333333333</v>
      </c>
      <c r="I300" s="8">
        <v>0.3323308270676692</v>
      </c>
      <c r="J300" s="12">
        <v>0.3333333333333333</v>
      </c>
      <c r="K300" s="8">
        <v>0.33458646616541354</v>
      </c>
      <c r="L300" s="12">
        <v>0.8333333333333334</v>
      </c>
      <c r="M300" s="8">
        <v>0.8360902255639098</v>
      </c>
      <c r="N300" s="12">
        <v>0.16666666666666666</v>
      </c>
      <c r="O300" s="8">
        <v>0.1699248120300752</v>
      </c>
      <c r="P300" s="12">
        <v>0.0</v>
      </c>
      <c r="Q300" s="10">
        <v>0.0</v>
      </c>
    </row>
    <row r="301" ht="15.75" customHeight="1">
      <c r="A301" s="8">
        <v>22.0</v>
      </c>
      <c r="B301" s="8">
        <v>12.0</v>
      </c>
      <c r="C301" s="8" t="s">
        <v>18</v>
      </c>
      <c r="D301" s="11">
        <v>0.16666666666666666</v>
      </c>
      <c r="E301" s="8">
        <v>0.1661654135338346</v>
      </c>
      <c r="F301" s="12">
        <v>0.5</v>
      </c>
      <c r="G301" s="8">
        <v>0.5</v>
      </c>
      <c r="H301" s="12">
        <v>0.3333333333333333</v>
      </c>
      <c r="I301" s="8">
        <v>0.3323308270676692</v>
      </c>
      <c r="J301" s="12">
        <v>0.3333333333333333</v>
      </c>
      <c r="K301" s="8">
        <v>0.33458646616541354</v>
      </c>
      <c r="L301" s="12">
        <v>0.8333333333333334</v>
      </c>
      <c r="M301" s="8">
        <v>0.8360902255639098</v>
      </c>
      <c r="N301" s="12">
        <v>0.16666666666666666</v>
      </c>
      <c r="O301" s="8">
        <v>0.1699248120300752</v>
      </c>
      <c r="P301" s="12">
        <v>0.0</v>
      </c>
      <c r="Q301" s="10">
        <v>0.0</v>
      </c>
    </row>
    <row r="302" ht="15.75" customHeight="1">
      <c r="A302" s="8">
        <v>24.0</v>
      </c>
      <c r="B302" s="8">
        <v>12.0</v>
      </c>
      <c r="C302" s="8" t="s">
        <v>18</v>
      </c>
      <c r="D302" s="11">
        <v>0.0</v>
      </c>
      <c r="E302" s="8">
        <v>0.0</v>
      </c>
      <c r="F302" s="12">
        <v>0.16666666666666666</v>
      </c>
      <c r="G302" s="8">
        <v>0.1661654135338346</v>
      </c>
      <c r="H302" s="12">
        <v>0.5</v>
      </c>
      <c r="I302" s="8">
        <v>0.5</v>
      </c>
      <c r="J302" s="12">
        <v>0.2222222222222222</v>
      </c>
      <c r="K302" s="8">
        <v>0.22105263157894736</v>
      </c>
      <c r="L302" s="12">
        <v>0.5</v>
      </c>
      <c r="M302" s="8">
        <v>0.5007518796992481</v>
      </c>
      <c r="N302" s="12">
        <v>0.16666666666666666</v>
      </c>
      <c r="O302" s="8">
        <v>0.16541353383458646</v>
      </c>
      <c r="P302" s="12">
        <v>0.0</v>
      </c>
      <c r="Q302" s="10">
        <v>0.0</v>
      </c>
    </row>
    <row r="303" ht="15.75" customHeight="1">
      <c r="A303" s="8">
        <v>25.0</v>
      </c>
      <c r="B303" s="8">
        <v>12.0</v>
      </c>
      <c r="C303" s="8" t="s">
        <v>18</v>
      </c>
      <c r="D303" s="11">
        <v>0.3333333333333333</v>
      </c>
      <c r="E303" s="8">
        <v>0.3323308270676692</v>
      </c>
      <c r="F303" s="12">
        <v>0.6666666666666666</v>
      </c>
      <c r="G303" s="8">
        <v>0.6676691729323309</v>
      </c>
      <c r="H303" s="12">
        <v>0.6666666666666666</v>
      </c>
      <c r="I303" s="8">
        <v>0.6676691729323309</v>
      </c>
      <c r="J303" s="12">
        <v>0.5555555555555556</v>
      </c>
      <c r="K303" s="8">
        <v>0.5578947368421052</v>
      </c>
      <c r="L303" s="12">
        <v>1.0</v>
      </c>
      <c r="M303" s="8">
        <v>1.0015037593984961</v>
      </c>
      <c r="N303" s="12">
        <v>0.6666666666666666</v>
      </c>
      <c r="O303" s="8">
        <v>0.6706766917293233</v>
      </c>
      <c r="P303" s="12">
        <v>0.0</v>
      </c>
      <c r="Q303" s="10">
        <v>0.0</v>
      </c>
    </row>
    <row r="304" ht="15.75" customHeight="1">
      <c r="A304" s="8">
        <v>26.0</v>
      </c>
      <c r="B304" s="8">
        <v>12.0</v>
      </c>
      <c r="C304" s="8" t="s">
        <v>17</v>
      </c>
      <c r="D304" s="11">
        <v>0.5</v>
      </c>
      <c r="E304" s="8">
        <v>0.5</v>
      </c>
      <c r="F304" s="12">
        <v>0.5</v>
      </c>
      <c r="G304" s="8">
        <v>0.5</v>
      </c>
      <c r="H304" s="12">
        <v>0.5</v>
      </c>
      <c r="I304" s="8">
        <v>0.49924812030075194</v>
      </c>
      <c r="J304" s="12">
        <v>0.5</v>
      </c>
      <c r="K304" s="8">
        <v>0.5</v>
      </c>
      <c r="L304" s="12">
        <v>1.0</v>
      </c>
      <c r="M304" s="8">
        <v>1.0015037593984961</v>
      </c>
      <c r="N304" s="12">
        <v>0.3333333333333333</v>
      </c>
      <c r="O304" s="8">
        <v>0.33533834586466166</v>
      </c>
      <c r="P304" s="12">
        <v>0.16666666666666666</v>
      </c>
      <c r="Q304" s="10">
        <v>0.16541353383458646</v>
      </c>
    </row>
    <row r="305" ht="15.75" customHeight="1">
      <c r="A305" s="8">
        <v>27.0</v>
      </c>
      <c r="B305" s="8">
        <v>12.0</v>
      </c>
      <c r="C305" s="8" t="s">
        <v>17</v>
      </c>
      <c r="D305" s="11">
        <v>0.5</v>
      </c>
      <c r="E305" s="8">
        <v>0.5</v>
      </c>
      <c r="F305" s="12">
        <v>0.42857142857142855</v>
      </c>
      <c r="G305" s="8">
        <v>0.5</v>
      </c>
      <c r="H305" s="12">
        <v>0.6</v>
      </c>
      <c r="I305" s="8">
        <v>0.5</v>
      </c>
      <c r="J305" s="12">
        <v>0.5</v>
      </c>
      <c r="K305" s="8">
        <v>0.5</v>
      </c>
      <c r="L305" s="12">
        <v>1.0</v>
      </c>
      <c r="M305" s="8">
        <v>1.0015037593984961</v>
      </c>
      <c r="N305" s="12">
        <v>0.5</v>
      </c>
      <c r="O305" s="8">
        <v>0.5007518796992481</v>
      </c>
      <c r="P305" s="12">
        <v>0.0</v>
      </c>
      <c r="Q305" s="10">
        <v>0.0</v>
      </c>
    </row>
    <row r="306" ht="15.75" customHeight="1">
      <c r="A306" s="8">
        <v>28.0</v>
      </c>
      <c r="B306" s="8">
        <v>12.0</v>
      </c>
      <c r="C306" s="8" t="s">
        <v>18</v>
      </c>
      <c r="D306" s="11">
        <v>0.16666666666666666</v>
      </c>
      <c r="E306" s="8">
        <v>0.16766917293233083</v>
      </c>
      <c r="F306" s="12">
        <v>0.5</v>
      </c>
      <c r="G306" s="8">
        <v>0.5</v>
      </c>
      <c r="H306" s="12">
        <v>0.6666666666666666</v>
      </c>
      <c r="I306" s="8">
        <v>0.6676691729323309</v>
      </c>
      <c r="J306" s="12">
        <v>0.4444444444444444</v>
      </c>
      <c r="K306" s="8">
        <v>0.44586466165413535</v>
      </c>
      <c r="L306" s="12">
        <v>0.6666666666666666</v>
      </c>
      <c r="M306" s="8">
        <v>0.6706766917293233</v>
      </c>
      <c r="N306" s="12">
        <v>0.6666666666666666</v>
      </c>
      <c r="O306" s="8">
        <v>0.6661654135338346</v>
      </c>
      <c r="P306" s="12">
        <v>0.0</v>
      </c>
      <c r="Q306" s="10">
        <v>0.0</v>
      </c>
    </row>
    <row r="307" ht="15.75" customHeight="1">
      <c r="A307" s="8">
        <v>29.0</v>
      </c>
      <c r="B307" s="8">
        <v>12.0</v>
      </c>
      <c r="C307" s="8" t="s">
        <v>17</v>
      </c>
      <c r="D307" s="11">
        <v>0.3333333333333333</v>
      </c>
      <c r="E307" s="8">
        <v>0.3323308270676692</v>
      </c>
      <c r="F307" s="12">
        <v>0.0</v>
      </c>
      <c r="G307" s="8">
        <v>0.0</v>
      </c>
      <c r="H307" s="12">
        <v>0.3333333333333333</v>
      </c>
      <c r="I307" s="8">
        <v>0.3323308270676692</v>
      </c>
      <c r="J307" s="12">
        <v>0.2222222222222222</v>
      </c>
      <c r="K307" s="8">
        <v>0.21804511278195488</v>
      </c>
      <c r="L307" s="12">
        <v>0.6666666666666666</v>
      </c>
      <c r="M307" s="8">
        <v>0.6616541353383458</v>
      </c>
      <c r="N307" s="12">
        <v>0.0</v>
      </c>
      <c r="O307" s="8">
        <v>0.0</v>
      </c>
      <c r="P307" s="12">
        <v>0.0</v>
      </c>
      <c r="Q307" s="10">
        <v>0.0</v>
      </c>
    </row>
    <row r="308" ht="15.75" customHeight="1">
      <c r="A308" s="8">
        <v>30.0</v>
      </c>
      <c r="B308" s="8">
        <v>12.0</v>
      </c>
      <c r="C308" s="8" t="s">
        <v>17</v>
      </c>
      <c r="D308" s="11">
        <v>0.16666666666666666</v>
      </c>
      <c r="E308" s="8">
        <v>0.1661654135338346</v>
      </c>
      <c r="F308" s="12">
        <v>0.3333333333333333</v>
      </c>
      <c r="G308" s="8">
        <v>0.3323308270676692</v>
      </c>
      <c r="H308" s="12">
        <v>0.3333333333333333</v>
      </c>
      <c r="I308" s="8">
        <v>0.33383458646616543</v>
      </c>
      <c r="J308" s="12">
        <v>0.2777777777777778</v>
      </c>
      <c r="K308" s="8">
        <v>0.2789473684210526</v>
      </c>
      <c r="L308" s="12">
        <v>0.6666666666666666</v>
      </c>
      <c r="M308" s="8">
        <v>0.6706766917293233</v>
      </c>
      <c r="N308" s="12">
        <v>0.16666666666666666</v>
      </c>
      <c r="O308" s="8">
        <v>0.16541353383458646</v>
      </c>
      <c r="P308" s="12">
        <v>0.0</v>
      </c>
      <c r="Q308" s="10">
        <v>0.0</v>
      </c>
    </row>
    <row r="309" ht="15.75" customHeight="1">
      <c r="A309" s="8">
        <v>31.0</v>
      </c>
      <c r="B309" s="8">
        <v>12.0</v>
      </c>
      <c r="C309" s="8" t="s">
        <v>17</v>
      </c>
      <c r="D309" s="11">
        <v>0.3333333333333333</v>
      </c>
      <c r="E309" s="8">
        <v>0.3323308270676692</v>
      </c>
      <c r="F309" s="12">
        <v>0.2857142857142857</v>
      </c>
      <c r="G309" s="8">
        <v>0.3323308270676692</v>
      </c>
      <c r="H309" s="12">
        <v>0.4</v>
      </c>
      <c r="I309" s="8">
        <v>0.3323308270676692</v>
      </c>
      <c r="J309" s="12">
        <v>0.3333333333333333</v>
      </c>
      <c r="K309" s="8">
        <v>0.33233082706766914</v>
      </c>
      <c r="L309" s="12">
        <v>1.0</v>
      </c>
      <c r="M309" s="8">
        <v>1.0015037593984961</v>
      </c>
      <c r="N309" s="12">
        <v>0.0</v>
      </c>
      <c r="O309" s="8">
        <v>0.0</v>
      </c>
      <c r="P309" s="12">
        <v>0.0</v>
      </c>
      <c r="Q309" s="10">
        <v>0.0</v>
      </c>
    </row>
    <row r="310" ht="15.75" customHeight="1">
      <c r="A310" s="8">
        <v>32.0</v>
      </c>
      <c r="B310" s="8">
        <v>12.0</v>
      </c>
      <c r="C310" s="8" t="s">
        <v>18</v>
      </c>
      <c r="D310" s="11">
        <v>0.25</v>
      </c>
      <c r="E310" s="8">
        <v>0.3323308270676692</v>
      </c>
      <c r="F310" s="12">
        <v>0.5</v>
      </c>
      <c r="G310" s="8">
        <v>0.5</v>
      </c>
      <c r="H310" s="12">
        <v>0.5</v>
      </c>
      <c r="I310" s="8">
        <v>0.5</v>
      </c>
      <c r="J310" s="12">
        <v>0.4375</v>
      </c>
      <c r="K310" s="8">
        <v>0.44511278195488724</v>
      </c>
      <c r="L310" s="12">
        <v>1.0</v>
      </c>
      <c r="M310" s="8">
        <v>1.0015037593984961</v>
      </c>
      <c r="N310" s="12">
        <v>0.4</v>
      </c>
      <c r="O310" s="8">
        <v>0.33533834586466166</v>
      </c>
      <c r="P310" s="12">
        <v>0.0</v>
      </c>
      <c r="Q310" s="10">
        <v>0.0</v>
      </c>
    </row>
    <row r="311" ht="15.75" customHeight="1">
      <c r="A311" s="8">
        <v>35.0</v>
      </c>
      <c r="B311" s="8">
        <v>12.0</v>
      </c>
      <c r="C311" s="8" t="s">
        <v>18</v>
      </c>
      <c r="D311" s="11">
        <v>0.5</v>
      </c>
      <c r="E311" s="8">
        <v>0.5</v>
      </c>
      <c r="F311" s="12">
        <v>0.16666666666666666</v>
      </c>
      <c r="G311" s="8">
        <v>0.1661654135338346</v>
      </c>
      <c r="H311" s="12">
        <v>0.0</v>
      </c>
      <c r="I311" s="8">
        <v>0.0</v>
      </c>
      <c r="J311" s="12">
        <v>0.2222222222222222</v>
      </c>
      <c r="K311" s="8">
        <v>0.22180451127819548</v>
      </c>
      <c r="L311" s="12">
        <v>0.5</v>
      </c>
      <c r="M311" s="8">
        <v>0.5007518796992481</v>
      </c>
      <c r="N311" s="12">
        <v>0.16666666666666666</v>
      </c>
      <c r="O311" s="8">
        <v>0.16541353383458646</v>
      </c>
      <c r="P311" s="12">
        <v>0.0</v>
      </c>
      <c r="Q311" s="10">
        <v>0.0</v>
      </c>
    </row>
    <row r="312" ht="15.75" customHeight="1">
      <c r="A312" s="8">
        <v>36.0</v>
      </c>
      <c r="B312" s="8">
        <v>12.0</v>
      </c>
      <c r="C312" s="8" t="s">
        <v>17</v>
      </c>
      <c r="D312" s="11">
        <v>0.16666666666666666</v>
      </c>
      <c r="E312" s="8">
        <v>0.16766917293233083</v>
      </c>
      <c r="F312" s="12">
        <v>0.16666666666666666</v>
      </c>
      <c r="G312" s="8">
        <v>0.1661654135338346</v>
      </c>
      <c r="H312" s="12">
        <v>0.3333333333333333</v>
      </c>
      <c r="I312" s="8">
        <v>0.3323308270676692</v>
      </c>
      <c r="J312" s="12">
        <v>0.2222222222222222</v>
      </c>
      <c r="K312" s="8">
        <v>0.22030075187969925</v>
      </c>
      <c r="L312" s="12">
        <v>0.5</v>
      </c>
      <c r="M312" s="8">
        <v>0.5007518796992481</v>
      </c>
      <c r="N312" s="12">
        <v>0.16666666666666666</v>
      </c>
      <c r="O312" s="8">
        <v>0.16541353383458646</v>
      </c>
      <c r="P312" s="12">
        <v>0.0</v>
      </c>
      <c r="Q312" s="10">
        <v>0.0</v>
      </c>
    </row>
    <row r="313" ht="15.75" customHeight="1">
      <c r="A313" s="8">
        <v>37.0</v>
      </c>
      <c r="B313" s="8">
        <v>12.0</v>
      </c>
      <c r="C313" s="8" t="s">
        <v>17</v>
      </c>
      <c r="D313" s="11">
        <v>0.0</v>
      </c>
      <c r="E313" s="8">
        <v>0.0</v>
      </c>
      <c r="F313" s="12">
        <v>0.2857142857142857</v>
      </c>
      <c r="G313" s="8">
        <v>0.27844611528822055</v>
      </c>
      <c r="H313" s="12">
        <v>0.14285714285714285</v>
      </c>
      <c r="I313" s="8">
        <v>0.1661654135338346</v>
      </c>
      <c r="J313" s="12">
        <v>0.16666666666666666</v>
      </c>
      <c r="K313" s="8">
        <v>0.14937343358395988</v>
      </c>
      <c r="L313" s="12">
        <v>0.3333333333333333</v>
      </c>
      <c r="M313" s="8">
        <v>0.27869674185463655</v>
      </c>
      <c r="N313" s="12">
        <v>0.14285714285714285</v>
      </c>
      <c r="O313" s="8">
        <v>0.1699248120300752</v>
      </c>
      <c r="P313" s="12">
        <v>0.0</v>
      </c>
      <c r="Q313" s="10">
        <v>0.0</v>
      </c>
    </row>
    <row r="314" ht="15.75" customHeight="1">
      <c r="A314" s="8">
        <v>38.0</v>
      </c>
      <c r="B314" s="8">
        <v>12.0</v>
      </c>
      <c r="C314" s="8" t="s">
        <v>17</v>
      </c>
      <c r="D314" s="11">
        <v>0.16666666666666666</v>
      </c>
      <c r="E314" s="8">
        <v>0.1661654135338346</v>
      </c>
      <c r="F314" s="12">
        <v>0.3333333333333333</v>
      </c>
      <c r="G314" s="8">
        <v>0.3323308270676692</v>
      </c>
      <c r="H314" s="12">
        <v>0.16666666666666666</v>
      </c>
      <c r="I314" s="8">
        <v>0.1661654135338346</v>
      </c>
      <c r="J314" s="12">
        <v>0.2222222222222222</v>
      </c>
      <c r="K314" s="8">
        <v>0.22330827067669173</v>
      </c>
      <c r="L314" s="12">
        <v>0.6666666666666666</v>
      </c>
      <c r="M314" s="8">
        <v>0.6706766917293233</v>
      </c>
      <c r="N314" s="12">
        <v>0.0</v>
      </c>
      <c r="O314" s="8">
        <v>0.0</v>
      </c>
      <c r="P314" s="12">
        <v>0.0</v>
      </c>
      <c r="Q314" s="10">
        <v>0.0</v>
      </c>
    </row>
    <row r="315" ht="15.75" customHeight="1">
      <c r="A315" s="8">
        <v>39.0</v>
      </c>
      <c r="B315" s="8">
        <v>12.0</v>
      </c>
      <c r="C315" s="8" t="s">
        <v>18</v>
      </c>
      <c r="D315" s="11">
        <v>0.3333333333333333</v>
      </c>
      <c r="E315" s="8">
        <v>0.3323308270676692</v>
      </c>
      <c r="F315" s="12">
        <v>0.5</v>
      </c>
      <c r="G315" s="8">
        <v>0.5015037593984962</v>
      </c>
      <c r="H315" s="12">
        <v>0.6666666666666666</v>
      </c>
      <c r="I315" s="8">
        <v>0.6669172932330827</v>
      </c>
      <c r="J315" s="12">
        <v>0.5</v>
      </c>
      <c r="K315" s="8">
        <v>0.5007518796992482</v>
      </c>
      <c r="L315" s="12">
        <v>0.8333333333333334</v>
      </c>
      <c r="M315" s="8">
        <v>0.831578947368421</v>
      </c>
      <c r="N315" s="12">
        <v>0.5</v>
      </c>
      <c r="O315" s="8">
        <v>0.5052631578947369</v>
      </c>
      <c r="P315" s="12">
        <v>0.16666666666666666</v>
      </c>
      <c r="Q315" s="10">
        <v>0.16541353383458646</v>
      </c>
    </row>
    <row r="316" ht="15.75" customHeight="1">
      <c r="A316" s="8">
        <v>40.0</v>
      </c>
      <c r="B316" s="8">
        <v>12.0</v>
      </c>
      <c r="C316" s="8" t="s">
        <v>18</v>
      </c>
      <c r="D316" s="11">
        <v>0.16666666666666666</v>
      </c>
      <c r="E316" s="8">
        <v>0.1661654135338346</v>
      </c>
      <c r="F316" s="12">
        <v>0.16666666666666666</v>
      </c>
      <c r="G316" s="8">
        <v>0.1661654135338346</v>
      </c>
      <c r="H316" s="12">
        <v>0.3333333333333333</v>
      </c>
      <c r="I316" s="8">
        <v>0.3323308270676692</v>
      </c>
      <c r="J316" s="12">
        <v>0.2222222222222222</v>
      </c>
      <c r="K316" s="8">
        <v>0.22030075187969925</v>
      </c>
      <c r="L316" s="12">
        <v>0.6666666666666666</v>
      </c>
      <c r="M316" s="8">
        <v>0.6661654135338346</v>
      </c>
      <c r="N316" s="12">
        <v>0.0</v>
      </c>
      <c r="O316" s="8">
        <v>0.0</v>
      </c>
      <c r="P316" s="12">
        <v>0.0</v>
      </c>
      <c r="Q316" s="10">
        <v>0.0</v>
      </c>
    </row>
    <row r="317" ht="15.75" customHeight="1">
      <c r="A317" s="8">
        <v>43.0</v>
      </c>
      <c r="B317" s="8">
        <v>12.0</v>
      </c>
      <c r="C317" s="8" t="s">
        <v>18</v>
      </c>
      <c r="D317" s="11">
        <v>0.16666666666666666</v>
      </c>
      <c r="E317" s="8">
        <v>0.1661654135338346</v>
      </c>
      <c r="F317" s="12">
        <v>0.2857142857142857</v>
      </c>
      <c r="G317" s="8">
        <v>0.3323308270676692</v>
      </c>
      <c r="H317" s="12">
        <v>0.5</v>
      </c>
      <c r="I317" s="8">
        <v>0.5</v>
      </c>
      <c r="J317" s="12">
        <v>0.3333333333333333</v>
      </c>
      <c r="K317" s="8">
        <v>0.3330827067669173</v>
      </c>
      <c r="L317" s="12">
        <v>0.8333333333333334</v>
      </c>
      <c r="M317" s="8">
        <v>0.8360902255639098</v>
      </c>
      <c r="N317" s="12">
        <v>0.14285714285714285</v>
      </c>
      <c r="O317" s="8">
        <v>0.16541353383458646</v>
      </c>
      <c r="P317" s="12">
        <v>0.0</v>
      </c>
      <c r="Q317" s="10">
        <v>0.0</v>
      </c>
    </row>
    <row r="318" ht="15.75" customHeight="1">
      <c r="A318" s="8">
        <v>45.0</v>
      </c>
      <c r="B318" s="8">
        <v>12.0</v>
      </c>
      <c r="C318" s="8" t="s">
        <v>18</v>
      </c>
      <c r="D318" s="11">
        <v>0.16666666666666666</v>
      </c>
      <c r="E318" s="8">
        <v>0.1661654135338346</v>
      </c>
      <c r="F318" s="12">
        <v>0.6666666666666666</v>
      </c>
      <c r="G318" s="8">
        <v>0.6676691729323309</v>
      </c>
      <c r="H318" s="12">
        <v>0.5</v>
      </c>
      <c r="I318" s="8">
        <v>0.5</v>
      </c>
      <c r="J318" s="12">
        <v>0.4444444444444444</v>
      </c>
      <c r="K318" s="8">
        <v>0.44736842105263164</v>
      </c>
      <c r="L318" s="12">
        <v>0.8333333333333334</v>
      </c>
      <c r="M318" s="8">
        <v>0.8360902255639098</v>
      </c>
      <c r="N318" s="12">
        <v>0.5</v>
      </c>
      <c r="O318" s="8">
        <v>0.5052631578947369</v>
      </c>
      <c r="P318" s="12">
        <v>0.0</v>
      </c>
      <c r="Q318" s="10">
        <v>0.0</v>
      </c>
    </row>
    <row r="319" ht="15.75" customHeight="1">
      <c r="A319" s="8">
        <v>47.0</v>
      </c>
      <c r="B319" s="8">
        <v>12.0</v>
      </c>
      <c r="C319" s="8" t="s">
        <v>17</v>
      </c>
      <c r="D319" s="11">
        <v>0.16666666666666666</v>
      </c>
      <c r="E319" s="8">
        <v>0.1661654135338346</v>
      </c>
      <c r="F319" s="12">
        <v>0.3333333333333333</v>
      </c>
      <c r="G319" s="8">
        <v>0.3323308270676692</v>
      </c>
      <c r="H319" s="12">
        <v>0.5</v>
      </c>
      <c r="I319" s="8">
        <v>0.5</v>
      </c>
      <c r="J319" s="12">
        <v>0.3333333333333333</v>
      </c>
      <c r="K319" s="8">
        <v>0.3330827067669173</v>
      </c>
      <c r="L319" s="12">
        <v>0.8333333333333334</v>
      </c>
      <c r="M319" s="8">
        <v>0.8360902255639098</v>
      </c>
      <c r="N319" s="12">
        <v>0.16666666666666666</v>
      </c>
      <c r="O319" s="8">
        <v>0.16541353383458646</v>
      </c>
      <c r="P319" s="12">
        <v>0.0</v>
      </c>
      <c r="Q319" s="10">
        <v>0.0</v>
      </c>
    </row>
    <row r="320" ht="15.75" customHeight="1">
      <c r="A320" s="8">
        <v>48.0</v>
      </c>
      <c r="B320" s="8">
        <v>12.0</v>
      </c>
      <c r="C320" s="8" t="s">
        <v>17</v>
      </c>
      <c r="D320" s="15">
        <v>0.3333333333333333</v>
      </c>
      <c r="E320" s="16">
        <v>0.3323308270676692</v>
      </c>
      <c r="F320" s="17">
        <v>0.6666666666666666</v>
      </c>
      <c r="G320" s="16">
        <v>0.6676691729323309</v>
      </c>
      <c r="H320" s="17">
        <v>0.5</v>
      </c>
      <c r="I320" s="16">
        <v>0.5</v>
      </c>
      <c r="J320" s="17">
        <v>0.5</v>
      </c>
      <c r="K320" s="16">
        <v>0.5022556390977444</v>
      </c>
      <c r="L320" s="17">
        <v>1.0</v>
      </c>
      <c r="M320" s="16">
        <v>1.0015037593984961</v>
      </c>
      <c r="N320" s="17">
        <v>0.5</v>
      </c>
      <c r="O320" s="16">
        <v>0.5052631578947369</v>
      </c>
      <c r="P320" s="17">
        <v>0.0</v>
      </c>
      <c r="Q320" s="14">
        <v>0.0</v>
      </c>
    </row>
    <row r="321" ht="15.75" customHeight="1">
      <c r="C321" s="8"/>
      <c r="F321" s="12"/>
      <c r="H321" s="12"/>
      <c r="J321" s="12"/>
      <c r="L321" s="12"/>
      <c r="N321" s="12"/>
      <c r="P321" s="12"/>
    </row>
    <row r="322" ht="15.75" customHeight="1">
      <c r="C322" s="8"/>
      <c r="F322" s="12"/>
      <c r="H322" s="12"/>
      <c r="J322" s="12"/>
      <c r="L322" s="12"/>
      <c r="N322" s="12"/>
      <c r="P322" s="12"/>
    </row>
    <row r="323" ht="15.75" customHeight="1">
      <c r="C323" s="8"/>
      <c r="F323" s="12"/>
      <c r="H323" s="12"/>
      <c r="J323" s="12"/>
      <c r="L323" s="12"/>
      <c r="N323" s="12"/>
      <c r="P323" s="12"/>
    </row>
    <row r="324" ht="15.75" customHeight="1">
      <c r="C324" s="8"/>
      <c r="F324" s="12"/>
      <c r="H324" s="12"/>
      <c r="J324" s="12"/>
      <c r="L324" s="12"/>
      <c r="N324" s="12"/>
      <c r="P324" s="12"/>
    </row>
    <row r="325" ht="15.75" customHeight="1">
      <c r="C325" s="8"/>
      <c r="F325" s="12"/>
      <c r="H325" s="12"/>
      <c r="J325" s="12"/>
      <c r="L325" s="12"/>
      <c r="N325" s="12"/>
      <c r="P325" s="12"/>
    </row>
    <row r="326" ht="15.75" customHeight="1">
      <c r="C326" s="8"/>
      <c r="F326" s="12"/>
      <c r="H326" s="12"/>
      <c r="J326" s="12"/>
      <c r="L326" s="12"/>
      <c r="N326" s="12"/>
      <c r="P326" s="12"/>
    </row>
    <row r="327" ht="15.75" customHeight="1">
      <c r="C327" s="8"/>
      <c r="F327" s="12"/>
      <c r="H327" s="12"/>
      <c r="J327" s="12"/>
      <c r="L327" s="12"/>
      <c r="N327" s="12"/>
      <c r="P327" s="12"/>
    </row>
    <row r="328" ht="15.75" customHeight="1">
      <c r="C328" s="8"/>
      <c r="F328" s="12"/>
      <c r="H328" s="12"/>
      <c r="J328" s="12"/>
      <c r="L328" s="12"/>
      <c r="N328" s="12"/>
      <c r="P328" s="12"/>
    </row>
    <row r="329" ht="15.75" customHeight="1">
      <c r="C329" s="8"/>
      <c r="F329" s="12"/>
      <c r="H329" s="12"/>
      <c r="J329" s="12"/>
      <c r="L329" s="12"/>
      <c r="N329" s="12"/>
      <c r="P329" s="12"/>
    </row>
    <row r="330" ht="15.75" customHeight="1">
      <c r="C330" s="8"/>
      <c r="F330" s="12"/>
      <c r="H330" s="12"/>
      <c r="J330" s="12"/>
      <c r="L330" s="12"/>
      <c r="N330" s="12"/>
      <c r="P330" s="12"/>
    </row>
    <row r="331" ht="15.75" customHeight="1">
      <c r="C331" s="8"/>
      <c r="F331" s="12"/>
      <c r="H331" s="12"/>
      <c r="J331" s="12"/>
      <c r="L331" s="12"/>
      <c r="N331" s="12"/>
      <c r="P331" s="12"/>
    </row>
    <row r="332" ht="15.75" customHeight="1">
      <c r="C332" s="8"/>
      <c r="F332" s="12"/>
      <c r="H332" s="12"/>
      <c r="J332" s="12"/>
      <c r="L332" s="12"/>
      <c r="N332" s="12"/>
      <c r="P332" s="12"/>
    </row>
    <row r="333" ht="15.75" customHeight="1">
      <c r="C333" s="8"/>
      <c r="F333" s="12"/>
      <c r="H333" s="12"/>
      <c r="J333" s="12"/>
      <c r="L333" s="12"/>
      <c r="N333" s="12"/>
      <c r="P333" s="12"/>
    </row>
    <row r="334" ht="15.75" customHeight="1">
      <c r="C334" s="8"/>
      <c r="F334" s="12"/>
      <c r="H334" s="12"/>
      <c r="J334" s="12"/>
      <c r="L334" s="12"/>
      <c r="N334" s="12"/>
      <c r="P334" s="12"/>
    </row>
    <row r="335" ht="15.75" customHeight="1">
      <c r="C335" s="8"/>
      <c r="F335" s="12"/>
      <c r="H335" s="12"/>
      <c r="J335" s="12"/>
      <c r="L335" s="12"/>
      <c r="N335" s="12"/>
      <c r="P335" s="12"/>
    </row>
    <row r="336" ht="15.75" customHeight="1">
      <c r="C336" s="8"/>
      <c r="F336" s="12"/>
      <c r="H336" s="12"/>
      <c r="J336" s="12"/>
      <c r="L336" s="12"/>
      <c r="N336" s="12"/>
      <c r="P336" s="12"/>
    </row>
    <row r="337" ht="15.75" customHeight="1">
      <c r="C337" s="8"/>
      <c r="F337" s="12"/>
      <c r="H337" s="12"/>
      <c r="J337" s="12"/>
      <c r="L337" s="12"/>
      <c r="N337" s="12"/>
      <c r="P337" s="12"/>
    </row>
    <row r="338" ht="15.75" customHeight="1">
      <c r="C338" s="8"/>
      <c r="F338" s="12"/>
      <c r="H338" s="12"/>
      <c r="J338" s="12"/>
      <c r="L338" s="12"/>
      <c r="N338" s="12"/>
      <c r="P338" s="12"/>
    </row>
    <row r="339" ht="15.75" customHeight="1">
      <c r="C339" s="8"/>
      <c r="F339" s="12"/>
      <c r="H339" s="12"/>
      <c r="J339" s="12"/>
      <c r="L339" s="12"/>
      <c r="N339" s="12"/>
      <c r="P339" s="12"/>
    </row>
    <row r="340" ht="15.75" customHeight="1">
      <c r="C340" s="8"/>
      <c r="F340" s="12"/>
      <c r="H340" s="12"/>
      <c r="J340" s="12"/>
      <c r="L340" s="12"/>
      <c r="N340" s="12"/>
      <c r="P340" s="12"/>
    </row>
    <row r="341" ht="15.75" customHeight="1">
      <c r="C341" s="8"/>
      <c r="F341" s="12"/>
      <c r="H341" s="12"/>
      <c r="J341" s="12"/>
      <c r="L341" s="12"/>
      <c r="N341" s="12"/>
      <c r="P341" s="12"/>
    </row>
    <row r="342" ht="15.75" customHeight="1">
      <c r="C342" s="8"/>
      <c r="F342" s="12"/>
      <c r="H342" s="12"/>
      <c r="J342" s="12"/>
      <c r="L342" s="12"/>
      <c r="N342" s="12"/>
      <c r="P342" s="12"/>
    </row>
    <row r="343" ht="15.75" customHeight="1">
      <c r="C343" s="8"/>
      <c r="F343" s="12"/>
      <c r="H343" s="12"/>
      <c r="J343" s="12"/>
      <c r="L343" s="12"/>
      <c r="N343" s="12"/>
      <c r="P343" s="12"/>
    </row>
    <row r="344" ht="15.75" customHeight="1">
      <c r="C344" s="8"/>
      <c r="F344" s="12"/>
      <c r="H344" s="12"/>
      <c r="J344" s="12"/>
      <c r="L344" s="12"/>
      <c r="N344" s="12"/>
      <c r="P344" s="12"/>
    </row>
    <row r="345" ht="15.75" customHeight="1">
      <c r="C345" s="8"/>
      <c r="F345" s="12"/>
      <c r="H345" s="12"/>
      <c r="J345" s="12"/>
      <c r="L345" s="12"/>
      <c r="N345" s="12"/>
      <c r="P345" s="12"/>
    </row>
    <row r="346" ht="15.75" customHeight="1">
      <c r="C346" s="8"/>
      <c r="F346" s="12"/>
      <c r="H346" s="12"/>
      <c r="J346" s="12"/>
      <c r="L346" s="12"/>
      <c r="N346" s="12"/>
      <c r="P346" s="12"/>
    </row>
    <row r="347" ht="15.75" customHeight="1">
      <c r="C347" s="8"/>
      <c r="F347" s="12"/>
      <c r="H347" s="12"/>
      <c r="J347" s="12"/>
      <c r="L347" s="12"/>
      <c r="N347" s="12"/>
      <c r="P347" s="12"/>
    </row>
    <row r="348" ht="15.75" customHeight="1">
      <c r="C348" s="8"/>
      <c r="F348" s="12"/>
      <c r="H348" s="12"/>
      <c r="J348" s="12"/>
      <c r="L348" s="12"/>
      <c r="N348" s="12"/>
      <c r="P348" s="12"/>
    </row>
    <row r="349" ht="15.75" customHeight="1">
      <c r="C349" s="8"/>
      <c r="F349" s="12"/>
      <c r="H349" s="12"/>
      <c r="J349" s="12"/>
      <c r="L349" s="12"/>
      <c r="N349" s="12"/>
      <c r="P349" s="12"/>
    </row>
    <row r="350" ht="15.75" customHeight="1">
      <c r="C350" s="8"/>
      <c r="F350" s="12"/>
      <c r="H350" s="12"/>
      <c r="J350" s="12"/>
      <c r="L350" s="12"/>
      <c r="N350" s="12"/>
      <c r="P350" s="12"/>
    </row>
    <row r="351" ht="15.75" customHeight="1">
      <c r="C351" s="8"/>
      <c r="F351" s="12"/>
      <c r="H351" s="12"/>
      <c r="J351" s="12"/>
      <c r="L351" s="12"/>
      <c r="N351" s="12"/>
      <c r="P351" s="12"/>
    </row>
    <row r="352" ht="15.75" customHeight="1">
      <c r="C352" s="8"/>
      <c r="F352" s="12"/>
      <c r="H352" s="12"/>
      <c r="J352" s="12"/>
      <c r="L352" s="12"/>
      <c r="N352" s="12"/>
      <c r="P352" s="12"/>
    </row>
    <row r="353" ht="15.75" customHeight="1">
      <c r="C353" s="8"/>
      <c r="F353" s="12"/>
      <c r="H353" s="12"/>
      <c r="J353" s="12"/>
      <c r="L353" s="12"/>
      <c r="N353" s="12"/>
      <c r="P353" s="12"/>
    </row>
    <row r="354" ht="15.75" customHeight="1">
      <c r="C354" s="8"/>
      <c r="F354" s="12"/>
      <c r="H354" s="12"/>
      <c r="J354" s="12"/>
      <c r="L354" s="12"/>
      <c r="N354" s="12"/>
      <c r="P354" s="12"/>
    </row>
    <row r="355" ht="15.75" customHeight="1">
      <c r="C355" s="8"/>
      <c r="F355" s="12"/>
      <c r="H355" s="12"/>
      <c r="J355" s="12"/>
      <c r="L355" s="12"/>
      <c r="N355" s="12"/>
      <c r="P355" s="12"/>
    </row>
    <row r="356" ht="15.75" customHeight="1">
      <c r="C356" s="8"/>
      <c r="F356" s="12"/>
      <c r="H356" s="12"/>
      <c r="J356" s="12"/>
      <c r="L356" s="12"/>
      <c r="N356" s="12"/>
      <c r="P356" s="12"/>
    </row>
    <row r="357" ht="15.75" customHeight="1">
      <c r="C357" s="8"/>
      <c r="F357" s="12"/>
      <c r="H357" s="12"/>
      <c r="J357" s="12"/>
      <c r="L357" s="12"/>
      <c r="N357" s="12"/>
      <c r="P357" s="12"/>
    </row>
    <row r="358" ht="15.75" customHeight="1">
      <c r="C358" s="8"/>
      <c r="F358" s="12"/>
      <c r="H358" s="12"/>
      <c r="J358" s="12"/>
      <c r="L358" s="12"/>
      <c r="N358" s="12"/>
      <c r="P358" s="12"/>
    </row>
    <row r="359" ht="15.75" customHeight="1">
      <c r="C359" s="8"/>
      <c r="F359" s="12"/>
      <c r="H359" s="12"/>
      <c r="J359" s="12"/>
      <c r="L359" s="12"/>
      <c r="N359" s="12"/>
      <c r="P359" s="12"/>
    </row>
    <row r="360" ht="15.75" customHeight="1">
      <c r="C360" s="8"/>
      <c r="F360" s="12"/>
      <c r="H360" s="12"/>
      <c r="J360" s="12"/>
      <c r="L360" s="12"/>
      <c r="N360" s="12"/>
      <c r="P360" s="12"/>
    </row>
    <row r="361" ht="15.75" customHeight="1">
      <c r="C361" s="8"/>
      <c r="F361" s="12"/>
      <c r="H361" s="12"/>
      <c r="J361" s="12"/>
      <c r="L361" s="12"/>
      <c r="N361" s="12"/>
      <c r="P361" s="12"/>
    </row>
    <row r="362" ht="15.75" customHeight="1">
      <c r="C362" s="8"/>
      <c r="F362" s="12"/>
      <c r="H362" s="12"/>
      <c r="J362" s="12"/>
      <c r="L362" s="12"/>
      <c r="N362" s="12"/>
      <c r="P362" s="12"/>
    </row>
    <row r="363" ht="15.75" customHeight="1">
      <c r="C363" s="8"/>
      <c r="F363" s="12"/>
      <c r="H363" s="12"/>
      <c r="J363" s="12"/>
      <c r="L363" s="12"/>
      <c r="N363" s="12"/>
      <c r="P363" s="12"/>
    </row>
    <row r="364" ht="15.75" customHeight="1">
      <c r="C364" s="8"/>
      <c r="F364" s="12"/>
      <c r="H364" s="12"/>
      <c r="J364" s="12"/>
      <c r="L364" s="12"/>
      <c r="N364" s="12"/>
      <c r="P364" s="12"/>
    </row>
    <row r="365" ht="15.75" customHeight="1">
      <c r="C365" s="8"/>
      <c r="F365" s="12"/>
      <c r="H365" s="12"/>
      <c r="J365" s="12"/>
      <c r="L365" s="12"/>
      <c r="N365" s="12"/>
      <c r="P365" s="12"/>
    </row>
    <row r="366" ht="15.75" customHeight="1">
      <c r="C366" s="8"/>
      <c r="F366" s="12"/>
      <c r="H366" s="12"/>
      <c r="J366" s="12"/>
      <c r="L366" s="12"/>
      <c r="N366" s="12"/>
      <c r="P366" s="12"/>
    </row>
    <row r="367" ht="15.75" customHeight="1">
      <c r="C367" s="8"/>
      <c r="F367" s="12"/>
      <c r="H367" s="12"/>
      <c r="J367" s="12"/>
      <c r="L367" s="12"/>
      <c r="N367" s="12"/>
      <c r="P367" s="12"/>
    </row>
    <row r="368" ht="15.75" customHeight="1">
      <c r="C368" s="8"/>
      <c r="F368" s="12"/>
      <c r="H368" s="12"/>
      <c r="J368" s="12"/>
      <c r="L368" s="12"/>
      <c r="N368" s="12"/>
      <c r="P368" s="12"/>
    </row>
    <row r="369" ht="15.75" customHeight="1">
      <c r="C369" s="8"/>
      <c r="F369" s="12"/>
      <c r="H369" s="12"/>
      <c r="J369" s="12"/>
      <c r="L369" s="12"/>
      <c r="N369" s="12"/>
      <c r="P369" s="12"/>
    </row>
    <row r="370" ht="15.75" customHeight="1">
      <c r="C370" s="8"/>
      <c r="F370" s="12"/>
      <c r="H370" s="12"/>
      <c r="J370" s="12"/>
      <c r="L370" s="12"/>
      <c r="N370" s="12"/>
      <c r="P370" s="12"/>
    </row>
    <row r="371" ht="15.75" customHeight="1">
      <c r="C371" s="8"/>
      <c r="F371" s="12"/>
      <c r="H371" s="12"/>
      <c r="J371" s="12"/>
      <c r="L371" s="12"/>
      <c r="N371" s="12"/>
      <c r="P371" s="12"/>
    </row>
    <row r="372" ht="15.75" customHeight="1">
      <c r="C372" s="8"/>
      <c r="F372" s="12"/>
      <c r="H372" s="12"/>
      <c r="J372" s="12"/>
      <c r="L372" s="12"/>
      <c r="N372" s="12"/>
      <c r="P372" s="12"/>
    </row>
    <row r="373" ht="15.75" customHeight="1">
      <c r="C373" s="8"/>
      <c r="F373" s="12"/>
      <c r="H373" s="12"/>
      <c r="J373" s="12"/>
      <c r="L373" s="12"/>
      <c r="N373" s="12"/>
      <c r="P373" s="12"/>
    </row>
    <row r="374" ht="15.75" customHeight="1">
      <c r="C374" s="8"/>
      <c r="F374" s="12"/>
      <c r="H374" s="12"/>
      <c r="J374" s="12"/>
      <c r="L374" s="12"/>
      <c r="N374" s="12"/>
      <c r="P374" s="12"/>
    </row>
    <row r="375" ht="15.75" customHeight="1">
      <c r="C375" s="8"/>
      <c r="F375" s="12"/>
      <c r="H375" s="12"/>
      <c r="J375" s="12"/>
      <c r="L375" s="12"/>
      <c r="N375" s="12"/>
      <c r="P375" s="12"/>
    </row>
    <row r="376" ht="15.75" customHeight="1">
      <c r="C376" s="8"/>
      <c r="F376" s="12"/>
      <c r="H376" s="12"/>
      <c r="J376" s="12"/>
      <c r="L376" s="12"/>
      <c r="N376" s="12"/>
      <c r="P376" s="12"/>
    </row>
    <row r="377" ht="15.75" customHeight="1">
      <c r="C377" s="8"/>
      <c r="F377" s="12"/>
      <c r="H377" s="12"/>
      <c r="J377" s="12"/>
      <c r="L377" s="12"/>
      <c r="N377" s="12"/>
      <c r="P377" s="12"/>
    </row>
    <row r="378" ht="15.75" customHeight="1">
      <c r="C378" s="8"/>
      <c r="F378" s="12"/>
      <c r="H378" s="12"/>
      <c r="J378" s="12"/>
      <c r="L378" s="12"/>
      <c r="N378" s="12"/>
      <c r="P378" s="12"/>
    </row>
    <row r="379" ht="15.75" customHeight="1">
      <c r="C379" s="8"/>
      <c r="F379" s="12"/>
      <c r="H379" s="12"/>
      <c r="J379" s="12"/>
      <c r="L379" s="12"/>
      <c r="N379" s="12"/>
      <c r="P379" s="12"/>
    </row>
    <row r="380" ht="15.75" customHeight="1">
      <c r="C380" s="8"/>
      <c r="F380" s="12"/>
      <c r="H380" s="12"/>
      <c r="J380" s="12"/>
      <c r="L380" s="12"/>
      <c r="N380" s="12"/>
      <c r="P380" s="12"/>
    </row>
    <row r="381" ht="15.75" customHeight="1">
      <c r="C381" s="8"/>
      <c r="F381" s="12"/>
      <c r="H381" s="12"/>
      <c r="J381" s="12"/>
      <c r="L381" s="12"/>
      <c r="N381" s="12"/>
      <c r="P381" s="12"/>
    </row>
    <row r="382" ht="15.75" customHeight="1">
      <c r="C382" s="8"/>
      <c r="F382" s="12"/>
      <c r="H382" s="12"/>
      <c r="J382" s="12"/>
      <c r="L382" s="12"/>
      <c r="N382" s="12"/>
      <c r="P382" s="12"/>
    </row>
    <row r="383" ht="15.75" customHeight="1">
      <c r="C383" s="8"/>
      <c r="F383" s="12"/>
      <c r="H383" s="12"/>
      <c r="J383" s="12"/>
      <c r="L383" s="12"/>
      <c r="N383" s="12"/>
      <c r="P383" s="12"/>
    </row>
    <row r="384" ht="15.75" customHeight="1">
      <c r="C384" s="8"/>
      <c r="F384" s="12"/>
      <c r="H384" s="12"/>
      <c r="J384" s="12"/>
      <c r="L384" s="12"/>
      <c r="N384" s="12"/>
      <c r="P384" s="12"/>
    </row>
    <row r="385" ht="15.75" customHeight="1">
      <c r="C385" s="8"/>
      <c r="F385" s="12"/>
      <c r="H385" s="12"/>
      <c r="J385" s="12"/>
      <c r="L385" s="12"/>
      <c r="N385" s="12"/>
      <c r="P385" s="12"/>
    </row>
    <row r="386" ht="15.75" customHeight="1">
      <c r="C386" s="8"/>
      <c r="F386" s="12"/>
      <c r="H386" s="12"/>
      <c r="J386" s="12"/>
      <c r="L386" s="12"/>
      <c r="N386" s="12"/>
      <c r="P386" s="12"/>
    </row>
    <row r="387" ht="15.75" customHeight="1">
      <c r="C387" s="8"/>
      <c r="F387" s="12"/>
      <c r="H387" s="12"/>
      <c r="J387" s="12"/>
      <c r="L387" s="12"/>
      <c r="N387" s="12"/>
      <c r="P387" s="12"/>
    </row>
    <row r="388" ht="15.75" customHeight="1">
      <c r="C388" s="8"/>
      <c r="F388" s="12"/>
      <c r="H388" s="12"/>
      <c r="J388" s="12"/>
      <c r="L388" s="12"/>
      <c r="N388" s="12"/>
      <c r="P388" s="12"/>
    </row>
    <row r="389" ht="15.75" customHeight="1">
      <c r="C389" s="8"/>
      <c r="F389" s="12"/>
      <c r="H389" s="12"/>
      <c r="J389" s="12"/>
      <c r="L389" s="12"/>
      <c r="N389" s="12"/>
      <c r="P389" s="12"/>
    </row>
    <row r="390" ht="15.75" customHeight="1">
      <c r="C390" s="8"/>
      <c r="F390" s="12"/>
      <c r="H390" s="12"/>
      <c r="J390" s="12"/>
      <c r="L390" s="12"/>
      <c r="N390" s="12"/>
      <c r="P390" s="12"/>
    </row>
    <row r="391" ht="15.75" customHeight="1">
      <c r="C391" s="8"/>
      <c r="F391" s="12"/>
      <c r="H391" s="12"/>
      <c r="J391" s="12"/>
      <c r="L391" s="12"/>
      <c r="N391" s="12"/>
      <c r="P391" s="12"/>
    </row>
    <row r="392" ht="15.75" customHeight="1">
      <c r="C392" s="8"/>
      <c r="F392" s="12"/>
      <c r="H392" s="12"/>
      <c r="J392" s="12"/>
      <c r="L392" s="12"/>
      <c r="N392" s="12"/>
      <c r="P392" s="12"/>
    </row>
    <row r="393" ht="15.75" customHeight="1">
      <c r="C393" s="8"/>
      <c r="F393" s="12"/>
      <c r="H393" s="12"/>
      <c r="J393" s="12"/>
      <c r="L393" s="12"/>
      <c r="N393" s="12"/>
      <c r="P393" s="12"/>
    </row>
    <row r="394" ht="15.75" customHeight="1">
      <c r="C394" s="8"/>
      <c r="F394" s="12"/>
      <c r="H394" s="12"/>
      <c r="J394" s="12"/>
      <c r="L394" s="12"/>
      <c r="N394" s="12"/>
      <c r="P394" s="12"/>
    </row>
    <row r="395" ht="15.75" customHeight="1">
      <c r="C395" s="8"/>
      <c r="F395" s="12"/>
      <c r="H395" s="12"/>
      <c r="J395" s="12"/>
      <c r="L395" s="12"/>
      <c r="N395" s="12"/>
      <c r="P395" s="12"/>
    </row>
    <row r="396" ht="15.75" customHeight="1">
      <c r="C396" s="8"/>
      <c r="F396" s="12"/>
      <c r="H396" s="12"/>
      <c r="J396" s="12"/>
      <c r="L396" s="12"/>
      <c r="N396" s="12"/>
      <c r="P396" s="12"/>
    </row>
    <row r="397" ht="15.75" customHeight="1">
      <c r="C397" s="8"/>
      <c r="F397" s="12"/>
      <c r="H397" s="12"/>
      <c r="J397" s="12"/>
      <c r="L397" s="12"/>
      <c r="N397" s="12"/>
      <c r="P397" s="12"/>
    </row>
    <row r="398" ht="15.75" customHeight="1">
      <c r="C398" s="8"/>
      <c r="F398" s="12"/>
      <c r="H398" s="12"/>
      <c r="J398" s="12"/>
      <c r="L398" s="12"/>
      <c r="N398" s="12"/>
      <c r="P398" s="12"/>
    </row>
    <row r="399" ht="15.75" customHeight="1">
      <c r="C399" s="8"/>
      <c r="F399" s="12"/>
      <c r="H399" s="12"/>
      <c r="J399" s="12"/>
      <c r="L399" s="12"/>
      <c r="N399" s="12"/>
      <c r="P399" s="12"/>
    </row>
    <row r="400" ht="15.75" customHeight="1">
      <c r="C400" s="8"/>
      <c r="F400" s="12"/>
      <c r="H400" s="12"/>
      <c r="J400" s="12"/>
      <c r="L400" s="12"/>
      <c r="N400" s="12"/>
      <c r="P400" s="12"/>
    </row>
    <row r="401" ht="15.75" customHeight="1">
      <c r="C401" s="8"/>
      <c r="F401" s="12"/>
      <c r="H401" s="12"/>
      <c r="J401" s="12"/>
      <c r="L401" s="12"/>
      <c r="N401" s="12"/>
      <c r="P401" s="12"/>
    </row>
    <row r="402" ht="15.75" customHeight="1">
      <c r="C402" s="8"/>
      <c r="F402" s="12"/>
      <c r="H402" s="12"/>
      <c r="J402" s="12"/>
      <c r="L402" s="12"/>
      <c r="N402" s="12"/>
      <c r="P402" s="12"/>
    </row>
    <row r="403" ht="15.75" customHeight="1">
      <c r="C403" s="8"/>
      <c r="F403" s="12"/>
      <c r="H403" s="12"/>
      <c r="J403" s="12"/>
      <c r="L403" s="12"/>
      <c r="N403" s="12"/>
      <c r="P403" s="12"/>
    </row>
    <row r="404" ht="15.75" customHeight="1">
      <c r="C404" s="8"/>
      <c r="F404" s="12"/>
      <c r="H404" s="12"/>
      <c r="J404" s="12"/>
      <c r="L404" s="12"/>
      <c r="N404" s="12"/>
      <c r="P404" s="12"/>
    </row>
    <row r="405" ht="15.75" customHeight="1">
      <c r="C405" s="8"/>
      <c r="F405" s="12"/>
      <c r="H405" s="12"/>
      <c r="J405" s="12"/>
      <c r="L405" s="12"/>
      <c r="N405" s="12"/>
      <c r="P405" s="12"/>
    </row>
    <row r="406" ht="15.75" customHeight="1">
      <c r="C406" s="8"/>
      <c r="F406" s="12"/>
      <c r="H406" s="12"/>
      <c r="J406" s="12"/>
      <c r="L406" s="12"/>
      <c r="N406" s="12"/>
      <c r="P406" s="12"/>
    </row>
    <row r="407" ht="15.75" customHeight="1">
      <c r="C407" s="8"/>
      <c r="F407" s="12"/>
      <c r="H407" s="12"/>
      <c r="J407" s="12"/>
      <c r="L407" s="12"/>
      <c r="N407" s="12"/>
      <c r="P407" s="12"/>
    </row>
    <row r="408" ht="15.75" customHeight="1">
      <c r="C408" s="8"/>
      <c r="F408" s="12"/>
      <c r="H408" s="12"/>
      <c r="J408" s="12"/>
      <c r="L408" s="12"/>
      <c r="N408" s="12"/>
      <c r="P408" s="12"/>
    </row>
    <row r="409" ht="15.75" customHeight="1">
      <c r="C409" s="8"/>
      <c r="F409" s="12"/>
      <c r="H409" s="12"/>
      <c r="J409" s="12"/>
      <c r="L409" s="12"/>
      <c r="N409" s="12"/>
      <c r="P409" s="12"/>
    </row>
    <row r="410" ht="15.75" customHeight="1">
      <c r="C410" s="8"/>
      <c r="F410" s="12"/>
      <c r="H410" s="12"/>
      <c r="J410" s="12"/>
      <c r="L410" s="12"/>
      <c r="N410" s="12"/>
      <c r="P410" s="12"/>
    </row>
    <row r="411" ht="15.75" customHeight="1">
      <c r="C411" s="8"/>
      <c r="F411" s="12"/>
      <c r="H411" s="12"/>
      <c r="J411" s="12"/>
      <c r="L411" s="12"/>
      <c r="N411" s="12"/>
      <c r="P411" s="12"/>
    </row>
    <row r="412" ht="15.75" customHeight="1">
      <c r="C412" s="8"/>
      <c r="F412" s="12"/>
      <c r="H412" s="12"/>
      <c r="J412" s="12"/>
      <c r="L412" s="12"/>
      <c r="N412" s="12"/>
      <c r="P412" s="12"/>
    </row>
    <row r="413" ht="15.75" customHeight="1">
      <c r="C413" s="8"/>
      <c r="F413" s="12"/>
      <c r="H413" s="12"/>
      <c r="J413" s="12"/>
      <c r="L413" s="12"/>
      <c r="N413" s="12"/>
      <c r="P413" s="12"/>
    </row>
    <row r="414" ht="15.75" customHeight="1">
      <c r="C414" s="8"/>
      <c r="F414" s="12"/>
      <c r="H414" s="12"/>
      <c r="J414" s="12"/>
      <c r="L414" s="12"/>
      <c r="N414" s="12"/>
      <c r="P414" s="12"/>
    </row>
    <row r="415" ht="15.75" customHeight="1">
      <c r="C415" s="8"/>
      <c r="F415" s="12"/>
      <c r="H415" s="12"/>
      <c r="J415" s="12"/>
      <c r="L415" s="12"/>
      <c r="N415" s="12"/>
      <c r="P415" s="12"/>
    </row>
    <row r="416" ht="15.75" customHeight="1">
      <c r="C416" s="8"/>
      <c r="F416" s="12"/>
      <c r="H416" s="12"/>
      <c r="J416" s="12"/>
      <c r="L416" s="12"/>
      <c r="N416" s="12"/>
      <c r="P416" s="12"/>
    </row>
    <row r="417" ht="15.75" customHeight="1">
      <c r="C417" s="8"/>
      <c r="F417" s="12"/>
      <c r="H417" s="12"/>
      <c r="J417" s="12"/>
      <c r="L417" s="12"/>
      <c r="N417" s="12"/>
      <c r="P417" s="12"/>
    </row>
    <row r="418" ht="15.75" customHeight="1">
      <c r="C418" s="8"/>
      <c r="F418" s="12"/>
      <c r="H418" s="12"/>
      <c r="J418" s="12"/>
      <c r="L418" s="12"/>
      <c r="N418" s="12"/>
      <c r="P418" s="12"/>
    </row>
    <row r="419" ht="15.75" customHeight="1">
      <c r="C419" s="8"/>
      <c r="F419" s="12"/>
      <c r="H419" s="12"/>
      <c r="J419" s="12"/>
      <c r="L419" s="12"/>
      <c r="N419" s="12"/>
      <c r="P419" s="12"/>
    </row>
    <row r="420" ht="15.75" customHeight="1">
      <c r="C420" s="8"/>
      <c r="F420" s="12"/>
      <c r="H420" s="12"/>
      <c r="J420" s="12"/>
      <c r="L420" s="12"/>
      <c r="N420" s="12"/>
      <c r="P420" s="12"/>
    </row>
    <row r="421" ht="15.75" customHeight="1">
      <c r="C421" s="8"/>
      <c r="F421" s="12"/>
      <c r="H421" s="12"/>
      <c r="J421" s="12"/>
      <c r="L421" s="12"/>
      <c r="N421" s="12"/>
      <c r="P421" s="12"/>
    </row>
    <row r="422" ht="15.75" customHeight="1">
      <c r="C422" s="8"/>
      <c r="F422" s="12"/>
      <c r="H422" s="12"/>
      <c r="J422" s="12"/>
      <c r="L422" s="12"/>
      <c r="N422" s="12"/>
      <c r="P422" s="12"/>
    </row>
    <row r="423" ht="15.75" customHeight="1">
      <c r="C423" s="8"/>
      <c r="F423" s="12"/>
      <c r="H423" s="12"/>
      <c r="J423" s="12"/>
      <c r="L423" s="12"/>
      <c r="N423" s="12"/>
      <c r="P423" s="12"/>
    </row>
    <row r="424" ht="15.75" customHeight="1">
      <c r="C424" s="8"/>
      <c r="F424" s="12"/>
      <c r="H424" s="12"/>
      <c r="J424" s="12"/>
      <c r="L424" s="12"/>
      <c r="N424" s="12"/>
      <c r="P424" s="12"/>
    </row>
    <row r="425" ht="15.75" customHeight="1">
      <c r="C425" s="8"/>
      <c r="F425" s="12"/>
      <c r="H425" s="12"/>
      <c r="J425" s="12"/>
      <c r="L425" s="12"/>
      <c r="N425" s="12"/>
      <c r="P425" s="12"/>
    </row>
    <row r="426" ht="15.75" customHeight="1">
      <c r="C426" s="8"/>
      <c r="F426" s="12"/>
      <c r="H426" s="12"/>
      <c r="J426" s="12"/>
      <c r="L426" s="12"/>
      <c r="N426" s="12"/>
      <c r="P426" s="12"/>
    </row>
    <row r="427" ht="15.75" customHeight="1">
      <c r="C427" s="8"/>
      <c r="F427" s="12"/>
      <c r="H427" s="12"/>
      <c r="J427" s="12"/>
      <c r="L427" s="12"/>
      <c r="N427" s="12"/>
      <c r="P427" s="12"/>
    </row>
    <row r="428" ht="15.75" customHeight="1">
      <c r="C428" s="8"/>
      <c r="F428" s="12"/>
      <c r="H428" s="12"/>
      <c r="J428" s="12"/>
      <c r="L428" s="12"/>
      <c r="N428" s="12"/>
      <c r="P428" s="12"/>
    </row>
    <row r="429" ht="15.75" customHeight="1">
      <c r="C429" s="8"/>
      <c r="F429" s="12"/>
      <c r="H429" s="12"/>
      <c r="J429" s="12"/>
      <c r="L429" s="12"/>
      <c r="N429" s="12"/>
      <c r="P429" s="12"/>
    </row>
    <row r="430" ht="15.75" customHeight="1">
      <c r="C430" s="8"/>
      <c r="F430" s="12"/>
      <c r="H430" s="12"/>
      <c r="J430" s="12"/>
      <c r="L430" s="12"/>
      <c r="N430" s="12"/>
      <c r="P430" s="12"/>
    </row>
    <row r="431" ht="15.75" customHeight="1">
      <c r="C431" s="8"/>
      <c r="F431" s="12"/>
      <c r="H431" s="12"/>
      <c r="J431" s="12"/>
      <c r="L431" s="12"/>
      <c r="N431" s="12"/>
      <c r="P431" s="12"/>
    </row>
    <row r="432" ht="15.75" customHeight="1">
      <c r="C432" s="8"/>
      <c r="F432" s="12"/>
      <c r="H432" s="12"/>
      <c r="J432" s="12"/>
      <c r="L432" s="12"/>
      <c r="N432" s="12"/>
      <c r="P432" s="12"/>
    </row>
    <row r="433" ht="15.75" customHeight="1">
      <c r="C433" s="8"/>
      <c r="F433" s="12"/>
      <c r="H433" s="12"/>
      <c r="J433" s="12"/>
      <c r="L433" s="12"/>
      <c r="N433" s="12"/>
      <c r="P433" s="12"/>
    </row>
    <row r="434" ht="15.75" customHeight="1">
      <c r="C434" s="8"/>
      <c r="F434" s="12"/>
      <c r="H434" s="12"/>
      <c r="J434" s="12"/>
      <c r="L434" s="12"/>
      <c r="N434" s="12"/>
      <c r="P434" s="12"/>
    </row>
    <row r="435" ht="15.75" customHeight="1">
      <c r="C435" s="8"/>
      <c r="F435" s="12"/>
      <c r="H435" s="12"/>
      <c r="J435" s="12"/>
      <c r="L435" s="12"/>
      <c r="N435" s="12"/>
      <c r="P435" s="12"/>
    </row>
    <row r="436" ht="15.75" customHeight="1">
      <c r="C436" s="8"/>
      <c r="F436" s="12"/>
      <c r="H436" s="12"/>
      <c r="J436" s="12"/>
      <c r="L436" s="12"/>
      <c r="N436" s="12"/>
      <c r="P436" s="12"/>
    </row>
    <row r="437" ht="15.75" customHeight="1">
      <c r="C437" s="8"/>
      <c r="F437" s="12"/>
      <c r="H437" s="12"/>
      <c r="J437" s="12"/>
      <c r="L437" s="12"/>
      <c r="N437" s="12"/>
      <c r="P437" s="12"/>
    </row>
    <row r="438" ht="15.75" customHeight="1">
      <c r="C438" s="8"/>
      <c r="F438" s="12"/>
      <c r="H438" s="12"/>
      <c r="J438" s="12"/>
      <c r="L438" s="12"/>
      <c r="N438" s="12"/>
      <c r="P438" s="12"/>
    </row>
    <row r="439" ht="15.75" customHeight="1">
      <c r="C439" s="8"/>
      <c r="F439" s="12"/>
      <c r="H439" s="12"/>
      <c r="J439" s="12"/>
      <c r="L439" s="12"/>
      <c r="N439" s="12"/>
      <c r="P439" s="12"/>
    </row>
    <row r="440" ht="15.75" customHeight="1">
      <c r="C440" s="8"/>
      <c r="F440" s="12"/>
      <c r="H440" s="12"/>
      <c r="J440" s="12"/>
      <c r="L440" s="12"/>
      <c r="N440" s="12"/>
      <c r="P440" s="12"/>
    </row>
    <row r="441" ht="15.75" customHeight="1">
      <c r="C441" s="8"/>
      <c r="F441" s="12"/>
      <c r="H441" s="12"/>
      <c r="J441" s="12"/>
      <c r="L441" s="12"/>
      <c r="N441" s="12"/>
      <c r="P441" s="12"/>
    </row>
    <row r="442" ht="15.75" customHeight="1">
      <c r="C442" s="8"/>
      <c r="F442" s="12"/>
      <c r="H442" s="12"/>
      <c r="J442" s="12"/>
      <c r="L442" s="12"/>
      <c r="N442" s="12"/>
      <c r="P442" s="12"/>
    </row>
    <row r="443" ht="15.75" customHeight="1">
      <c r="C443" s="8"/>
      <c r="F443" s="12"/>
      <c r="H443" s="12"/>
      <c r="J443" s="12"/>
      <c r="L443" s="12"/>
      <c r="N443" s="12"/>
      <c r="P443" s="12"/>
    </row>
    <row r="444" ht="15.75" customHeight="1">
      <c r="C444" s="8"/>
      <c r="F444" s="12"/>
      <c r="H444" s="12"/>
      <c r="J444" s="12"/>
      <c r="L444" s="12"/>
      <c r="N444" s="12"/>
      <c r="P444" s="12"/>
    </row>
    <row r="445" ht="15.75" customHeight="1">
      <c r="C445" s="8"/>
      <c r="F445" s="12"/>
      <c r="H445" s="12"/>
      <c r="J445" s="12"/>
      <c r="L445" s="12"/>
      <c r="N445" s="12"/>
      <c r="P445" s="12"/>
    </row>
    <row r="446" ht="15.75" customHeight="1">
      <c r="C446" s="8"/>
      <c r="F446" s="12"/>
      <c r="H446" s="12"/>
      <c r="J446" s="12"/>
      <c r="L446" s="12"/>
      <c r="N446" s="12"/>
      <c r="P446" s="12"/>
    </row>
    <row r="447" ht="15.75" customHeight="1">
      <c r="C447" s="8"/>
      <c r="F447" s="12"/>
      <c r="H447" s="12"/>
      <c r="J447" s="12"/>
      <c r="L447" s="12"/>
      <c r="N447" s="12"/>
      <c r="P447" s="12"/>
    </row>
    <row r="448" ht="15.75" customHeight="1">
      <c r="C448" s="8"/>
      <c r="F448" s="12"/>
      <c r="H448" s="12"/>
      <c r="J448" s="12"/>
      <c r="L448" s="12"/>
      <c r="N448" s="12"/>
      <c r="P448" s="12"/>
    </row>
    <row r="449" ht="15.75" customHeight="1">
      <c r="C449" s="8"/>
      <c r="F449" s="12"/>
      <c r="H449" s="12"/>
      <c r="J449" s="12"/>
      <c r="L449" s="12"/>
      <c r="N449" s="12"/>
      <c r="P449" s="12"/>
    </row>
    <row r="450" ht="15.75" customHeight="1">
      <c r="C450" s="8"/>
      <c r="F450" s="12"/>
      <c r="H450" s="12"/>
      <c r="J450" s="12"/>
      <c r="L450" s="12"/>
      <c r="N450" s="12"/>
      <c r="P450" s="12"/>
    </row>
    <row r="451" ht="15.75" customHeight="1">
      <c r="C451" s="8"/>
      <c r="F451" s="12"/>
      <c r="H451" s="12"/>
      <c r="J451" s="12"/>
      <c r="L451" s="12"/>
      <c r="N451" s="12"/>
      <c r="P451" s="12"/>
    </row>
    <row r="452" ht="15.75" customHeight="1">
      <c r="C452" s="8"/>
      <c r="F452" s="12"/>
      <c r="H452" s="12"/>
      <c r="J452" s="12"/>
      <c r="L452" s="12"/>
      <c r="N452" s="12"/>
      <c r="P452" s="12"/>
    </row>
    <row r="453" ht="15.75" customHeight="1">
      <c r="C453" s="8"/>
      <c r="F453" s="12"/>
      <c r="H453" s="12"/>
      <c r="J453" s="12"/>
      <c r="L453" s="12"/>
      <c r="N453" s="12"/>
      <c r="P453" s="12"/>
    </row>
    <row r="454" ht="15.75" customHeight="1">
      <c r="C454" s="8"/>
      <c r="F454" s="12"/>
      <c r="H454" s="12"/>
      <c r="J454" s="12"/>
      <c r="L454" s="12"/>
      <c r="N454" s="12"/>
      <c r="P454" s="12"/>
    </row>
    <row r="455" ht="15.75" customHeight="1">
      <c r="C455" s="8"/>
      <c r="F455" s="12"/>
      <c r="H455" s="12"/>
      <c r="J455" s="12"/>
      <c r="L455" s="12"/>
      <c r="N455" s="12"/>
      <c r="P455" s="12"/>
    </row>
    <row r="456" ht="15.75" customHeight="1">
      <c r="C456" s="8"/>
      <c r="F456" s="12"/>
      <c r="H456" s="12"/>
      <c r="J456" s="12"/>
      <c r="L456" s="12"/>
      <c r="N456" s="12"/>
      <c r="P456" s="12"/>
    </row>
    <row r="457" ht="15.75" customHeight="1">
      <c r="C457" s="8"/>
      <c r="F457" s="12"/>
      <c r="H457" s="12"/>
      <c r="J457" s="12"/>
      <c r="L457" s="12"/>
      <c r="N457" s="12"/>
      <c r="P457" s="12"/>
    </row>
    <row r="458" ht="15.75" customHeight="1">
      <c r="C458" s="8"/>
      <c r="F458" s="12"/>
      <c r="H458" s="12"/>
      <c r="J458" s="12"/>
      <c r="L458" s="12"/>
      <c r="N458" s="12"/>
      <c r="P458" s="12"/>
    </row>
    <row r="459" ht="15.75" customHeight="1">
      <c r="C459" s="8"/>
      <c r="F459" s="12"/>
      <c r="H459" s="12"/>
      <c r="J459" s="12"/>
      <c r="L459" s="12"/>
      <c r="N459" s="12"/>
      <c r="P459" s="12"/>
    </row>
    <row r="460" ht="15.75" customHeight="1">
      <c r="C460" s="8"/>
      <c r="F460" s="12"/>
      <c r="H460" s="12"/>
      <c r="J460" s="12"/>
      <c r="L460" s="12"/>
      <c r="N460" s="12"/>
      <c r="P460" s="12"/>
    </row>
    <row r="461" ht="15.75" customHeight="1">
      <c r="C461" s="8"/>
      <c r="F461" s="12"/>
      <c r="H461" s="12"/>
      <c r="J461" s="12"/>
      <c r="L461" s="12"/>
      <c r="N461" s="12"/>
      <c r="P461" s="12"/>
    </row>
    <row r="462" ht="15.75" customHeight="1">
      <c r="C462" s="8"/>
      <c r="F462" s="12"/>
      <c r="H462" s="12"/>
      <c r="J462" s="12"/>
      <c r="L462" s="12"/>
      <c r="N462" s="12"/>
      <c r="P462" s="12"/>
    </row>
    <row r="463" ht="15.75" customHeight="1">
      <c r="C463" s="8"/>
      <c r="F463" s="12"/>
      <c r="H463" s="12"/>
      <c r="J463" s="12"/>
      <c r="L463" s="12"/>
      <c r="N463" s="12"/>
      <c r="P463" s="12"/>
    </row>
    <row r="464" ht="15.75" customHeight="1">
      <c r="C464" s="8"/>
      <c r="F464" s="12"/>
      <c r="H464" s="12"/>
      <c r="J464" s="12"/>
      <c r="L464" s="12"/>
      <c r="N464" s="12"/>
      <c r="P464" s="12"/>
    </row>
    <row r="465" ht="15.75" customHeight="1">
      <c r="C465" s="8"/>
      <c r="F465" s="12"/>
      <c r="H465" s="12"/>
      <c r="J465" s="12"/>
      <c r="L465" s="12"/>
      <c r="N465" s="12"/>
      <c r="P465" s="12"/>
    </row>
    <row r="466" ht="15.75" customHeight="1">
      <c r="C466" s="8"/>
      <c r="F466" s="12"/>
      <c r="H466" s="12"/>
      <c r="J466" s="12"/>
      <c r="L466" s="12"/>
      <c r="N466" s="12"/>
      <c r="P466" s="12"/>
    </row>
    <row r="467" ht="15.75" customHeight="1">
      <c r="C467" s="8"/>
      <c r="F467" s="12"/>
      <c r="H467" s="12"/>
      <c r="J467" s="12"/>
      <c r="L467" s="12"/>
      <c r="N467" s="12"/>
      <c r="P467" s="12"/>
    </row>
    <row r="468" ht="15.75" customHeight="1">
      <c r="C468" s="8"/>
      <c r="F468" s="12"/>
      <c r="H468" s="12"/>
      <c r="J468" s="12"/>
      <c r="L468" s="12"/>
      <c r="N468" s="12"/>
      <c r="P468" s="12"/>
    </row>
    <row r="469" ht="15.75" customHeight="1">
      <c r="C469" s="8"/>
      <c r="F469" s="12"/>
      <c r="H469" s="12"/>
      <c r="J469" s="12"/>
      <c r="L469" s="12"/>
      <c r="N469" s="12"/>
      <c r="P469" s="12"/>
    </row>
    <row r="470" ht="15.75" customHeight="1">
      <c r="C470" s="8"/>
      <c r="F470" s="12"/>
      <c r="H470" s="12"/>
      <c r="J470" s="12"/>
      <c r="L470" s="12"/>
      <c r="N470" s="12"/>
      <c r="P470" s="12"/>
    </row>
    <row r="471" ht="15.75" customHeight="1">
      <c r="C471" s="8"/>
      <c r="F471" s="12"/>
      <c r="H471" s="12"/>
      <c r="J471" s="12"/>
      <c r="L471" s="12"/>
      <c r="N471" s="12"/>
      <c r="P471" s="12"/>
    </row>
    <row r="472" ht="15.75" customHeight="1">
      <c r="C472" s="8"/>
      <c r="F472" s="12"/>
      <c r="H472" s="12"/>
      <c r="J472" s="12"/>
      <c r="L472" s="12"/>
      <c r="N472" s="12"/>
      <c r="P472" s="12"/>
    </row>
    <row r="473" ht="15.75" customHeight="1">
      <c r="C473" s="8"/>
      <c r="F473" s="12"/>
      <c r="H473" s="12"/>
      <c r="J473" s="12"/>
      <c r="L473" s="12"/>
      <c r="N473" s="12"/>
      <c r="P473" s="12"/>
    </row>
    <row r="474" ht="15.75" customHeight="1">
      <c r="C474" s="8"/>
      <c r="F474" s="12"/>
      <c r="H474" s="12"/>
      <c r="J474" s="12"/>
      <c r="L474" s="12"/>
      <c r="N474" s="12"/>
      <c r="P474" s="12"/>
    </row>
    <row r="475" ht="15.75" customHeight="1">
      <c r="C475" s="8"/>
      <c r="F475" s="12"/>
      <c r="H475" s="12"/>
      <c r="J475" s="12"/>
      <c r="L475" s="12"/>
      <c r="N475" s="12"/>
      <c r="P475" s="12"/>
    </row>
    <row r="476" ht="15.75" customHeight="1">
      <c r="C476" s="8"/>
      <c r="F476" s="12"/>
      <c r="H476" s="12"/>
      <c r="J476" s="12"/>
      <c r="L476" s="12"/>
      <c r="N476" s="12"/>
      <c r="P476" s="12"/>
    </row>
    <row r="477" ht="15.75" customHeight="1">
      <c r="C477" s="8"/>
      <c r="F477" s="12"/>
      <c r="H477" s="12"/>
      <c r="J477" s="12"/>
      <c r="L477" s="12"/>
      <c r="N477" s="12"/>
      <c r="P477" s="12"/>
    </row>
    <row r="478" ht="15.75" customHeight="1">
      <c r="C478" s="8"/>
      <c r="F478" s="12"/>
      <c r="H478" s="12"/>
      <c r="J478" s="12"/>
      <c r="L478" s="12"/>
      <c r="N478" s="12"/>
      <c r="P478" s="12"/>
    </row>
    <row r="479" ht="15.75" customHeight="1">
      <c r="C479" s="8"/>
      <c r="F479" s="12"/>
      <c r="H479" s="12"/>
      <c r="J479" s="12"/>
      <c r="L479" s="12"/>
      <c r="N479" s="12"/>
      <c r="P479" s="12"/>
    </row>
    <row r="480" ht="15.75" customHeight="1">
      <c r="C480" s="8"/>
      <c r="F480" s="12"/>
      <c r="H480" s="12"/>
      <c r="J480" s="12"/>
      <c r="L480" s="12"/>
      <c r="N480" s="12"/>
      <c r="P480" s="12"/>
    </row>
    <row r="481" ht="15.75" customHeight="1">
      <c r="C481" s="8"/>
      <c r="F481" s="12"/>
      <c r="H481" s="12"/>
      <c r="J481" s="12"/>
      <c r="L481" s="12"/>
      <c r="N481" s="12"/>
      <c r="P481" s="12"/>
    </row>
    <row r="482" ht="15.75" customHeight="1">
      <c r="C482" s="8"/>
      <c r="F482" s="12"/>
      <c r="H482" s="12"/>
      <c r="J482" s="12"/>
      <c r="L482" s="12"/>
      <c r="N482" s="12"/>
      <c r="P482" s="12"/>
    </row>
    <row r="483" ht="15.75" customHeight="1">
      <c r="C483" s="8"/>
      <c r="F483" s="12"/>
      <c r="H483" s="12"/>
      <c r="J483" s="12"/>
      <c r="L483" s="12"/>
      <c r="N483" s="12"/>
      <c r="P483" s="12"/>
    </row>
    <row r="484" ht="15.75" customHeight="1">
      <c r="C484" s="8"/>
      <c r="F484" s="12"/>
      <c r="H484" s="12"/>
      <c r="J484" s="12"/>
      <c r="L484" s="12"/>
      <c r="N484" s="12"/>
      <c r="P484" s="12"/>
    </row>
    <row r="485" ht="15.75" customHeight="1">
      <c r="C485" s="8"/>
      <c r="F485" s="12"/>
      <c r="H485" s="12"/>
      <c r="J485" s="12"/>
      <c r="L485" s="12"/>
      <c r="N485" s="12"/>
      <c r="P485" s="12"/>
    </row>
    <row r="486" ht="15.75" customHeight="1">
      <c r="C486" s="8"/>
      <c r="F486" s="12"/>
      <c r="H486" s="12"/>
      <c r="J486" s="12"/>
      <c r="L486" s="12"/>
      <c r="N486" s="12"/>
      <c r="P486" s="12"/>
    </row>
    <row r="487" ht="15.75" customHeight="1">
      <c r="C487" s="8"/>
      <c r="F487" s="12"/>
      <c r="H487" s="12"/>
      <c r="J487" s="12"/>
      <c r="L487" s="12"/>
      <c r="N487" s="12"/>
      <c r="P487" s="12"/>
    </row>
    <row r="488" ht="15.75" customHeight="1">
      <c r="C488" s="8"/>
      <c r="F488" s="12"/>
      <c r="H488" s="12"/>
      <c r="J488" s="12"/>
      <c r="L488" s="12"/>
      <c r="N488" s="12"/>
      <c r="P488" s="12"/>
    </row>
    <row r="489" ht="15.75" customHeight="1">
      <c r="C489" s="8"/>
      <c r="F489" s="12"/>
      <c r="H489" s="12"/>
      <c r="J489" s="12"/>
      <c r="L489" s="12"/>
      <c r="N489" s="12"/>
      <c r="P489" s="12"/>
    </row>
    <row r="490" ht="15.75" customHeight="1">
      <c r="C490" s="8"/>
      <c r="F490" s="12"/>
      <c r="H490" s="12"/>
      <c r="J490" s="12"/>
      <c r="L490" s="12"/>
      <c r="N490" s="12"/>
      <c r="P490" s="12"/>
    </row>
    <row r="491" ht="15.75" customHeight="1">
      <c r="C491" s="8"/>
      <c r="F491" s="12"/>
      <c r="H491" s="12"/>
      <c r="J491" s="12"/>
      <c r="L491" s="12"/>
      <c r="N491" s="12"/>
      <c r="P491" s="12"/>
    </row>
    <row r="492" ht="15.75" customHeight="1">
      <c r="C492" s="8"/>
      <c r="F492" s="12"/>
      <c r="H492" s="12"/>
      <c r="J492" s="12"/>
      <c r="L492" s="12"/>
      <c r="N492" s="12"/>
      <c r="P492" s="12"/>
    </row>
    <row r="493" ht="15.75" customHeight="1">
      <c r="C493" s="8"/>
      <c r="F493" s="12"/>
      <c r="H493" s="12"/>
      <c r="J493" s="12"/>
      <c r="L493" s="12"/>
      <c r="N493" s="12"/>
      <c r="P493" s="12"/>
    </row>
    <row r="494" ht="15.75" customHeight="1">
      <c r="C494" s="8"/>
      <c r="F494" s="12"/>
      <c r="H494" s="12"/>
      <c r="J494" s="12"/>
      <c r="L494" s="12"/>
      <c r="N494" s="12"/>
      <c r="P494" s="12"/>
    </row>
    <row r="495" ht="15.75" customHeight="1">
      <c r="C495" s="8"/>
      <c r="F495" s="12"/>
      <c r="H495" s="12"/>
      <c r="J495" s="12"/>
      <c r="L495" s="12"/>
      <c r="N495" s="12"/>
      <c r="P495" s="12"/>
    </row>
    <row r="496" ht="15.75" customHeight="1">
      <c r="C496" s="8"/>
      <c r="F496" s="12"/>
      <c r="H496" s="12"/>
      <c r="J496" s="12"/>
      <c r="L496" s="12"/>
      <c r="N496" s="12"/>
      <c r="P496" s="12"/>
    </row>
    <row r="497" ht="15.75" customHeight="1">
      <c r="C497" s="8"/>
      <c r="F497" s="12"/>
      <c r="H497" s="12"/>
      <c r="J497" s="12"/>
      <c r="L497" s="12"/>
      <c r="N497" s="12"/>
      <c r="P497" s="12"/>
    </row>
    <row r="498" ht="15.75" customHeight="1">
      <c r="C498" s="8"/>
      <c r="F498" s="12"/>
      <c r="H498" s="12"/>
      <c r="J498" s="12"/>
      <c r="L498" s="12"/>
      <c r="N498" s="12"/>
      <c r="P498" s="12"/>
    </row>
    <row r="499" ht="15.75" customHeight="1">
      <c r="C499" s="8"/>
      <c r="F499" s="12"/>
      <c r="H499" s="12"/>
      <c r="J499" s="12"/>
      <c r="L499" s="12"/>
      <c r="N499" s="12"/>
      <c r="P499" s="12"/>
    </row>
    <row r="500" ht="15.75" customHeight="1">
      <c r="C500" s="8"/>
      <c r="F500" s="12"/>
      <c r="H500" s="12"/>
      <c r="J500" s="12"/>
      <c r="L500" s="12"/>
      <c r="N500" s="12"/>
      <c r="P500" s="12"/>
    </row>
    <row r="501" ht="15.75" customHeight="1">
      <c r="C501" s="8"/>
      <c r="F501" s="12"/>
      <c r="H501" s="12"/>
      <c r="J501" s="12"/>
      <c r="L501" s="12"/>
      <c r="N501" s="12"/>
      <c r="P501" s="12"/>
    </row>
    <row r="502" ht="15.75" customHeight="1">
      <c r="C502" s="8"/>
      <c r="F502" s="12"/>
      <c r="H502" s="12"/>
      <c r="J502" s="12"/>
      <c r="L502" s="12"/>
      <c r="N502" s="12"/>
      <c r="P502" s="12"/>
    </row>
    <row r="503" ht="15.75" customHeight="1">
      <c r="C503" s="8"/>
      <c r="F503" s="12"/>
      <c r="H503" s="12"/>
      <c r="J503" s="12"/>
      <c r="L503" s="12"/>
      <c r="N503" s="12"/>
      <c r="P503" s="12"/>
    </row>
    <row r="504" ht="15.75" customHeight="1">
      <c r="C504" s="8"/>
      <c r="F504" s="12"/>
      <c r="H504" s="12"/>
      <c r="J504" s="12"/>
      <c r="L504" s="12"/>
      <c r="N504" s="12"/>
      <c r="P504" s="12"/>
    </row>
    <row r="505" ht="15.75" customHeight="1">
      <c r="C505" s="8"/>
      <c r="F505" s="12"/>
      <c r="H505" s="12"/>
      <c r="J505" s="12"/>
      <c r="L505" s="12"/>
      <c r="N505" s="12"/>
      <c r="P505" s="12"/>
    </row>
    <row r="506" ht="15.75" customHeight="1">
      <c r="C506" s="8"/>
      <c r="F506" s="12"/>
      <c r="H506" s="12"/>
      <c r="J506" s="12"/>
      <c r="L506" s="12"/>
      <c r="N506" s="12"/>
      <c r="P506" s="12"/>
    </row>
    <row r="507" ht="15.75" customHeight="1">
      <c r="C507" s="8"/>
      <c r="F507" s="12"/>
      <c r="H507" s="12"/>
      <c r="J507" s="12"/>
      <c r="L507" s="12"/>
      <c r="N507" s="12"/>
      <c r="P507" s="12"/>
    </row>
    <row r="508" ht="15.75" customHeight="1">
      <c r="C508" s="8"/>
      <c r="F508" s="12"/>
      <c r="H508" s="12"/>
      <c r="J508" s="12"/>
      <c r="L508" s="12"/>
      <c r="N508" s="12"/>
      <c r="P508" s="12"/>
    </row>
    <row r="509" ht="15.75" customHeight="1">
      <c r="C509" s="8"/>
      <c r="F509" s="12"/>
      <c r="H509" s="12"/>
      <c r="J509" s="12"/>
      <c r="L509" s="12"/>
      <c r="N509" s="12"/>
      <c r="P509" s="12"/>
    </row>
    <row r="510" ht="15.75" customHeight="1">
      <c r="C510" s="8"/>
      <c r="F510" s="12"/>
      <c r="H510" s="12"/>
      <c r="J510" s="12"/>
      <c r="L510" s="12"/>
      <c r="N510" s="12"/>
      <c r="P510" s="12"/>
    </row>
    <row r="511" ht="15.75" customHeight="1">
      <c r="C511" s="8"/>
      <c r="F511" s="12"/>
      <c r="H511" s="12"/>
      <c r="J511" s="12"/>
      <c r="L511" s="12"/>
      <c r="N511" s="12"/>
      <c r="P511" s="12"/>
    </row>
    <row r="512" ht="15.75" customHeight="1">
      <c r="C512" s="8"/>
      <c r="F512" s="12"/>
      <c r="H512" s="12"/>
      <c r="J512" s="12"/>
      <c r="L512" s="12"/>
      <c r="N512" s="12"/>
      <c r="P512" s="12"/>
    </row>
    <row r="513" ht="15.75" customHeight="1">
      <c r="C513" s="8"/>
      <c r="F513" s="12"/>
      <c r="H513" s="12"/>
      <c r="J513" s="12"/>
      <c r="L513" s="12"/>
      <c r="N513" s="12"/>
      <c r="P513" s="12"/>
    </row>
    <row r="514" ht="15.75" customHeight="1">
      <c r="C514" s="8"/>
      <c r="F514" s="12"/>
      <c r="H514" s="12"/>
      <c r="J514" s="12"/>
      <c r="L514" s="12"/>
      <c r="N514" s="12"/>
      <c r="P514" s="12"/>
    </row>
    <row r="515" ht="15.75" customHeight="1">
      <c r="C515" s="8"/>
      <c r="F515" s="12"/>
      <c r="H515" s="12"/>
      <c r="J515" s="12"/>
      <c r="L515" s="12"/>
      <c r="N515" s="12"/>
      <c r="P515" s="12"/>
    </row>
    <row r="516" ht="15.75" customHeight="1">
      <c r="C516" s="8"/>
      <c r="F516" s="12"/>
      <c r="H516" s="12"/>
      <c r="J516" s="12"/>
      <c r="L516" s="12"/>
      <c r="N516" s="12"/>
      <c r="P516" s="12"/>
    </row>
    <row r="517" ht="15.75" customHeight="1">
      <c r="C517" s="8"/>
      <c r="F517" s="12"/>
      <c r="H517" s="12"/>
      <c r="J517" s="12"/>
      <c r="L517" s="12"/>
      <c r="N517" s="12"/>
      <c r="P517" s="12"/>
    </row>
    <row r="518" ht="15.75" customHeight="1">
      <c r="C518" s="8"/>
      <c r="F518" s="12"/>
      <c r="H518" s="12"/>
      <c r="J518" s="12"/>
      <c r="L518" s="12"/>
      <c r="N518" s="12"/>
      <c r="P518" s="12"/>
    </row>
    <row r="519" ht="15.75" customHeight="1">
      <c r="C519" s="8"/>
      <c r="F519" s="12"/>
      <c r="H519" s="12"/>
      <c r="J519" s="12"/>
      <c r="L519" s="12"/>
      <c r="N519" s="12"/>
      <c r="P519" s="12"/>
    </row>
    <row r="520" ht="15.75" customHeight="1">
      <c r="C520" s="8"/>
      <c r="F520" s="12"/>
      <c r="H520" s="12"/>
      <c r="J520" s="12"/>
      <c r="L520" s="12"/>
      <c r="N520" s="12"/>
      <c r="P520" s="12"/>
    </row>
    <row r="521" ht="15.75" customHeight="1">
      <c r="C521" s="8"/>
      <c r="F521" s="12"/>
      <c r="H521" s="12"/>
      <c r="J521" s="12"/>
      <c r="L521" s="12"/>
      <c r="N521" s="12"/>
      <c r="P521" s="12"/>
    </row>
    <row r="522" ht="15.75" customHeight="1">
      <c r="C522" s="8"/>
      <c r="F522" s="12"/>
      <c r="H522" s="12"/>
      <c r="J522" s="12"/>
      <c r="L522" s="12"/>
      <c r="N522" s="12"/>
      <c r="P522" s="12"/>
    </row>
    <row r="523" ht="15.75" customHeight="1">
      <c r="C523" s="8"/>
      <c r="F523" s="12"/>
      <c r="H523" s="12"/>
      <c r="J523" s="12"/>
      <c r="L523" s="12"/>
      <c r="N523" s="12"/>
      <c r="P523" s="12"/>
    </row>
    <row r="524" ht="15.75" customHeight="1">
      <c r="C524" s="8"/>
      <c r="F524" s="12"/>
      <c r="H524" s="12"/>
      <c r="J524" s="12"/>
      <c r="L524" s="12"/>
      <c r="N524" s="12"/>
      <c r="P524" s="12"/>
    </row>
    <row r="525" ht="15.75" customHeight="1">
      <c r="C525" s="8"/>
      <c r="F525" s="12"/>
      <c r="H525" s="12"/>
      <c r="J525" s="12"/>
      <c r="L525" s="12"/>
      <c r="N525" s="12"/>
      <c r="P525" s="12"/>
    </row>
    <row r="526" ht="15.75" customHeight="1">
      <c r="C526" s="8"/>
      <c r="F526" s="12"/>
      <c r="H526" s="12"/>
      <c r="J526" s="12"/>
      <c r="L526" s="12"/>
      <c r="N526" s="12"/>
      <c r="P526" s="12"/>
    </row>
    <row r="527" ht="15.75" customHeight="1">
      <c r="C527" s="8"/>
      <c r="F527" s="12"/>
      <c r="H527" s="12"/>
      <c r="J527" s="12"/>
      <c r="L527" s="12"/>
      <c r="N527" s="12"/>
      <c r="P527" s="12"/>
    </row>
    <row r="528" ht="15.75" customHeight="1">
      <c r="C528" s="8"/>
      <c r="F528" s="12"/>
      <c r="H528" s="12"/>
      <c r="J528" s="12"/>
      <c r="L528" s="12"/>
      <c r="N528" s="12"/>
      <c r="P528" s="12"/>
    </row>
    <row r="529" ht="15.75" customHeight="1">
      <c r="C529" s="8"/>
      <c r="F529" s="12"/>
      <c r="H529" s="12"/>
      <c r="J529" s="12"/>
      <c r="L529" s="12"/>
      <c r="N529" s="12"/>
      <c r="P529" s="12"/>
    </row>
    <row r="530" ht="15.75" customHeight="1">
      <c r="C530" s="8"/>
      <c r="F530" s="12"/>
      <c r="H530" s="12"/>
      <c r="J530" s="12"/>
      <c r="L530" s="12"/>
      <c r="N530" s="12"/>
      <c r="P530" s="12"/>
    </row>
    <row r="531" ht="15.75" customHeight="1">
      <c r="C531" s="8"/>
      <c r="F531" s="12"/>
      <c r="H531" s="12"/>
      <c r="J531" s="12"/>
      <c r="L531" s="12"/>
      <c r="N531" s="12"/>
      <c r="P531" s="12"/>
    </row>
    <row r="532" ht="15.75" customHeight="1">
      <c r="C532" s="8"/>
      <c r="F532" s="12"/>
      <c r="H532" s="12"/>
      <c r="J532" s="12"/>
      <c r="L532" s="12"/>
      <c r="N532" s="12"/>
      <c r="P532" s="12"/>
    </row>
    <row r="533" ht="15.75" customHeight="1">
      <c r="C533" s="8"/>
      <c r="F533" s="12"/>
      <c r="H533" s="12"/>
      <c r="J533" s="12"/>
      <c r="L533" s="12"/>
      <c r="N533" s="12"/>
      <c r="P533" s="12"/>
    </row>
    <row r="534" ht="15.75" customHeight="1">
      <c r="C534" s="8"/>
      <c r="F534" s="12"/>
      <c r="H534" s="12"/>
      <c r="J534" s="12"/>
      <c r="L534" s="12"/>
      <c r="N534" s="12"/>
      <c r="P534" s="12"/>
    </row>
    <row r="535" ht="15.75" customHeight="1">
      <c r="C535" s="8"/>
      <c r="F535" s="12"/>
      <c r="H535" s="12"/>
      <c r="J535" s="12"/>
      <c r="L535" s="12"/>
      <c r="N535" s="12"/>
      <c r="P535" s="12"/>
    </row>
    <row r="536" ht="15.75" customHeight="1">
      <c r="C536" s="8"/>
      <c r="F536" s="12"/>
      <c r="H536" s="12"/>
      <c r="J536" s="12"/>
      <c r="L536" s="12"/>
      <c r="N536" s="12"/>
      <c r="P536" s="12"/>
    </row>
    <row r="537" ht="15.75" customHeight="1">
      <c r="C537" s="8"/>
      <c r="F537" s="12"/>
      <c r="H537" s="12"/>
      <c r="J537" s="12"/>
      <c r="L537" s="12"/>
      <c r="N537" s="12"/>
      <c r="P537" s="12"/>
    </row>
    <row r="538" ht="15.75" customHeight="1">
      <c r="C538" s="8"/>
      <c r="F538" s="12"/>
      <c r="H538" s="12"/>
      <c r="J538" s="12"/>
      <c r="L538" s="12"/>
      <c r="N538" s="12"/>
      <c r="P538" s="12"/>
    </row>
    <row r="539" ht="15.75" customHeight="1">
      <c r="C539" s="8"/>
      <c r="F539" s="12"/>
      <c r="H539" s="12"/>
      <c r="J539" s="12"/>
      <c r="L539" s="12"/>
      <c r="N539" s="12"/>
      <c r="P539" s="12"/>
    </row>
    <row r="540" ht="15.75" customHeight="1">
      <c r="C540" s="8"/>
      <c r="F540" s="12"/>
      <c r="H540" s="12"/>
      <c r="J540" s="12"/>
      <c r="L540" s="12"/>
      <c r="N540" s="12"/>
      <c r="P540" s="12"/>
    </row>
    <row r="541" ht="15.75" customHeight="1">
      <c r="C541" s="8"/>
      <c r="F541" s="12"/>
      <c r="H541" s="12"/>
      <c r="J541" s="12"/>
      <c r="L541" s="12"/>
      <c r="N541" s="12"/>
      <c r="P541" s="12"/>
    </row>
    <row r="542" ht="15.75" customHeight="1">
      <c r="C542" s="8"/>
      <c r="F542" s="12"/>
      <c r="H542" s="12"/>
      <c r="J542" s="12"/>
      <c r="L542" s="12"/>
      <c r="N542" s="12"/>
      <c r="P542" s="12"/>
    </row>
    <row r="543" ht="15.75" customHeight="1">
      <c r="C543" s="8"/>
      <c r="F543" s="12"/>
      <c r="H543" s="12"/>
      <c r="J543" s="12"/>
      <c r="L543" s="12"/>
      <c r="N543" s="12"/>
      <c r="P543" s="12"/>
    </row>
    <row r="544" ht="15.75" customHeight="1">
      <c r="C544" s="8"/>
      <c r="F544" s="12"/>
      <c r="H544" s="12"/>
      <c r="J544" s="12"/>
      <c r="L544" s="12"/>
      <c r="N544" s="12"/>
      <c r="P544" s="12"/>
    </row>
    <row r="545" ht="15.75" customHeight="1">
      <c r="C545" s="8"/>
      <c r="F545" s="12"/>
      <c r="H545" s="12"/>
      <c r="J545" s="12"/>
      <c r="L545" s="12"/>
      <c r="N545" s="12"/>
      <c r="P545" s="12"/>
    </row>
    <row r="546" ht="15.75" customHeight="1">
      <c r="C546" s="8"/>
      <c r="F546" s="12"/>
      <c r="H546" s="12"/>
      <c r="J546" s="12"/>
      <c r="L546" s="12"/>
      <c r="N546" s="12"/>
      <c r="P546" s="12"/>
    </row>
    <row r="547" ht="15.75" customHeight="1">
      <c r="C547" s="8"/>
      <c r="F547" s="12"/>
      <c r="H547" s="12"/>
      <c r="J547" s="12"/>
      <c r="L547" s="12"/>
      <c r="N547" s="12"/>
      <c r="P547" s="12"/>
    </row>
    <row r="548" ht="15.75" customHeight="1">
      <c r="C548" s="8"/>
      <c r="F548" s="12"/>
      <c r="H548" s="12"/>
      <c r="J548" s="12"/>
      <c r="L548" s="12"/>
      <c r="N548" s="12"/>
      <c r="P548" s="12"/>
    </row>
    <row r="549" ht="15.75" customHeight="1">
      <c r="C549" s="8"/>
      <c r="F549" s="12"/>
      <c r="H549" s="12"/>
      <c r="J549" s="12"/>
      <c r="L549" s="12"/>
      <c r="N549" s="12"/>
      <c r="P549" s="12"/>
    </row>
    <row r="550" ht="15.75" customHeight="1">
      <c r="C550" s="8"/>
      <c r="F550" s="12"/>
      <c r="H550" s="12"/>
      <c r="J550" s="12"/>
      <c r="L550" s="12"/>
      <c r="N550" s="12"/>
      <c r="P550" s="12"/>
    </row>
    <row r="551" ht="15.75" customHeight="1">
      <c r="C551" s="8"/>
      <c r="F551" s="12"/>
      <c r="H551" s="12"/>
      <c r="J551" s="12"/>
      <c r="L551" s="12"/>
      <c r="N551" s="12"/>
      <c r="P551" s="12"/>
    </row>
    <row r="552" ht="15.75" customHeight="1">
      <c r="C552" s="8"/>
      <c r="F552" s="12"/>
      <c r="H552" s="12"/>
      <c r="J552" s="12"/>
      <c r="L552" s="12"/>
      <c r="N552" s="12"/>
      <c r="P552" s="12"/>
    </row>
    <row r="553" ht="15.75" customHeight="1">
      <c r="C553" s="8"/>
      <c r="F553" s="12"/>
      <c r="H553" s="12"/>
      <c r="J553" s="12"/>
      <c r="L553" s="12"/>
      <c r="N553" s="12"/>
      <c r="P553" s="12"/>
    </row>
    <row r="554" ht="15.75" customHeight="1">
      <c r="C554" s="8"/>
      <c r="F554" s="12"/>
      <c r="H554" s="12"/>
      <c r="J554" s="12"/>
      <c r="L554" s="12"/>
      <c r="N554" s="12"/>
      <c r="P554" s="12"/>
    </row>
    <row r="555" ht="15.75" customHeight="1">
      <c r="C555" s="8"/>
      <c r="F555" s="12"/>
      <c r="H555" s="12"/>
      <c r="J555" s="12"/>
      <c r="L555" s="12"/>
      <c r="N555" s="12"/>
      <c r="P555" s="12"/>
    </row>
    <row r="556" ht="15.75" customHeight="1">
      <c r="C556" s="8"/>
      <c r="F556" s="12"/>
      <c r="H556" s="12"/>
      <c r="J556" s="12"/>
      <c r="L556" s="12"/>
      <c r="N556" s="12"/>
      <c r="P556" s="12"/>
    </row>
    <row r="557" ht="15.75" customHeight="1">
      <c r="C557" s="8"/>
      <c r="F557" s="12"/>
      <c r="H557" s="12"/>
      <c r="J557" s="12"/>
      <c r="L557" s="12"/>
      <c r="N557" s="12"/>
      <c r="P557" s="12"/>
    </row>
    <row r="558" ht="15.75" customHeight="1">
      <c r="C558" s="8"/>
      <c r="F558" s="12"/>
      <c r="H558" s="12"/>
      <c r="J558" s="12"/>
      <c r="L558" s="12"/>
      <c r="N558" s="12"/>
      <c r="P558" s="12"/>
    </row>
    <row r="559" ht="15.75" customHeight="1">
      <c r="C559" s="8"/>
      <c r="F559" s="12"/>
      <c r="H559" s="12"/>
      <c r="J559" s="12"/>
      <c r="L559" s="12"/>
      <c r="N559" s="12"/>
      <c r="P559" s="12"/>
    </row>
    <row r="560" ht="15.75" customHeight="1">
      <c r="C560" s="8"/>
      <c r="F560" s="12"/>
      <c r="H560" s="12"/>
      <c r="J560" s="12"/>
      <c r="L560" s="12"/>
      <c r="N560" s="12"/>
      <c r="P560" s="12"/>
    </row>
    <row r="561" ht="15.75" customHeight="1">
      <c r="C561" s="8"/>
      <c r="F561" s="12"/>
      <c r="H561" s="12"/>
      <c r="J561" s="12"/>
      <c r="L561" s="12"/>
      <c r="N561" s="12"/>
      <c r="P561" s="12"/>
    </row>
    <row r="562" ht="15.75" customHeight="1">
      <c r="C562" s="8"/>
      <c r="F562" s="12"/>
      <c r="H562" s="12"/>
      <c r="J562" s="12"/>
      <c r="L562" s="12"/>
      <c r="N562" s="12"/>
      <c r="P562" s="12"/>
    </row>
    <row r="563" ht="15.75" customHeight="1">
      <c r="C563" s="8"/>
      <c r="F563" s="12"/>
      <c r="H563" s="12"/>
      <c r="J563" s="12"/>
      <c r="L563" s="12"/>
      <c r="N563" s="12"/>
      <c r="P563" s="12"/>
    </row>
    <row r="564" ht="15.75" customHeight="1">
      <c r="C564" s="8"/>
      <c r="F564" s="12"/>
      <c r="H564" s="12"/>
      <c r="J564" s="12"/>
      <c r="L564" s="12"/>
      <c r="N564" s="12"/>
      <c r="P564" s="12"/>
    </row>
    <row r="565" ht="15.75" customHeight="1">
      <c r="C565" s="8"/>
      <c r="F565" s="12"/>
      <c r="H565" s="12"/>
      <c r="J565" s="12"/>
      <c r="L565" s="12"/>
      <c r="N565" s="12"/>
      <c r="P565" s="12"/>
    </row>
    <row r="566" ht="15.75" customHeight="1">
      <c r="C566" s="8"/>
      <c r="F566" s="12"/>
      <c r="H566" s="12"/>
      <c r="J566" s="12"/>
      <c r="L566" s="12"/>
      <c r="N566" s="12"/>
      <c r="P566" s="12"/>
    </row>
    <row r="567" ht="15.75" customHeight="1">
      <c r="C567" s="8"/>
      <c r="F567" s="12"/>
      <c r="H567" s="12"/>
      <c r="J567" s="12"/>
      <c r="L567" s="12"/>
      <c r="N567" s="12"/>
      <c r="P567" s="12"/>
    </row>
    <row r="568" ht="15.75" customHeight="1">
      <c r="C568" s="8"/>
      <c r="F568" s="12"/>
      <c r="H568" s="12"/>
      <c r="J568" s="12"/>
      <c r="L568" s="12"/>
      <c r="N568" s="12"/>
      <c r="P568" s="12"/>
    </row>
    <row r="569" ht="15.75" customHeight="1">
      <c r="C569" s="8"/>
      <c r="F569" s="12"/>
      <c r="H569" s="12"/>
      <c r="J569" s="12"/>
      <c r="L569" s="12"/>
      <c r="N569" s="12"/>
      <c r="P569" s="12"/>
    </row>
    <row r="570" ht="15.75" customHeight="1">
      <c r="C570" s="8"/>
      <c r="F570" s="12"/>
      <c r="H570" s="12"/>
      <c r="J570" s="12"/>
      <c r="L570" s="12"/>
      <c r="N570" s="12"/>
      <c r="P570" s="12"/>
    </row>
    <row r="571" ht="15.75" customHeight="1">
      <c r="C571" s="8"/>
      <c r="F571" s="12"/>
      <c r="H571" s="12"/>
      <c r="J571" s="12"/>
      <c r="L571" s="12"/>
      <c r="N571" s="12"/>
      <c r="P571" s="12"/>
    </row>
    <row r="572" ht="15.75" customHeight="1">
      <c r="C572" s="8"/>
      <c r="F572" s="12"/>
      <c r="H572" s="12"/>
      <c r="J572" s="12"/>
      <c r="L572" s="12"/>
      <c r="N572" s="12"/>
      <c r="P572" s="12"/>
    </row>
    <row r="573" ht="15.75" customHeight="1">
      <c r="C573" s="8"/>
      <c r="F573" s="12"/>
      <c r="H573" s="12"/>
      <c r="J573" s="12"/>
      <c r="L573" s="12"/>
      <c r="N573" s="12"/>
      <c r="P573" s="12"/>
    </row>
    <row r="574" ht="15.75" customHeight="1">
      <c r="C574" s="8"/>
      <c r="F574" s="12"/>
      <c r="H574" s="12"/>
      <c r="J574" s="12"/>
      <c r="L574" s="12"/>
      <c r="N574" s="12"/>
      <c r="P574" s="12"/>
    </row>
    <row r="575" ht="15.75" customHeight="1">
      <c r="C575" s="8"/>
      <c r="F575" s="12"/>
      <c r="H575" s="12"/>
      <c r="J575" s="12"/>
      <c r="L575" s="12"/>
      <c r="N575" s="12"/>
      <c r="P575" s="12"/>
    </row>
    <row r="576" ht="15.75" customHeight="1">
      <c r="C576" s="8"/>
      <c r="F576" s="12"/>
      <c r="H576" s="12"/>
      <c r="J576" s="12"/>
      <c r="L576" s="12"/>
      <c r="N576" s="12"/>
      <c r="P576" s="12"/>
    </row>
    <row r="577" ht="15.75" customHeight="1">
      <c r="C577" s="8"/>
      <c r="F577" s="12"/>
      <c r="H577" s="12"/>
      <c r="J577" s="12"/>
      <c r="L577" s="12"/>
      <c r="N577" s="12"/>
      <c r="P577" s="12"/>
    </row>
    <row r="578" ht="15.75" customHeight="1">
      <c r="C578" s="8"/>
      <c r="F578" s="12"/>
      <c r="H578" s="12"/>
      <c r="J578" s="12"/>
      <c r="L578" s="12"/>
      <c r="N578" s="12"/>
      <c r="P578" s="12"/>
    </row>
    <row r="579" ht="15.75" customHeight="1">
      <c r="C579" s="8"/>
      <c r="F579" s="12"/>
      <c r="H579" s="12"/>
      <c r="J579" s="12"/>
      <c r="L579" s="12"/>
      <c r="N579" s="12"/>
      <c r="P579" s="12"/>
    </row>
    <row r="580" ht="15.75" customHeight="1">
      <c r="C580" s="8"/>
      <c r="F580" s="12"/>
      <c r="H580" s="12"/>
      <c r="J580" s="12"/>
      <c r="L580" s="12"/>
      <c r="N580" s="12"/>
      <c r="P580" s="12"/>
    </row>
    <row r="581" ht="15.75" customHeight="1">
      <c r="C581" s="8"/>
      <c r="F581" s="12"/>
      <c r="H581" s="12"/>
      <c r="J581" s="12"/>
      <c r="L581" s="12"/>
      <c r="N581" s="12"/>
      <c r="P581" s="12"/>
    </row>
    <row r="582" ht="15.75" customHeight="1">
      <c r="C582" s="8"/>
      <c r="F582" s="12"/>
      <c r="H582" s="12"/>
      <c r="J582" s="12"/>
      <c r="L582" s="12"/>
      <c r="N582" s="12"/>
      <c r="P582" s="12"/>
    </row>
    <row r="583" ht="15.75" customHeight="1">
      <c r="C583" s="8"/>
      <c r="F583" s="12"/>
      <c r="H583" s="12"/>
      <c r="J583" s="12"/>
      <c r="L583" s="12"/>
      <c r="N583" s="12"/>
      <c r="P583" s="12"/>
    </row>
    <row r="584" ht="15.75" customHeight="1">
      <c r="C584" s="8"/>
      <c r="F584" s="12"/>
      <c r="H584" s="12"/>
      <c r="J584" s="12"/>
      <c r="L584" s="12"/>
      <c r="N584" s="12"/>
      <c r="P584" s="12"/>
    </row>
    <row r="585" ht="15.75" customHeight="1">
      <c r="C585" s="8"/>
      <c r="F585" s="12"/>
      <c r="H585" s="12"/>
      <c r="J585" s="12"/>
      <c r="L585" s="12"/>
      <c r="N585" s="12"/>
      <c r="P585" s="12"/>
    </row>
    <row r="586" ht="15.75" customHeight="1">
      <c r="C586" s="8"/>
      <c r="F586" s="12"/>
      <c r="H586" s="12"/>
      <c r="J586" s="12"/>
      <c r="L586" s="12"/>
      <c r="N586" s="12"/>
      <c r="P586" s="12"/>
    </row>
    <row r="587" ht="15.75" customHeight="1">
      <c r="C587" s="8"/>
      <c r="F587" s="12"/>
      <c r="H587" s="12"/>
      <c r="J587" s="12"/>
      <c r="L587" s="12"/>
      <c r="N587" s="12"/>
      <c r="P587" s="12"/>
    </row>
    <row r="588" ht="15.75" customHeight="1">
      <c r="C588" s="8"/>
      <c r="F588" s="12"/>
      <c r="H588" s="12"/>
      <c r="J588" s="12"/>
      <c r="L588" s="12"/>
      <c r="N588" s="12"/>
      <c r="P588" s="12"/>
    </row>
    <row r="589" ht="15.75" customHeight="1">
      <c r="C589" s="8"/>
      <c r="F589" s="12"/>
      <c r="H589" s="12"/>
      <c r="J589" s="12"/>
      <c r="L589" s="12"/>
      <c r="N589" s="12"/>
      <c r="P589" s="12"/>
    </row>
    <row r="590" ht="15.75" customHeight="1">
      <c r="C590" s="8"/>
      <c r="F590" s="12"/>
      <c r="H590" s="12"/>
      <c r="J590" s="12"/>
      <c r="L590" s="12"/>
      <c r="N590" s="12"/>
      <c r="P590" s="12"/>
    </row>
    <row r="591" ht="15.75" customHeight="1">
      <c r="C591" s="8"/>
      <c r="F591" s="12"/>
      <c r="H591" s="12"/>
      <c r="J591" s="12"/>
      <c r="L591" s="12"/>
      <c r="N591" s="12"/>
      <c r="P591" s="12"/>
    </row>
    <row r="592" ht="15.75" customHeight="1">
      <c r="C592" s="8"/>
      <c r="F592" s="12"/>
      <c r="H592" s="12"/>
      <c r="J592" s="12"/>
      <c r="L592" s="12"/>
      <c r="N592" s="12"/>
      <c r="P592" s="12"/>
    </row>
    <row r="593" ht="15.75" customHeight="1">
      <c r="C593" s="8"/>
      <c r="F593" s="12"/>
      <c r="H593" s="12"/>
      <c r="J593" s="12"/>
      <c r="L593" s="12"/>
      <c r="N593" s="12"/>
      <c r="P593" s="12"/>
    </row>
    <row r="594" ht="15.75" customHeight="1">
      <c r="C594" s="8"/>
      <c r="F594" s="12"/>
      <c r="H594" s="12"/>
      <c r="J594" s="12"/>
      <c r="L594" s="12"/>
      <c r="N594" s="12"/>
      <c r="P594" s="12"/>
    </row>
    <row r="595" ht="15.75" customHeight="1">
      <c r="C595" s="8"/>
      <c r="F595" s="12"/>
      <c r="H595" s="12"/>
      <c r="J595" s="12"/>
      <c r="L595" s="12"/>
      <c r="N595" s="12"/>
      <c r="P595" s="12"/>
    </row>
    <row r="596" ht="15.75" customHeight="1">
      <c r="C596" s="8"/>
      <c r="F596" s="12"/>
      <c r="H596" s="12"/>
      <c r="J596" s="12"/>
      <c r="L596" s="12"/>
      <c r="N596" s="12"/>
      <c r="P596" s="12"/>
    </row>
    <row r="597" ht="15.75" customHeight="1">
      <c r="C597" s="8"/>
      <c r="F597" s="12"/>
      <c r="H597" s="12"/>
      <c r="J597" s="12"/>
      <c r="L597" s="12"/>
      <c r="N597" s="12"/>
      <c r="P597" s="12"/>
    </row>
    <row r="598" ht="15.75" customHeight="1">
      <c r="C598" s="8"/>
      <c r="F598" s="12"/>
      <c r="H598" s="12"/>
      <c r="J598" s="12"/>
      <c r="L598" s="12"/>
      <c r="N598" s="12"/>
      <c r="P598" s="12"/>
    </row>
    <row r="599" ht="15.75" customHeight="1">
      <c r="C599" s="8"/>
      <c r="F599" s="12"/>
      <c r="H599" s="12"/>
      <c r="J599" s="12"/>
      <c r="L599" s="12"/>
      <c r="N599" s="12"/>
      <c r="P599" s="12"/>
    </row>
    <row r="600" ht="15.75" customHeight="1">
      <c r="C600" s="8"/>
      <c r="F600" s="12"/>
      <c r="H600" s="12"/>
      <c r="J600" s="12"/>
      <c r="L600" s="12"/>
      <c r="N600" s="12"/>
      <c r="P600" s="12"/>
    </row>
    <row r="601" ht="15.75" customHeight="1">
      <c r="C601" s="8"/>
      <c r="F601" s="12"/>
      <c r="H601" s="12"/>
      <c r="J601" s="12"/>
      <c r="L601" s="12"/>
      <c r="N601" s="12"/>
      <c r="P601" s="12"/>
    </row>
    <row r="602" ht="15.75" customHeight="1">
      <c r="C602" s="8"/>
      <c r="F602" s="12"/>
      <c r="H602" s="12"/>
      <c r="J602" s="12"/>
      <c r="L602" s="12"/>
      <c r="N602" s="12"/>
      <c r="P602" s="12"/>
    </row>
    <row r="603" ht="15.75" customHeight="1">
      <c r="C603" s="8"/>
      <c r="F603" s="12"/>
      <c r="H603" s="12"/>
      <c r="J603" s="12"/>
      <c r="L603" s="12"/>
      <c r="N603" s="12"/>
      <c r="P603" s="12"/>
    </row>
    <row r="604" ht="15.75" customHeight="1">
      <c r="C604" s="8"/>
      <c r="F604" s="12"/>
      <c r="H604" s="12"/>
      <c r="J604" s="12"/>
      <c r="L604" s="12"/>
      <c r="N604" s="12"/>
      <c r="P604" s="12"/>
    </row>
    <row r="605" ht="15.75" customHeight="1">
      <c r="C605" s="8"/>
      <c r="F605" s="12"/>
      <c r="H605" s="12"/>
      <c r="J605" s="12"/>
      <c r="L605" s="12"/>
      <c r="N605" s="12"/>
      <c r="P605" s="12"/>
    </row>
    <row r="606" ht="15.75" customHeight="1">
      <c r="C606" s="8"/>
      <c r="F606" s="12"/>
      <c r="H606" s="12"/>
      <c r="J606" s="12"/>
      <c r="L606" s="12"/>
      <c r="N606" s="12"/>
      <c r="P606" s="12"/>
    </row>
    <row r="607" ht="15.75" customHeight="1">
      <c r="C607" s="8"/>
      <c r="F607" s="12"/>
      <c r="H607" s="12"/>
      <c r="J607" s="12"/>
      <c r="L607" s="12"/>
      <c r="N607" s="12"/>
      <c r="P607" s="12"/>
    </row>
    <row r="608" ht="15.75" customHeight="1">
      <c r="C608" s="8"/>
      <c r="F608" s="12"/>
      <c r="H608" s="12"/>
      <c r="J608" s="12"/>
      <c r="L608" s="12"/>
      <c r="N608" s="12"/>
      <c r="P608" s="12"/>
    </row>
    <row r="609" ht="15.75" customHeight="1">
      <c r="C609" s="8"/>
      <c r="F609" s="12"/>
      <c r="H609" s="12"/>
      <c r="J609" s="12"/>
      <c r="L609" s="12"/>
      <c r="N609" s="12"/>
      <c r="P609" s="12"/>
    </row>
    <row r="610" ht="15.75" customHeight="1">
      <c r="C610" s="8"/>
      <c r="F610" s="12"/>
      <c r="H610" s="12"/>
      <c r="J610" s="12"/>
      <c r="L610" s="12"/>
      <c r="N610" s="12"/>
      <c r="P610" s="12"/>
    </row>
    <row r="611" ht="15.75" customHeight="1">
      <c r="C611" s="8"/>
      <c r="F611" s="12"/>
      <c r="H611" s="12"/>
      <c r="J611" s="12"/>
      <c r="L611" s="12"/>
      <c r="N611" s="12"/>
      <c r="P611" s="12"/>
    </row>
    <row r="612" ht="15.75" customHeight="1">
      <c r="C612" s="8"/>
      <c r="F612" s="12"/>
      <c r="H612" s="12"/>
      <c r="J612" s="12"/>
      <c r="L612" s="12"/>
      <c r="N612" s="12"/>
      <c r="P612" s="12"/>
    </row>
    <row r="613" ht="15.75" customHeight="1">
      <c r="C613" s="8"/>
      <c r="F613" s="12"/>
      <c r="H613" s="12"/>
      <c r="J613" s="12"/>
      <c r="L613" s="12"/>
      <c r="N613" s="12"/>
      <c r="P613" s="12"/>
    </row>
    <row r="614" ht="15.75" customHeight="1">
      <c r="C614" s="8"/>
      <c r="F614" s="12"/>
      <c r="H614" s="12"/>
      <c r="J614" s="12"/>
      <c r="L614" s="12"/>
      <c r="N614" s="12"/>
      <c r="P614" s="12"/>
    </row>
    <row r="615" ht="15.75" customHeight="1">
      <c r="C615" s="8"/>
      <c r="F615" s="12"/>
      <c r="H615" s="12"/>
      <c r="J615" s="12"/>
      <c r="L615" s="12"/>
      <c r="N615" s="12"/>
      <c r="P615" s="12"/>
    </row>
    <row r="616" ht="15.75" customHeight="1">
      <c r="C616" s="8"/>
      <c r="F616" s="12"/>
      <c r="H616" s="12"/>
      <c r="J616" s="12"/>
      <c r="L616" s="12"/>
      <c r="N616" s="12"/>
      <c r="P616" s="12"/>
    </row>
    <row r="617" ht="15.75" customHeight="1">
      <c r="C617" s="8"/>
      <c r="F617" s="12"/>
      <c r="H617" s="12"/>
      <c r="J617" s="12"/>
      <c r="L617" s="12"/>
      <c r="N617" s="12"/>
      <c r="P617" s="12"/>
    </row>
    <row r="618" ht="15.75" customHeight="1">
      <c r="C618" s="8"/>
      <c r="F618" s="12"/>
      <c r="H618" s="12"/>
      <c r="J618" s="12"/>
      <c r="L618" s="12"/>
      <c r="N618" s="12"/>
      <c r="P618" s="12"/>
    </row>
    <row r="619" ht="15.75" customHeight="1">
      <c r="C619" s="8"/>
      <c r="F619" s="12"/>
      <c r="H619" s="12"/>
      <c r="J619" s="12"/>
      <c r="L619" s="12"/>
      <c r="N619" s="12"/>
      <c r="P619" s="12"/>
    </row>
    <row r="620" ht="15.75" customHeight="1">
      <c r="C620" s="8"/>
      <c r="F620" s="12"/>
      <c r="H620" s="12"/>
      <c r="J620" s="12"/>
      <c r="L620" s="12"/>
      <c r="N620" s="12"/>
      <c r="P620" s="12"/>
    </row>
    <row r="621" ht="15.75" customHeight="1">
      <c r="C621" s="8"/>
      <c r="F621" s="12"/>
      <c r="H621" s="12"/>
      <c r="J621" s="12"/>
      <c r="L621" s="12"/>
      <c r="N621" s="12"/>
      <c r="P621" s="12"/>
    </row>
    <row r="622" ht="15.75" customHeight="1">
      <c r="C622" s="8"/>
      <c r="F622" s="12"/>
      <c r="H622" s="12"/>
      <c r="J622" s="12"/>
      <c r="L622" s="12"/>
      <c r="N622" s="12"/>
      <c r="P622" s="12"/>
    </row>
    <row r="623" ht="15.75" customHeight="1">
      <c r="C623" s="8"/>
      <c r="F623" s="12"/>
      <c r="H623" s="12"/>
      <c r="J623" s="12"/>
      <c r="L623" s="12"/>
      <c r="N623" s="12"/>
      <c r="P623" s="12"/>
    </row>
    <row r="624" ht="15.75" customHeight="1">
      <c r="C624" s="8"/>
      <c r="F624" s="12"/>
      <c r="H624" s="12"/>
      <c r="J624" s="12"/>
      <c r="L624" s="12"/>
      <c r="N624" s="12"/>
      <c r="P624" s="12"/>
    </row>
    <row r="625" ht="15.75" customHeight="1">
      <c r="C625" s="8"/>
      <c r="F625" s="12"/>
      <c r="H625" s="12"/>
      <c r="J625" s="12"/>
      <c r="L625" s="12"/>
      <c r="N625" s="12"/>
      <c r="P625" s="12"/>
    </row>
    <row r="626" ht="15.75" customHeight="1">
      <c r="C626" s="8"/>
      <c r="F626" s="12"/>
      <c r="H626" s="12"/>
      <c r="J626" s="12"/>
      <c r="L626" s="12"/>
      <c r="N626" s="12"/>
      <c r="P626" s="12"/>
    </row>
    <row r="627" ht="15.75" customHeight="1">
      <c r="C627" s="8"/>
      <c r="F627" s="12"/>
      <c r="H627" s="12"/>
      <c r="J627" s="12"/>
      <c r="L627" s="12"/>
      <c r="N627" s="12"/>
      <c r="P627" s="12"/>
    </row>
    <row r="628" ht="15.75" customHeight="1">
      <c r="C628" s="8"/>
      <c r="F628" s="12"/>
      <c r="H628" s="12"/>
      <c r="J628" s="12"/>
      <c r="L628" s="12"/>
      <c r="N628" s="12"/>
      <c r="P628" s="12"/>
    </row>
    <row r="629" ht="15.75" customHeight="1">
      <c r="C629" s="8"/>
      <c r="F629" s="12"/>
      <c r="H629" s="12"/>
      <c r="J629" s="12"/>
      <c r="L629" s="12"/>
      <c r="N629" s="12"/>
      <c r="P629" s="12"/>
    </row>
    <row r="630" ht="15.75" customHeight="1">
      <c r="C630" s="8"/>
      <c r="F630" s="12"/>
      <c r="H630" s="12"/>
      <c r="J630" s="12"/>
      <c r="L630" s="12"/>
      <c r="N630" s="12"/>
      <c r="P630" s="12"/>
    </row>
    <row r="631" ht="15.75" customHeight="1">
      <c r="C631" s="8"/>
      <c r="F631" s="12"/>
      <c r="H631" s="12"/>
      <c r="J631" s="12"/>
      <c r="L631" s="12"/>
      <c r="N631" s="12"/>
      <c r="P631" s="12"/>
    </row>
    <row r="632" ht="15.75" customHeight="1">
      <c r="C632" s="8"/>
      <c r="F632" s="12"/>
      <c r="H632" s="12"/>
      <c r="J632" s="12"/>
      <c r="L632" s="12"/>
      <c r="N632" s="12"/>
      <c r="P632" s="12"/>
    </row>
    <row r="633" ht="15.75" customHeight="1">
      <c r="C633" s="8"/>
      <c r="F633" s="12"/>
      <c r="H633" s="12"/>
      <c r="J633" s="12"/>
      <c r="L633" s="12"/>
      <c r="N633" s="12"/>
      <c r="P633" s="12"/>
    </row>
    <row r="634" ht="15.75" customHeight="1">
      <c r="C634" s="8"/>
      <c r="F634" s="12"/>
      <c r="H634" s="12"/>
      <c r="J634" s="12"/>
      <c r="L634" s="12"/>
      <c r="N634" s="12"/>
      <c r="P634" s="12"/>
    </row>
    <row r="635" ht="15.75" customHeight="1">
      <c r="C635" s="8"/>
      <c r="F635" s="12"/>
      <c r="H635" s="12"/>
      <c r="J635" s="12"/>
      <c r="L635" s="12"/>
      <c r="N635" s="12"/>
      <c r="P635" s="12"/>
    </row>
    <row r="636" ht="15.75" customHeight="1">
      <c r="C636" s="8"/>
      <c r="F636" s="12"/>
      <c r="H636" s="12"/>
      <c r="J636" s="12"/>
      <c r="L636" s="12"/>
      <c r="N636" s="12"/>
      <c r="P636" s="12"/>
    </row>
    <row r="637" ht="15.75" customHeight="1">
      <c r="C637" s="8"/>
      <c r="F637" s="12"/>
      <c r="H637" s="12"/>
      <c r="J637" s="12"/>
      <c r="L637" s="12"/>
      <c r="N637" s="12"/>
      <c r="P637" s="12"/>
    </row>
    <row r="638" ht="15.75" customHeight="1">
      <c r="C638" s="8"/>
      <c r="F638" s="12"/>
      <c r="H638" s="12"/>
      <c r="J638" s="12"/>
      <c r="L638" s="12"/>
      <c r="N638" s="12"/>
      <c r="P638" s="12"/>
    </row>
    <row r="639" ht="15.75" customHeight="1">
      <c r="C639" s="8"/>
      <c r="F639" s="12"/>
      <c r="H639" s="12"/>
      <c r="J639" s="12"/>
      <c r="L639" s="12"/>
      <c r="N639" s="12"/>
      <c r="P639" s="12"/>
    </row>
    <row r="640" ht="15.75" customHeight="1">
      <c r="C640" s="8"/>
      <c r="F640" s="12"/>
      <c r="H640" s="12"/>
      <c r="J640" s="12"/>
      <c r="L640" s="12"/>
      <c r="N640" s="12"/>
      <c r="P640" s="12"/>
    </row>
    <row r="641" ht="15.75" customHeight="1">
      <c r="C641" s="8"/>
      <c r="F641" s="12"/>
      <c r="H641" s="12"/>
      <c r="J641" s="12"/>
      <c r="L641" s="12"/>
      <c r="N641" s="12"/>
      <c r="P641" s="12"/>
    </row>
    <row r="642" ht="15.75" customHeight="1">
      <c r="C642" s="8"/>
      <c r="F642" s="12"/>
      <c r="H642" s="12"/>
      <c r="J642" s="12"/>
      <c r="L642" s="12"/>
      <c r="N642" s="12"/>
      <c r="P642" s="12"/>
    </row>
    <row r="643" ht="15.75" customHeight="1">
      <c r="C643" s="8"/>
      <c r="F643" s="12"/>
      <c r="H643" s="12"/>
      <c r="J643" s="12"/>
      <c r="L643" s="12"/>
      <c r="N643" s="12"/>
      <c r="P643" s="12"/>
    </row>
    <row r="644" ht="15.75" customHeight="1">
      <c r="C644" s="8"/>
      <c r="F644" s="12"/>
      <c r="H644" s="12"/>
      <c r="J644" s="12"/>
      <c r="L644" s="12"/>
      <c r="N644" s="12"/>
      <c r="P644" s="12"/>
    </row>
    <row r="645" ht="15.75" customHeight="1">
      <c r="C645" s="8"/>
      <c r="F645" s="12"/>
      <c r="H645" s="12"/>
      <c r="J645" s="12"/>
      <c r="L645" s="12"/>
      <c r="N645" s="12"/>
      <c r="P645" s="12"/>
    </row>
    <row r="646" ht="15.75" customHeight="1">
      <c r="C646" s="8"/>
      <c r="F646" s="12"/>
      <c r="H646" s="12"/>
      <c r="J646" s="12"/>
      <c r="L646" s="12"/>
      <c r="N646" s="12"/>
      <c r="P646" s="12"/>
    </row>
    <row r="647" ht="15.75" customHeight="1">
      <c r="C647" s="8"/>
      <c r="F647" s="12"/>
      <c r="H647" s="12"/>
      <c r="J647" s="12"/>
      <c r="L647" s="12"/>
      <c r="N647" s="12"/>
      <c r="P647" s="12"/>
    </row>
    <row r="648" ht="15.75" customHeight="1">
      <c r="C648" s="8"/>
      <c r="F648" s="12"/>
      <c r="H648" s="12"/>
      <c r="J648" s="12"/>
      <c r="L648" s="12"/>
      <c r="N648" s="12"/>
      <c r="P648" s="12"/>
    </row>
    <row r="649" ht="15.75" customHeight="1">
      <c r="C649" s="8"/>
      <c r="F649" s="12"/>
      <c r="H649" s="12"/>
      <c r="J649" s="12"/>
      <c r="L649" s="12"/>
      <c r="N649" s="12"/>
      <c r="P649" s="12"/>
    </row>
    <row r="650" ht="15.75" customHeight="1">
      <c r="C650" s="8"/>
      <c r="F650" s="12"/>
      <c r="H650" s="12"/>
      <c r="J650" s="12"/>
      <c r="L650" s="12"/>
      <c r="N650" s="12"/>
      <c r="P650" s="12"/>
    </row>
    <row r="651" ht="15.75" customHeight="1">
      <c r="C651" s="8"/>
      <c r="F651" s="12"/>
      <c r="H651" s="12"/>
      <c r="J651" s="12"/>
      <c r="L651" s="12"/>
      <c r="N651" s="12"/>
      <c r="P651" s="12"/>
    </row>
    <row r="652" ht="15.75" customHeight="1">
      <c r="C652" s="8"/>
      <c r="F652" s="12"/>
      <c r="H652" s="12"/>
      <c r="J652" s="12"/>
      <c r="L652" s="12"/>
      <c r="N652" s="12"/>
      <c r="P652" s="12"/>
    </row>
    <row r="653" ht="15.75" customHeight="1">
      <c r="C653" s="8"/>
      <c r="F653" s="12"/>
      <c r="H653" s="12"/>
      <c r="J653" s="12"/>
      <c r="L653" s="12"/>
      <c r="N653" s="12"/>
      <c r="P653" s="12"/>
    </row>
    <row r="654" ht="15.75" customHeight="1">
      <c r="C654" s="8"/>
      <c r="F654" s="12"/>
      <c r="H654" s="12"/>
      <c r="J654" s="12"/>
      <c r="L654" s="12"/>
      <c r="N654" s="12"/>
      <c r="P654" s="12"/>
    </row>
    <row r="655" ht="15.75" customHeight="1">
      <c r="C655" s="8"/>
      <c r="F655" s="12"/>
      <c r="H655" s="12"/>
      <c r="J655" s="12"/>
      <c r="L655" s="12"/>
      <c r="N655" s="12"/>
      <c r="P655" s="12"/>
    </row>
    <row r="656" ht="15.75" customHeight="1">
      <c r="C656" s="8"/>
      <c r="F656" s="12"/>
      <c r="H656" s="12"/>
      <c r="J656" s="12"/>
      <c r="L656" s="12"/>
      <c r="N656" s="12"/>
      <c r="P656" s="12"/>
    </row>
    <row r="657" ht="15.75" customHeight="1">
      <c r="C657" s="8"/>
      <c r="F657" s="12"/>
      <c r="H657" s="12"/>
      <c r="J657" s="12"/>
      <c r="L657" s="12"/>
      <c r="N657" s="12"/>
      <c r="P657" s="12"/>
    </row>
    <row r="658" ht="15.75" customHeight="1">
      <c r="C658" s="8"/>
      <c r="F658" s="12"/>
      <c r="H658" s="12"/>
      <c r="J658" s="12"/>
      <c r="L658" s="12"/>
      <c r="N658" s="12"/>
      <c r="P658" s="12"/>
    </row>
    <row r="659" ht="15.75" customHeight="1">
      <c r="C659" s="8"/>
      <c r="F659" s="12"/>
      <c r="H659" s="12"/>
      <c r="J659" s="12"/>
      <c r="L659" s="12"/>
      <c r="N659" s="12"/>
      <c r="P659" s="12"/>
    </row>
    <row r="660" ht="15.75" customHeight="1">
      <c r="C660" s="8"/>
      <c r="F660" s="12"/>
      <c r="H660" s="12"/>
      <c r="J660" s="12"/>
      <c r="L660" s="12"/>
      <c r="N660" s="12"/>
      <c r="P660" s="12"/>
    </row>
    <row r="661" ht="15.75" customHeight="1">
      <c r="C661" s="8"/>
      <c r="F661" s="12"/>
      <c r="H661" s="12"/>
      <c r="J661" s="12"/>
      <c r="L661" s="12"/>
      <c r="N661" s="12"/>
      <c r="P661" s="12"/>
    </row>
    <row r="662" ht="15.75" customHeight="1">
      <c r="C662" s="8"/>
      <c r="F662" s="12"/>
      <c r="H662" s="12"/>
      <c r="J662" s="12"/>
      <c r="L662" s="12"/>
      <c r="N662" s="12"/>
      <c r="P662" s="12"/>
    </row>
    <row r="663" ht="15.75" customHeight="1">
      <c r="C663" s="8"/>
      <c r="F663" s="12"/>
      <c r="H663" s="12"/>
      <c r="J663" s="12"/>
      <c r="L663" s="12"/>
      <c r="N663" s="12"/>
      <c r="P663" s="12"/>
    </row>
    <row r="664" ht="15.75" customHeight="1">
      <c r="C664" s="8"/>
      <c r="F664" s="12"/>
      <c r="H664" s="12"/>
      <c r="J664" s="12"/>
      <c r="L664" s="12"/>
      <c r="N664" s="12"/>
      <c r="P664" s="12"/>
    </row>
    <row r="665" ht="15.75" customHeight="1">
      <c r="C665" s="8"/>
      <c r="F665" s="12"/>
      <c r="H665" s="12"/>
      <c r="J665" s="12"/>
      <c r="L665" s="12"/>
      <c r="N665" s="12"/>
      <c r="P665" s="12"/>
    </row>
    <row r="666" ht="15.75" customHeight="1">
      <c r="C666" s="8"/>
      <c r="F666" s="12"/>
      <c r="H666" s="12"/>
      <c r="J666" s="12"/>
      <c r="L666" s="12"/>
      <c r="N666" s="12"/>
      <c r="P666" s="12"/>
    </row>
    <row r="667" ht="15.75" customHeight="1">
      <c r="C667" s="8"/>
      <c r="F667" s="12"/>
      <c r="H667" s="12"/>
      <c r="J667" s="12"/>
      <c r="L667" s="12"/>
      <c r="N667" s="12"/>
      <c r="P667" s="12"/>
    </row>
    <row r="668" ht="15.75" customHeight="1">
      <c r="C668" s="8"/>
      <c r="F668" s="12"/>
      <c r="H668" s="12"/>
      <c r="J668" s="12"/>
      <c r="L668" s="12"/>
      <c r="N668" s="12"/>
      <c r="P668" s="12"/>
    </row>
    <row r="669" ht="15.75" customHeight="1">
      <c r="C669" s="8"/>
      <c r="F669" s="12"/>
      <c r="H669" s="12"/>
      <c r="J669" s="12"/>
      <c r="L669" s="12"/>
      <c r="N669" s="12"/>
      <c r="P669" s="12"/>
    </row>
    <row r="670" ht="15.75" customHeight="1">
      <c r="C670" s="8"/>
      <c r="F670" s="12"/>
      <c r="H670" s="12"/>
      <c r="J670" s="12"/>
      <c r="L670" s="12"/>
      <c r="N670" s="12"/>
      <c r="P670" s="12"/>
    </row>
    <row r="671" ht="15.75" customHeight="1">
      <c r="C671" s="8"/>
      <c r="F671" s="12"/>
      <c r="H671" s="12"/>
      <c r="J671" s="12"/>
      <c r="L671" s="12"/>
      <c r="N671" s="12"/>
      <c r="P671" s="12"/>
    </row>
    <row r="672" ht="15.75" customHeight="1">
      <c r="C672" s="8"/>
      <c r="F672" s="12"/>
      <c r="H672" s="12"/>
      <c r="J672" s="12"/>
      <c r="L672" s="12"/>
      <c r="N672" s="12"/>
      <c r="P672" s="12"/>
    </row>
    <row r="673" ht="15.75" customHeight="1">
      <c r="C673" s="8"/>
      <c r="F673" s="12"/>
      <c r="H673" s="12"/>
      <c r="J673" s="12"/>
      <c r="L673" s="12"/>
      <c r="N673" s="12"/>
      <c r="P673" s="12"/>
    </row>
    <row r="674" ht="15.75" customHeight="1">
      <c r="C674" s="8"/>
      <c r="F674" s="12"/>
      <c r="H674" s="12"/>
      <c r="J674" s="12"/>
      <c r="L674" s="12"/>
      <c r="N674" s="12"/>
      <c r="P674" s="12"/>
    </row>
    <row r="675" ht="15.75" customHeight="1">
      <c r="C675" s="8"/>
      <c r="F675" s="12"/>
      <c r="H675" s="12"/>
      <c r="J675" s="12"/>
      <c r="L675" s="12"/>
      <c r="N675" s="12"/>
      <c r="P675" s="12"/>
    </row>
    <row r="676" ht="15.75" customHeight="1">
      <c r="C676" s="8"/>
      <c r="F676" s="12"/>
      <c r="H676" s="12"/>
      <c r="J676" s="12"/>
      <c r="L676" s="12"/>
      <c r="N676" s="12"/>
      <c r="P676" s="12"/>
    </row>
    <row r="677" ht="15.75" customHeight="1">
      <c r="C677" s="8"/>
      <c r="F677" s="12"/>
      <c r="H677" s="12"/>
      <c r="J677" s="12"/>
      <c r="L677" s="12"/>
      <c r="N677" s="12"/>
      <c r="P677" s="12"/>
    </row>
    <row r="678" ht="15.75" customHeight="1">
      <c r="C678" s="8"/>
      <c r="F678" s="12"/>
      <c r="H678" s="12"/>
      <c r="J678" s="12"/>
      <c r="L678" s="12"/>
      <c r="N678" s="12"/>
      <c r="P678" s="12"/>
    </row>
    <row r="679" ht="15.75" customHeight="1">
      <c r="C679" s="8"/>
      <c r="F679" s="12"/>
      <c r="H679" s="12"/>
      <c r="J679" s="12"/>
      <c r="L679" s="12"/>
      <c r="N679" s="12"/>
      <c r="P679" s="12"/>
    </row>
    <row r="680" ht="15.75" customHeight="1">
      <c r="C680" s="8"/>
      <c r="F680" s="12"/>
      <c r="H680" s="12"/>
      <c r="J680" s="12"/>
      <c r="L680" s="12"/>
      <c r="N680" s="12"/>
      <c r="P680" s="12"/>
    </row>
    <row r="681" ht="15.75" customHeight="1">
      <c r="C681" s="8"/>
      <c r="F681" s="12"/>
      <c r="H681" s="12"/>
      <c r="J681" s="12"/>
      <c r="L681" s="12"/>
      <c r="N681" s="12"/>
      <c r="P681" s="12"/>
    </row>
    <row r="682" ht="15.75" customHeight="1">
      <c r="C682" s="8"/>
      <c r="F682" s="12"/>
      <c r="H682" s="12"/>
      <c r="J682" s="12"/>
      <c r="L682" s="12"/>
      <c r="N682" s="12"/>
      <c r="P682" s="12"/>
    </row>
    <row r="683" ht="15.75" customHeight="1">
      <c r="C683" s="8"/>
      <c r="F683" s="12"/>
      <c r="H683" s="12"/>
      <c r="J683" s="12"/>
      <c r="L683" s="12"/>
      <c r="N683" s="12"/>
      <c r="P683" s="12"/>
    </row>
    <row r="684" ht="15.75" customHeight="1">
      <c r="C684" s="8"/>
      <c r="F684" s="12"/>
      <c r="H684" s="12"/>
      <c r="J684" s="12"/>
      <c r="L684" s="12"/>
      <c r="N684" s="12"/>
      <c r="P684" s="12"/>
    </row>
    <row r="685" ht="15.75" customHeight="1">
      <c r="C685" s="8"/>
      <c r="F685" s="12"/>
      <c r="H685" s="12"/>
      <c r="J685" s="12"/>
      <c r="L685" s="12"/>
      <c r="N685" s="12"/>
      <c r="P685" s="12"/>
    </row>
    <row r="686" ht="15.75" customHeight="1">
      <c r="C686" s="8"/>
      <c r="F686" s="12"/>
      <c r="H686" s="12"/>
      <c r="J686" s="12"/>
      <c r="L686" s="12"/>
      <c r="N686" s="12"/>
      <c r="P686" s="12"/>
    </row>
    <row r="687" ht="15.75" customHeight="1">
      <c r="C687" s="8"/>
      <c r="F687" s="12"/>
      <c r="H687" s="12"/>
      <c r="J687" s="12"/>
      <c r="L687" s="12"/>
      <c r="N687" s="12"/>
      <c r="P687" s="12"/>
    </row>
    <row r="688" ht="15.75" customHeight="1">
      <c r="C688" s="8"/>
      <c r="F688" s="12"/>
      <c r="H688" s="12"/>
      <c r="J688" s="12"/>
      <c r="L688" s="12"/>
      <c r="N688" s="12"/>
      <c r="P688" s="12"/>
    </row>
    <row r="689" ht="15.75" customHeight="1">
      <c r="C689" s="8"/>
      <c r="F689" s="12"/>
      <c r="H689" s="12"/>
      <c r="J689" s="12"/>
      <c r="L689" s="12"/>
      <c r="N689" s="12"/>
      <c r="P689" s="12"/>
    </row>
    <row r="690" ht="15.75" customHeight="1">
      <c r="C690" s="8"/>
      <c r="F690" s="12"/>
      <c r="H690" s="12"/>
      <c r="J690" s="12"/>
      <c r="L690" s="12"/>
      <c r="N690" s="12"/>
      <c r="P690" s="12"/>
    </row>
    <row r="691" ht="15.75" customHeight="1">
      <c r="C691" s="8"/>
      <c r="F691" s="12"/>
      <c r="H691" s="12"/>
      <c r="J691" s="12"/>
      <c r="L691" s="12"/>
      <c r="N691" s="12"/>
      <c r="P691" s="12"/>
    </row>
    <row r="692" ht="15.75" customHeight="1">
      <c r="C692" s="8"/>
      <c r="F692" s="12"/>
      <c r="H692" s="12"/>
      <c r="J692" s="12"/>
      <c r="L692" s="12"/>
      <c r="N692" s="12"/>
      <c r="P692" s="12"/>
    </row>
    <row r="693" ht="15.75" customHeight="1">
      <c r="C693" s="8"/>
      <c r="F693" s="12"/>
      <c r="H693" s="12"/>
      <c r="J693" s="12"/>
      <c r="L693" s="12"/>
      <c r="N693" s="12"/>
      <c r="P693" s="12"/>
    </row>
    <row r="694" ht="15.75" customHeight="1">
      <c r="C694" s="8"/>
      <c r="F694" s="12"/>
      <c r="H694" s="12"/>
      <c r="J694" s="12"/>
      <c r="L694" s="12"/>
      <c r="N694" s="12"/>
      <c r="P694" s="12"/>
    </row>
    <row r="695" ht="15.75" customHeight="1">
      <c r="C695" s="8"/>
      <c r="F695" s="12"/>
      <c r="H695" s="12"/>
      <c r="J695" s="12"/>
      <c r="L695" s="12"/>
      <c r="N695" s="12"/>
      <c r="P695" s="12"/>
    </row>
    <row r="696" ht="15.75" customHeight="1">
      <c r="C696" s="8"/>
      <c r="F696" s="12"/>
      <c r="H696" s="12"/>
      <c r="J696" s="12"/>
      <c r="L696" s="12"/>
      <c r="N696" s="12"/>
      <c r="P696" s="12"/>
    </row>
    <row r="697" ht="15.75" customHeight="1">
      <c r="C697" s="8"/>
      <c r="F697" s="12"/>
      <c r="H697" s="12"/>
      <c r="J697" s="12"/>
      <c r="L697" s="12"/>
      <c r="N697" s="12"/>
      <c r="P697" s="12"/>
    </row>
    <row r="698" ht="15.75" customHeight="1">
      <c r="C698" s="8"/>
      <c r="F698" s="12"/>
      <c r="H698" s="12"/>
      <c r="J698" s="12"/>
      <c r="L698" s="12"/>
      <c r="N698" s="12"/>
      <c r="P698" s="12"/>
    </row>
    <row r="699" ht="15.75" customHeight="1">
      <c r="C699" s="8"/>
      <c r="F699" s="12"/>
      <c r="H699" s="12"/>
      <c r="J699" s="12"/>
      <c r="L699" s="12"/>
      <c r="N699" s="12"/>
      <c r="P699" s="12"/>
    </row>
    <row r="700" ht="15.75" customHeight="1">
      <c r="C700" s="8"/>
      <c r="F700" s="12"/>
      <c r="H700" s="12"/>
      <c r="J700" s="12"/>
      <c r="L700" s="12"/>
      <c r="N700" s="12"/>
      <c r="P700" s="12"/>
    </row>
    <row r="701" ht="15.75" customHeight="1">
      <c r="C701" s="8"/>
      <c r="F701" s="12"/>
      <c r="H701" s="12"/>
      <c r="J701" s="12"/>
      <c r="L701" s="12"/>
      <c r="N701" s="12"/>
      <c r="P701" s="12"/>
    </row>
    <row r="702" ht="15.75" customHeight="1">
      <c r="C702" s="8"/>
      <c r="F702" s="12"/>
      <c r="H702" s="12"/>
      <c r="J702" s="12"/>
      <c r="L702" s="12"/>
      <c r="N702" s="12"/>
      <c r="P702" s="12"/>
    </row>
    <row r="703" ht="15.75" customHeight="1">
      <c r="C703" s="8"/>
      <c r="F703" s="12"/>
      <c r="H703" s="12"/>
      <c r="J703" s="12"/>
      <c r="L703" s="12"/>
      <c r="N703" s="12"/>
      <c r="P703" s="12"/>
    </row>
    <row r="704" ht="15.75" customHeight="1">
      <c r="C704" s="8"/>
      <c r="F704" s="12"/>
      <c r="H704" s="12"/>
      <c r="J704" s="12"/>
      <c r="L704" s="12"/>
      <c r="N704" s="12"/>
      <c r="P704" s="12"/>
    </row>
    <row r="705" ht="15.75" customHeight="1">
      <c r="C705" s="8"/>
      <c r="F705" s="12"/>
      <c r="H705" s="12"/>
      <c r="J705" s="12"/>
      <c r="L705" s="12"/>
      <c r="N705" s="12"/>
      <c r="P705" s="12"/>
    </row>
    <row r="706" ht="15.75" customHeight="1">
      <c r="C706" s="8"/>
      <c r="F706" s="12"/>
      <c r="H706" s="12"/>
      <c r="J706" s="12"/>
      <c r="L706" s="12"/>
      <c r="N706" s="12"/>
      <c r="P706" s="12"/>
    </row>
    <row r="707" ht="15.75" customHeight="1">
      <c r="C707" s="8"/>
      <c r="F707" s="12"/>
      <c r="H707" s="12"/>
      <c r="J707" s="12"/>
      <c r="L707" s="12"/>
      <c r="N707" s="12"/>
      <c r="P707" s="12"/>
    </row>
    <row r="708" ht="15.75" customHeight="1">
      <c r="C708" s="8"/>
      <c r="F708" s="12"/>
      <c r="H708" s="12"/>
      <c r="J708" s="12"/>
      <c r="L708" s="12"/>
      <c r="N708" s="12"/>
      <c r="P708" s="12"/>
    </row>
    <row r="709" ht="15.75" customHeight="1">
      <c r="C709" s="8"/>
      <c r="F709" s="12"/>
      <c r="H709" s="12"/>
      <c r="J709" s="12"/>
      <c r="L709" s="12"/>
      <c r="N709" s="12"/>
      <c r="P709" s="12"/>
    </row>
    <row r="710" ht="15.75" customHeight="1">
      <c r="C710" s="8"/>
      <c r="F710" s="12"/>
      <c r="H710" s="12"/>
      <c r="J710" s="12"/>
      <c r="L710" s="12"/>
      <c r="N710" s="12"/>
      <c r="P710" s="12"/>
    </row>
    <row r="711" ht="15.75" customHeight="1">
      <c r="C711" s="8"/>
      <c r="F711" s="12"/>
      <c r="H711" s="12"/>
      <c r="J711" s="12"/>
      <c r="L711" s="12"/>
      <c r="N711" s="12"/>
      <c r="P711" s="12"/>
    </row>
    <row r="712" ht="15.75" customHeight="1">
      <c r="C712" s="8"/>
      <c r="F712" s="12"/>
      <c r="H712" s="12"/>
      <c r="J712" s="12"/>
      <c r="L712" s="12"/>
      <c r="N712" s="12"/>
      <c r="P712" s="12"/>
    </row>
    <row r="713" ht="15.75" customHeight="1">
      <c r="C713" s="8"/>
      <c r="F713" s="12"/>
      <c r="H713" s="12"/>
      <c r="J713" s="12"/>
      <c r="L713" s="12"/>
      <c r="N713" s="12"/>
      <c r="P713" s="12"/>
    </row>
    <row r="714" ht="15.75" customHeight="1">
      <c r="C714" s="8"/>
      <c r="F714" s="12"/>
      <c r="H714" s="12"/>
      <c r="J714" s="12"/>
      <c r="L714" s="12"/>
      <c r="N714" s="12"/>
      <c r="P714" s="12"/>
    </row>
    <row r="715" ht="15.75" customHeight="1">
      <c r="C715" s="8"/>
      <c r="F715" s="12"/>
      <c r="H715" s="12"/>
      <c r="J715" s="12"/>
      <c r="L715" s="12"/>
      <c r="N715" s="12"/>
      <c r="P715" s="12"/>
    </row>
    <row r="716" ht="15.75" customHeight="1">
      <c r="C716" s="8"/>
      <c r="F716" s="12"/>
      <c r="H716" s="12"/>
      <c r="J716" s="12"/>
      <c r="L716" s="12"/>
      <c r="N716" s="12"/>
      <c r="P716" s="12"/>
    </row>
    <row r="717" ht="15.75" customHeight="1">
      <c r="C717" s="8"/>
      <c r="F717" s="12"/>
      <c r="H717" s="12"/>
      <c r="J717" s="12"/>
      <c r="L717" s="12"/>
      <c r="N717" s="12"/>
      <c r="P717" s="12"/>
    </row>
    <row r="718" ht="15.75" customHeight="1">
      <c r="C718" s="8"/>
      <c r="F718" s="12"/>
      <c r="H718" s="12"/>
      <c r="J718" s="12"/>
      <c r="L718" s="12"/>
      <c r="N718" s="12"/>
      <c r="P718" s="12"/>
    </row>
    <row r="719" ht="15.75" customHeight="1">
      <c r="C719" s="8"/>
      <c r="F719" s="12"/>
      <c r="H719" s="12"/>
      <c r="J719" s="12"/>
      <c r="L719" s="12"/>
      <c r="N719" s="12"/>
      <c r="P719" s="12"/>
    </row>
    <row r="720" ht="15.75" customHeight="1">
      <c r="C720" s="8"/>
      <c r="F720" s="12"/>
      <c r="H720" s="12"/>
      <c r="J720" s="12"/>
      <c r="L720" s="12"/>
      <c r="N720" s="12"/>
      <c r="P720" s="12"/>
    </row>
    <row r="721" ht="15.75" customHeight="1">
      <c r="C721" s="8"/>
      <c r="F721" s="12"/>
      <c r="H721" s="12"/>
      <c r="J721" s="12"/>
      <c r="L721" s="12"/>
      <c r="N721" s="12"/>
      <c r="P721" s="12"/>
    </row>
    <row r="722" ht="15.75" customHeight="1">
      <c r="C722" s="8"/>
      <c r="F722" s="12"/>
      <c r="H722" s="12"/>
      <c r="J722" s="12"/>
      <c r="L722" s="12"/>
      <c r="N722" s="12"/>
      <c r="P722" s="12"/>
    </row>
    <row r="723" ht="15.75" customHeight="1">
      <c r="C723" s="8"/>
      <c r="F723" s="12"/>
      <c r="H723" s="12"/>
      <c r="J723" s="12"/>
      <c r="L723" s="12"/>
      <c r="N723" s="12"/>
      <c r="P723" s="12"/>
    </row>
    <row r="724" ht="15.75" customHeight="1">
      <c r="C724" s="8"/>
      <c r="F724" s="12"/>
      <c r="H724" s="12"/>
      <c r="J724" s="12"/>
      <c r="L724" s="12"/>
      <c r="N724" s="12"/>
      <c r="P724" s="12"/>
    </row>
    <row r="725" ht="15.75" customHeight="1">
      <c r="C725" s="8"/>
      <c r="F725" s="12"/>
      <c r="H725" s="12"/>
      <c r="J725" s="12"/>
      <c r="L725" s="12"/>
      <c r="N725" s="12"/>
      <c r="P725" s="12"/>
    </row>
    <row r="726" ht="15.75" customHeight="1">
      <c r="C726" s="8"/>
      <c r="F726" s="12"/>
      <c r="H726" s="12"/>
      <c r="J726" s="12"/>
      <c r="L726" s="12"/>
      <c r="N726" s="12"/>
      <c r="P726" s="12"/>
    </row>
    <row r="727" ht="15.75" customHeight="1">
      <c r="C727" s="8"/>
      <c r="F727" s="12"/>
      <c r="H727" s="12"/>
      <c r="J727" s="12"/>
      <c r="L727" s="12"/>
      <c r="N727" s="12"/>
      <c r="P727" s="12"/>
    </row>
    <row r="728" ht="15.75" customHeight="1">
      <c r="C728" s="8"/>
      <c r="F728" s="12"/>
      <c r="H728" s="12"/>
      <c r="J728" s="12"/>
      <c r="L728" s="12"/>
      <c r="N728" s="12"/>
      <c r="P728" s="12"/>
    </row>
    <row r="729" ht="15.75" customHeight="1">
      <c r="C729" s="8"/>
      <c r="F729" s="12"/>
      <c r="H729" s="12"/>
      <c r="J729" s="12"/>
      <c r="L729" s="12"/>
      <c r="N729" s="12"/>
      <c r="P729" s="12"/>
    </row>
    <row r="730" ht="15.75" customHeight="1">
      <c r="C730" s="8"/>
      <c r="F730" s="12"/>
      <c r="H730" s="12"/>
      <c r="J730" s="12"/>
      <c r="L730" s="12"/>
      <c r="N730" s="12"/>
      <c r="P730" s="12"/>
    </row>
    <row r="731" ht="15.75" customHeight="1">
      <c r="C731" s="8"/>
      <c r="F731" s="12"/>
      <c r="H731" s="12"/>
      <c r="J731" s="12"/>
      <c r="L731" s="12"/>
      <c r="N731" s="12"/>
      <c r="P731" s="12"/>
    </row>
    <row r="732" ht="15.75" customHeight="1">
      <c r="C732" s="8"/>
      <c r="F732" s="12"/>
      <c r="H732" s="12"/>
      <c r="J732" s="12"/>
      <c r="L732" s="12"/>
      <c r="N732" s="12"/>
      <c r="P732" s="12"/>
    </row>
    <row r="733" ht="15.75" customHeight="1">
      <c r="C733" s="8"/>
      <c r="F733" s="12"/>
      <c r="H733" s="12"/>
      <c r="J733" s="12"/>
      <c r="L733" s="12"/>
      <c r="N733" s="12"/>
      <c r="P733" s="12"/>
    </row>
    <row r="734" ht="15.75" customHeight="1">
      <c r="C734" s="8"/>
      <c r="F734" s="12"/>
      <c r="H734" s="12"/>
      <c r="J734" s="12"/>
      <c r="L734" s="12"/>
      <c r="N734" s="12"/>
      <c r="P734" s="12"/>
    </row>
    <row r="735" ht="15.75" customHeight="1">
      <c r="C735" s="8"/>
      <c r="F735" s="12"/>
      <c r="H735" s="12"/>
      <c r="J735" s="12"/>
      <c r="L735" s="12"/>
      <c r="N735" s="12"/>
      <c r="P735" s="12"/>
    </row>
    <row r="736" ht="15.75" customHeight="1">
      <c r="C736" s="8"/>
      <c r="F736" s="12"/>
      <c r="H736" s="12"/>
      <c r="J736" s="12"/>
      <c r="L736" s="12"/>
      <c r="N736" s="12"/>
      <c r="P736" s="12"/>
    </row>
    <row r="737" ht="15.75" customHeight="1">
      <c r="C737" s="8"/>
      <c r="F737" s="12"/>
      <c r="H737" s="12"/>
      <c r="J737" s="12"/>
      <c r="L737" s="12"/>
      <c r="N737" s="12"/>
      <c r="P737" s="12"/>
    </row>
    <row r="738" ht="15.75" customHeight="1">
      <c r="C738" s="8"/>
      <c r="F738" s="12"/>
      <c r="H738" s="12"/>
      <c r="J738" s="12"/>
      <c r="L738" s="12"/>
      <c r="N738" s="12"/>
      <c r="P738" s="12"/>
    </row>
    <row r="739" ht="15.75" customHeight="1">
      <c r="C739" s="8"/>
      <c r="F739" s="12"/>
      <c r="H739" s="12"/>
      <c r="J739" s="12"/>
      <c r="L739" s="12"/>
      <c r="N739" s="12"/>
      <c r="P739" s="12"/>
    </row>
    <row r="740" ht="15.75" customHeight="1">
      <c r="C740" s="8"/>
      <c r="F740" s="12"/>
      <c r="H740" s="12"/>
      <c r="J740" s="12"/>
      <c r="L740" s="12"/>
      <c r="N740" s="12"/>
      <c r="P740" s="12"/>
    </row>
    <row r="741" ht="15.75" customHeight="1">
      <c r="C741" s="8"/>
      <c r="F741" s="12"/>
      <c r="H741" s="12"/>
      <c r="J741" s="12"/>
      <c r="L741" s="12"/>
      <c r="N741" s="12"/>
      <c r="P741" s="12"/>
    </row>
    <row r="742" ht="15.75" customHeight="1">
      <c r="C742" s="8"/>
      <c r="F742" s="12"/>
      <c r="H742" s="12"/>
      <c r="J742" s="12"/>
      <c r="L742" s="12"/>
      <c r="N742" s="12"/>
      <c r="P742" s="12"/>
    </row>
    <row r="743" ht="15.75" customHeight="1">
      <c r="C743" s="8"/>
      <c r="F743" s="12"/>
      <c r="H743" s="12"/>
      <c r="J743" s="12"/>
      <c r="L743" s="12"/>
      <c r="N743" s="12"/>
      <c r="P743" s="12"/>
    </row>
    <row r="744" ht="15.75" customHeight="1">
      <c r="C744" s="8"/>
      <c r="F744" s="12"/>
      <c r="H744" s="12"/>
      <c r="J744" s="12"/>
      <c r="L744" s="12"/>
      <c r="N744" s="12"/>
      <c r="P744" s="12"/>
    </row>
    <row r="745" ht="15.75" customHeight="1">
      <c r="C745" s="8"/>
      <c r="F745" s="12"/>
      <c r="H745" s="12"/>
      <c r="J745" s="12"/>
      <c r="L745" s="12"/>
      <c r="N745" s="12"/>
      <c r="P745" s="12"/>
    </row>
    <row r="746" ht="15.75" customHeight="1">
      <c r="C746" s="8"/>
      <c r="F746" s="12"/>
      <c r="H746" s="12"/>
      <c r="J746" s="12"/>
      <c r="L746" s="12"/>
      <c r="N746" s="12"/>
      <c r="P746" s="12"/>
    </row>
    <row r="747" ht="15.75" customHeight="1">
      <c r="C747" s="8"/>
      <c r="F747" s="12"/>
      <c r="H747" s="12"/>
      <c r="J747" s="12"/>
      <c r="L747" s="12"/>
      <c r="N747" s="12"/>
      <c r="P747" s="12"/>
    </row>
    <row r="748" ht="15.75" customHeight="1">
      <c r="C748" s="8"/>
      <c r="F748" s="12"/>
      <c r="H748" s="12"/>
      <c r="J748" s="12"/>
      <c r="L748" s="12"/>
      <c r="N748" s="12"/>
      <c r="P748" s="12"/>
    </row>
    <row r="749" ht="15.75" customHeight="1">
      <c r="C749" s="8"/>
      <c r="F749" s="12"/>
      <c r="H749" s="12"/>
      <c r="J749" s="12"/>
      <c r="L749" s="12"/>
      <c r="N749" s="12"/>
      <c r="P749" s="12"/>
    </row>
    <row r="750" ht="15.75" customHeight="1">
      <c r="C750" s="8"/>
      <c r="F750" s="12"/>
      <c r="H750" s="12"/>
      <c r="J750" s="12"/>
      <c r="L750" s="12"/>
      <c r="N750" s="12"/>
      <c r="P750" s="12"/>
    </row>
    <row r="751" ht="15.75" customHeight="1">
      <c r="C751" s="8"/>
      <c r="F751" s="12"/>
      <c r="H751" s="12"/>
      <c r="J751" s="12"/>
      <c r="L751" s="12"/>
      <c r="N751" s="12"/>
      <c r="P751" s="12"/>
    </row>
    <row r="752" ht="15.75" customHeight="1">
      <c r="C752" s="8"/>
      <c r="F752" s="12"/>
      <c r="H752" s="12"/>
      <c r="J752" s="12"/>
      <c r="L752" s="12"/>
      <c r="N752" s="12"/>
      <c r="P752" s="12"/>
    </row>
    <row r="753" ht="15.75" customHeight="1">
      <c r="C753" s="8"/>
      <c r="F753" s="12"/>
      <c r="H753" s="12"/>
      <c r="J753" s="12"/>
      <c r="L753" s="12"/>
      <c r="N753" s="12"/>
      <c r="P753" s="12"/>
    </row>
    <row r="754" ht="15.75" customHeight="1">
      <c r="C754" s="8"/>
      <c r="F754" s="12"/>
      <c r="H754" s="12"/>
      <c r="J754" s="12"/>
      <c r="L754" s="12"/>
      <c r="N754" s="12"/>
      <c r="P754" s="12"/>
    </row>
    <row r="755" ht="15.75" customHeight="1">
      <c r="C755" s="8"/>
      <c r="F755" s="12"/>
      <c r="H755" s="12"/>
      <c r="J755" s="12"/>
      <c r="L755" s="12"/>
      <c r="N755" s="12"/>
      <c r="P755" s="12"/>
    </row>
    <row r="756" ht="15.75" customHeight="1">
      <c r="C756" s="8"/>
      <c r="F756" s="12"/>
      <c r="H756" s="12"/>
      <c r="J756" s="12"/>
      <c r="L756" s="12"/>
      <c r="N756" s="12"/>
      <c r="P756" s="12"/>
    </row>
    <row r="757" ht="15.75" customHeight="1">
      <c r="C757" s="8"/>
      <c r="F757" s="12"/>
      <c r="H757" s="12"/>
      <c r="J757" s="12"/>
      <c r="L757" s="12"/>
      <c r="N757" s="12"/>
      <c r="P757" s="12"/>
    </row>
    <row r="758" ht="15.75" customHeight="1">
      <c r="C758" s="8"/>
      <c r="F758" s="12"/>
      <c r="H758" s="12"/>
      <c r="J758" s="12"/>
      <c r="L758" s="12"/>
      <c r="N758" s="12"/>
      <c r="P758" s="12"/>
    </row>
    <row r="759" ht="15.75" customHeight="1">
      <c r="C759" s="8"/>
      <c r="F759" s="12"/>
      <c r="H759" s="12"/>
      <c r="J759" s="12"/>
      <c r="L759" s="12"/>
      <c r="N759" s="12"/>
      <c r="P759" s="12"/>
    </row>
    <row r="760" ht="15.75" customHeight="1">
      <c r="C760" s="8"/>
      <c r="F760" s="12"/>
      <c r="H760" s="12"/>
      <c r="J760" s="12"/>
      <c r="L760" s="12"/>
      <c r="N760" s="12"/>
      <c r="P760" s="12"/>
    </row>
    <row r="761" ht="15.75" customHeight="1">
      <c r="C761" s="8"/>
      <c r="F761" s="12"/>
      <c r="H761" s="12"/>
      <c r="J761" s="12"/>
      <c r="L761" s="12"/>
      <c r="N761" s="12"/>
      <c r="P761" s="12"/>
    </row>
    <row r="762" ht="15.75" customHeight="1">
      <c r="C762" s="8"/>
      <c r="F762" s="12"/>
      <c r="H762" s="12"/>
      <c r="J762" s="12"/>
      <c r="L762" s="12"/>
      <c r="N762" s="12"/>
      <c r="P762" s="12"/>
    </row>
    <row r="763" ht="15.75" customHeight="1">
      <c r="C763" s="8"/>
      <c r="F763" s="12"/>
      <c r="H763" s="12"/>
      <c r="J763" s="12"/>
      <c r="L763" s="12"/>
      <c r="N763" s="12"/>
      <c r="P763" s="12"/>
    </row>
    <row r="764" ht="15.75" customHeight="1">
      <c r="C764" s="8"/>
      <c r="F764" s="12"/>
      <c r="H764" s="12"/>
      <c r="J764" s="12"/>
      <c r="L764" s="12"/>
      <c r="N764" s="12"/>
      <c r="P764" s="12"/>
    </row>
    <row r="765" ht="15.75" customHeight="1">
      <c r="C765" s="8"/>
      <c r="F765" s="12"/>
      <c r="H765" s="12"/>
      <c r="J765" s="12"/>
      <c r="L765" s="12"/>
      <c r="N765" s="12"/>
      <c r="P765" s="12"/>
    </row>
    <row r="766" ht="15.75" customHeight="1">
      <c r="C766" s="8"/>
      <c r="F766" s="12"/>
      <c r="H766" s="12"/>
      <c r="J766" s="12"/>
      <c r="L766" s="12"/>
      <c r="N766" s="12"/>
      <c r="P766" s="12"/>
    </row>
    <row r="767" ht="15.75" customHeight="1">
      <c r="C767" s="8"/>
      <c r="F767" s="12"/>
      <c r="H767" s="12"/>
      <c r="J767" s="12"/>
      <c r="L767" s="12"/>
      <c r="N767" s="12"/>
      <c r="P767" s="12"/>
    </row>
    <row r="768" ht="15.75" customHeight="1">
      <c r="C768" s="8"/>
      <c r="F768" s="12"/>
      <c r="H768" s="12"/>
      <c r="J768" s="12"/>
      <c r="L768" s="12"/>
      <c r="N768" s="12"/>
      <c r="P768" s="12"/>
    </row>
    <row r="769" ht="15.75" customHeight="1">
      <c r="C769" s="8"/>
      <c r="F769" s="12"/>
      <c r="H769" s="12"/>
      <c r="J769" s="12"/>
      <c r="L769" s="12"/>
      <c r="N769" s="12"/>
      <c r="P769" s="12"/>
    </row>
    <row r="770" ht="15.75" customHeight="1">
      <c r="C770" s="8"/>
      <c r="F770" s="12"/>
      <c r="H770" s="12"/>
      <c r="J770" s="12"/>
      <c r="L770" s="12"/>
      <c r="N770" s="12"/>
      <c r="P770" s="12"/>
    </row>
    <row r="771" ht="15.75" customHeight="1">
      <c r="C771" s="8"/>
      <c r="F771" s="12"/>
      <c r="H771" s="12"/>
      <c r="J771" s="12"/>
      <c r="L771" s="12"/>
      <c r="N771" s="12"/>
      <c r="P771" s="12"/>
    </row>
    <row r="772" ht="15.75" customHeight="1">
      <c r="C772" s="8"/>
      <c r="F772" s="12"/>
      <c r="H772" s="12"/>
      <c r="J772" s="12"/>
      <c r="L772" s="12"/>
      <c r="N772" s="12"/>
      <c r="P772" s="12"/>
    </row>
    <row r="773" ht="15.75" customHeight="1">
      <c r="C773" s="8"/>
      <c r="F773" s="12"/>
      <c r="H773" s="12"/>
      <c r="J773" s="12"/>
      <c r="L773" s="12"/>
      <c r="N773" s="12"/>
      <c r="P773" s="12"/>
    </row>
    <row r="774" ht="15.75" customHeight="1">
      <c r="C774" s="8"/>
      <c r="F774" s="12"/>
      <c r="H774" s="12"/>
      <c r="J774" s="12"/>
      <c r="L774" s="12"/>
      <c r="N774" s="12"/>
      <c r="P774" s="12"/>
    </row>
    <row r="775" ht="15.75" customHeight="1">
      <c r="C775" s="8"/>
      <c r="F775" s="12"/>
      <c r="H775" s="12"/>
      <c r="J775" s="12"/>
      <c r="L775" s="12"/>
      <c r="N775" s="12"/>
      <c r="P775" s="12"/>
    </row>
    <row r="776" ht="15.75" customHeight="1">
      <c r="C776" s="8"/>
      <c r="F776" s="12"/>
      <c r="H776" s="12"/>
      <c r="J776" s="12"/>
      <c r="L776" s="12"/>
      <c r="N776" s="12"/>
      <c r="P776" s="12"/>
    </row>
    <row r="777" ht="15.75" customHeight="1">
      <c r="C777" s="8"/>
      <c r="F777" s="12"/>
      <c r="H777" s="12"/>
      <c r="J777" s="12"/>
      <c r="L777" s="12"/>
      <c r="N777" s="12"/>
      <c r="P777" s="12"/>
    </row>
    <row r="778" ht="15.75" customHeight="1">
      <c r="C778" s="8"/>
      <c r="F778" s="12"/>
      <c r="H778" s="12"/>
      <c r="J778" s="12"/>
      <c r="L778" s="12"/>
      <c r="N778" s="12"/>
      <c r="P778" s="12"/>
    </row>
    <row r="779" ht="15.75" customHeight="1">
      <c r="C779" s="8"/>
      <c r="F779" s="12"/>
      <c r="H779" s="12"/>
      <c r="J779" s="12"/>
      <c r="L779" s="12"/>
      <c r="N779" s="12"/>
      <c r="P779" s="12"/>
    </row>
    <row r="780" ht="15.75" customHeight="1">
      <c r="C780" s="8"/>
      <c r="F780" s="12"/>
      <c r="H780" s="12"/>
      <c r="J780" s="12"/>
      <c r="L780" s="12"/>
      <c r="N780" s="12"/>
      <c r="P780" s="12"/>
    </row>
    <row r="781" ht="15.75" customHeight="1">
      <c r="C781" s="8"/>
      <c r="F781" s="12"/>
      <c r="H781" s="12"/>
      <c r="J781" s="12"/>
      <c r="L781" s="12"/>
      <c r="N781" s="12"/>
      <c r="P781" s="12"/>
    </row>
    <row r="782" ht="15.75" customHeight="1">
      <c r="C782" s="8"/>
      <c r="F782" s="12"/>
      <c r="H782" s="12"/>
      <c r="J782" s="12"/>
      <c r="L782" s="12"/>
      <c r="N782" s="12"/>
      <c r="P782" s="12"/>
    </row>
    <row r="783" ht="15.75" customHeight="1">
      <c r="C783" s="8"/>
      <c r="F783" s="12"/>
      <c r="H783" s="12"/>
      <c r="J783" s="12"/>
      <c r="L783" s="12"/>
      <c r="N783" s="12"/>
      <c r="P783" s="12"/>
    </row>
    <row r="784" ht="15.75" customHeight="1">
      <c r="C784" s="8"/>
      <c r="F784" s="12"/>
      <c r="H784" s="12"/>
      <c r="J784" s="12"/>
      <c r="L784" s="12"/>
      <c r="N784" s="12"/>
      <c r="P784" s="12"/>
    </row>
    <row r="785" ht="15.75" customHeight="1">
      <c r="C785" s="8"/>
      <c r="F785" s="12"/>
      <c r="H785" s="12"/>
      <c r="J785" s="12"/>
      <c r="L785" s="12"/>
      <c r="N785" s="12"/>
      <c r="P785" s="12"/>
    </row>
    <row r="786" ht="15.75" customHeight="1">
      <c r="C786" s="8"/>
      <c r="F786" s="12"/>
      <c r="H786" s="12"/>
      <c r="J786" s="12"/>
      <c r="L786" s="12"/>
      <c r="N786" s="12"/>
      <c r="P786" s="12"/>
    </row>
    <row r="787" ht="15.75" customHeight="1">
      <c r="C787" s="8"/>
      <c r="F787" s="12"/>
      <c r="H787" s="12"/>
      <c r="J787" s="12"/>
      <c r="L787" s="12"/>
      <c r="N787" s="12"/>
      <c r="P787" s="12"/>
    </row>
    <row r="788" ht="15.75" customHeight="1">
      <c r="C788" s="8"/>
      <c r="F788" s="12"/>
      <c r="H788" s="12"/>
      <c r="J788" s="12"/>
      <c r="L788" s="12"/>
      <c r="N788" s="12"/>
      <c r="P788" s="12"/>
    </row>
    <row r="789" ht="15.75" customHeight="1">
      <c r="C789" s="8"/>
      <c r="F789" s="12"/>
      <c r="H789" s="12"/>
      <c r="J789" s="12"/>
      <c r="L789" s="12"/>
      <c r="N789" s="12"/>
      <c r="P789" s="12"/>
    </row>
    <row r="790" ht="15.75" customHeight="1">
      <c r="C790" s="8"/>
      <c r="F790" s="12"/>
      <c r="H790" s="12"/>
      <c r="J790" s="12"/>
      <c r="L790" s="12"/>
      <c r="N790" s="12"/>
      <c r="P790" s="12"/>
    </row>
    <row r="791" ht="15.75" customHeight="1">
      <c r="C791" s="8"/>
      <c r="F791" s="12"/>
      <c r="H791" s="12"/>
      <c r="J791" s="12"/>
      <c r="L791" s="12"/>
      <c r="N791" s="12"/>
      <c r="P791" s="12"/>
    </row>
    <row r="792" ht="15.75" customHeight="1">
      <c r="C792" s="8"/>
      <c r="F792" s="12"/>
      <c r="H792" s="12"/>
      <c r="J792" s="12"/>
      <c r="L792" s="12"/>
      <c r="N792" s="12"/>
      <c r="P792" s="12"/>
    </row>
    <row r="793" ht="15.75" customHeight="1">
      <c r="C793" s="8"/>
      <c r="F793" s="12"/>
      <c r="H793" s="12"/>
      <c r="J793" s="12"/>
      <c r="L793" s="12"/>
      <c r="N793" s="12"/>
      <c r="P793" s="12"/>
    </row>
    <row r="794" ht="15.75" customHeight="1">
      <c r="C794" s="8"/>
      <c r="F794" s="12"/>
      <c r="H794" s="12"/>
      <c r="J794" s="12"/>
      <c r="L794" s="12"/>
      <c r="N794" s="12"/>
      <c r="P794" s="12"/>
    </row>
    <row r="795" ht="15.75" customHeight="1">
      <c r="C795" s="8"/>
      <c r="F795" s="12"/>
      <c r="H795" s="12"/>
      <c r="J795" s="12"/>
      <c r="L795" s="12"/>
      <c r="N795" s="12"/>
      <c r="P795" s="12"/>
    </row>
    <row r="796" ht="15.75" customHeight="1">
      <c r="C796" s="8"/>
      <c r="F796" s="12"/>
      <c r="H796" s="12"/>
      <c r="J796" s="12"/>
      <c r="L796" s="12"/>
      <c r="N796" s="12"/>
      <c r="P796" s="12"/>
    </row>
    <row r="797" ht="15.75" customHeight="1">
      <c r="C797" s="8"/>
      <c r="F797" s="12"/>
      <c r="H797" s="12"/>
      <c r="J797" s="12"/>
      <c r="L797" s="12"/>
      <c r="N797" s="12"/>
      <c r="P797" s="12"/>
    </row>
    <row r="798" ht="15.75" customHeight="1">
      <c r="C798" s="8"/>
      <c r="F798" s="12"/>
      <c r="H798" s="12"/>
      <c r="J798" s="12"/>
      <c r="L798" s="12"/>
      <c r="N798" s="12"/>
      <c r="P798" s="12"/>
    </row>
    <row r="799" ht="15.75" customHeight="1">
      <c r="C799" s="8"/>
      <c r="F799" s="12"/>
      <c r="H799" s="12"/>
      <c r="J799" s="12"/>
      <c r="L799" s="12"/>
      <c r="N799" s="12"/>
      <c r="P799" s="12"/>
    </row>
    <row r="800" ht="15.75" customHeight="1">
      <c r="C800" s="8"/>
      <c r="F800" s="12"/>
      <c r="H800" s="12"/>
      <c r="J800" s="12"/>
      <c r="L800" s="12"/>
      <c r="N800" s="12"/>
      <c r="P800" s="12"/>
    </row>
    <row r="801" ht="15.75" customHeight="1">
      <c r="C801" s="8"/>
      <c r="F801" s="12"/>
      <c r="H801" s="12"/>
      <c r="J801" s="12"/>
      <c r="L801" s="12"/>
      <c r="N801" s="12"/>
      <c r="P801" s="12"/>
    </row>
    <row r="802" ht="15.75" customHeight="1">
      <c r="C802" s="8"/>
      <c r="F802" s="12"/>
      <c r="H802" s="12"/>
      <c r="J802" s="12"/>
      <c r="L802" s="12"/>
      <c r="N802" s="12"/>
      <c r="P802" s="12"/>
    </row>
    <row r="803" ht="15.75" customHeight="1">
      <c r="C803" s="8"/>
      <c r="F803" s="12"/>
      <c r="H803" s="12"/>
      <c r="J803" s="12"/>
      <c r="L803" s="12"/>
      <c r="N803" s="12"/>
      <c r="P803" s="12"/>
    </row>
    <row r="804" ht="15.75" customHeight="1">
      <c r="C804" s="8"/>
      <c r="F804" s="12"/>
      <c r="H804" s="12"/>
      <c r="J804" s="12"/>
      <c r="L804" s="12"/>
      <c r="N804" s="12"/>
      <c r="P804" s="12"/>
    </row>
    <row r="805" ht="15.75" customHeight="1">
      <c r="C805" s="8"/>
      <c r="F805" s="12"/>
      <c r="H805" s="12"/>
      <c r="J805" s="12"/>
      <c r="L805" s="12"/>
      <c r="N805" s="12"/>
      <c r="P805" s="12"/>
    </row>
    <row r="806" ht="15.75" customHeight="1">
      <c r="C806" s="8"/>
      <c r="F806" s="12"/>
      <c r="H806" s="12"/>
      <c r="J806" s="12"/>
      <c r="L806" s="12"/>
      <c r="N806" s="12"/>
      <c r="P806" s="12"/>
    </row>
    <row r="807" ht="15.75" customHeight="1">
      <c r="C807" s="8"/>
      <c r="F807" s="12"/>
      <c r="H807" s="12"/>
      <c r="J807" s="12"/>
      <c r="L807" s="12"/>
      <c r="N807" s="12"/>
      <c r="P807" s="12"/>
    </row>
    <row r="808" ht="15.75" customHeight="1">
      <c r="C808" s="8"/>
      <c r="F808" s="12"/>
      <c r="H808" s="12"/>
      <c r="J808" s="12"/>
      <c r="L808" s="12"/>
      <c r="N808" s="12"/>
      <c r="P808" s="12"/>
    </row>
    <row r="809" ht="15.75" customHeight="1">
      <c r="C809" s="8"/>
      <c r="F809" s="12"/>
      <c r="H809" s="12"/>
      <c r="J809" s="12"/>
      <c r="L809" s="12"/>
      <c r="N809" s="12"/>
      <c r="P809" s="12"/>
    </row>
    <row r="810" ht="15.75" customHeight="1">
      <c r="C810" s="8"/>
      <c r="F810" s="12"/>
      <c r="H810" s="12"/>
      <c r="J810" s="12"/>
      <c r="L810" s="12"/>
      <c r="N810" s="12"/>
      <c r="P810" s="12"/>
    </row>
    <row r="811" ht="15.75" customHeight="1">
      <c r="C811" s="8"/>
      <c r="F811" s="12"/>
      <c r="H811" s="12"/>
      <c r="J811" s="12"/>
      <c r="L811" s="12"/>
      <c r="N811" s="12"/>
      <c r="P811" s="12"/>
    </row>
    <row r="812" ht="15.75" customHeight="1">
      <c r="C812" s="8"/>
      <c r="F812" s="12"/>
      <c r="H812" s="12"/>
      <c r="J812" s="12"/>
      <c r="L812" s="12"/>
      <c r="N812" s="12"/>
      <c r="P812" s="12"/>
    </row>
    <row r="813" ht="15.75" customHeight="1">
      <c r="C813" s="8"/>
      <c r="F813" s="12"/>
      <c r="H813" s="12"/>
      <c r="J813" s="12"/>
      <c r="L813" s="12"/>
      <c r="N813" s="12"/>
      <c r="P813" s="12"/>
    </row>
    <row r="814" ht="15.75" customHeight="1">
      <c r="C814" s="8"/>
      <c r="F814" s="12"/>
      <c r="H814" s="12"/>
      <c r="J814" s="12"/>
      <c r="L814" s="12"/>
      <c r="N814" s="12"/>
      <c r="P814" s="12"/>
    </row>
    <row r="815" ht="15.75" customHeight="1">
      <c r="C815" s="8"/>
      <c r="F815" s="12"/>
      <c r="H815" s="12"/>
      <c r="J815" s="12"/>
      <c r="L815" s="12"/>
      <c r="N815" s="12"/>
      <c r="P815" s="12"/>
    </row>
    <row r="816" ht="15.75" customHeight="1">
      <c r="C816" s="8"/>
      <c r="F816" s="12"/>
      <c r="H816" s="12"/>
      <c r="J816" s="12"/>
      <c r="L816" s="12"/>
      <c r="N816" s="12"/>
      <c r="P816" s="12"/>
    </row>
    <row r="817" ht="15.75" customHeight="1">
      <c r="C817" s="8"/>
      <c r="F817" s="12"/>
      <c r="H817" s="12"/>
      <c r="J817" s="12"/>
      <c r="L817" s="12"/>
      <c r="N817" s="12"/>
      <c r="P817" s="12"/>
    </row>
    <row r="818" ht="15.75" customHeight="1">
      <c r="C818" s="8"/>
      <c r="F818" s="12"/>
      <c r="H818" s="12"/>
      <c r="J818" s="12"/>
      <c r="L818" s="12"/>
      <c r="N818" s="12"/>
      <c r="P818" s="12"/>
    </row>
    <row r="819" ht="15.75" customHeight="1">
      <c r="C819" s="8"/>
      <c r="F819" s="12"/>
      <c r="H819" s="12"/>
      <c r="J819" s="12"/>
      <c r="L819" s="12"/>
      <c r="N819" s="12"/>
      <c r="P819" s="12"/>
    </row>
    <row r="820" ht="15.75" customHeight="1">
      <c r="C820" s="8"/>
      <c r="F820" s="12"/>
      <c r="H820" s="12"/>
      <c r="J820" s="12"/>
      <c r="L820" s="12"/>
      <c r="N820" s="12"/>
      <c r="P820" s="12"/>
    </row>
    <row r="821" ht="15.75" customHeight="1">
      <c r="C821" s="8"/>
      <c r="F821" s="12"/>
      <c r="H821" s="12"/>
      <c r="J821" s="12"/>
      <c r="L821" s="12"/>
      <c r="N821" s="12"/>
      <c r="P821" s="12"/>
    </row>
    <row r="822" ht="15.75" customHeight="1">
      <c r="C822" s="8"/>
      <c r="F822" s="12"/>
      <c r="H822" s="12"/>
      <c r="J822" s="12"/>
      <c r="L822" s="12"/>
      <c r="N822" s="12"/>
      <c r="P822" s="12"/>
    </row>
    <row r="823" ht="15.75" customHeight="1">
      <c r="C823" s="8"/>
      <c r="F823" s="12"/>
      <c r="H823" s="12"/>
      <c r="J823" s="12"/>
      <c r="L823" s="12"/>
      <c r="N823" s="12"/>
      <c r="P823" s="12"/>
    </row>
    <row r="824" ht="15.75" customHeight="1">
      <c r="C824" s="8"/>
      <c r="F824" s="12"/>
      <c r="H824" s="12"/>
      <c r="J824" s="12"/>
      <c r="L824" s="12"/>
      <c r="N824" s="12"/>
      <c r="P824" s="12"/>
    </row>
    <row r="825" ht="15.75" customHeight="1">
      <c r="C825" s="8"/>
      <c r="F825" s="12"/>
      <c r="H825" s="12"/>
      <c r="J825" s="12"/>
      <c r="L825" s="12"/>
      <c r="N825" s="12"/>
      <c r="P825" s="12"/>
    </row>
    <row r="826" ht="15.75" customHeight="1">
      <c r="C826" s="8"/>
      <c r="F826" s="12"/>
      <c r="H826" s="12"/>
      <c r="J826" s="12"/>
      <c r="L826" s="12"/>
      <c r="N826" s="12"/>
      <c r="P826" s="12"/>
    </row>
    <row r="827" ht="15.75" customHeight="1">
      <c r="C827" s="8"/>
      <c r="F827" s="12"/>
      <c r="H827" s="12"/>
      <c r="J827" s="12"/>
      <c r="L827" s="12"/>
      <c r="N827" s="12"/>
      <c r="P827" s="12"/>
    </row>
    <row r="828" ht="15.75" customHeight="1">
      <c r="C828" s="8"/>
      <c r="F828" s="12"/>
      <c r="H828" s="12"/>
      <c r="J828" s="12"/>
      <c r="L828" s="12"/>
      <c r="N828" s="12"/>
      <c r="P828" s="12"/>
    </row>
    <row r="829" ht="15.75" customHeight="1">
      <c r="C829" s="8"/>
      <c r="F829" s="12"/>
      <c r="H829" s="12"/>
      <c r="J829" s="12"/>
      <c r="L829" s="12"/>
      <c r="N829" s="12"/>
      <c r="P829" s="12"/>
    </row>
    <row r="830" ht="15.75" customHeight="1">
      <c r="C830" s="8"/>
      <c r="F830" s="12"/>
      <c r="H830" s="12"/>
      <c r="J830" s="12"/>
      <c r="L830" s="12"/>
      <c r="N830" s="12"/>
      <c r="P830" s="12"/>
    </row>
    <row r="831" ht="15.75" customHeight="1">
      <c r="C831" s="8"/>
      <c r="F831" s="12"/>
      <c r="H831" s="12"/>
      <c r="J831" s="12"/>
      <c r="L831" s="12"/>
      <c r="N831" s="12"/>
      <c r="P831" s="12"/>
    </row>
    <row r="832" ht="15.75" customHeight="1">
      <c r="C832" s="8"/>
      <c r="F832" s="12"/>
      <c r="H832" s="12"/>
      <c r="J832" s="12"/>
      <c r="L832" s="12"/>
      <c r="N832" s="12"/>
      <c r="P832" s="12"/>
    </row>
    <row r="833" ht="15.75" customHeight="1">
      <c r="C833" s="8"/>
      <c r="F833" s="12"/>
      <c r="H833" s="12"/>
      <c r="J833" s="12"/>
      <c r="L833" s="12"/>
      <c r="N833" s="12"/>
      <c r="P833" s="12"/>
    </row>
    <row r="834" ht="15.75" customHeight="1">
      <c r="C834" s="8"/>
      <c r="F834" s="12"/>
      <c r="H834" s="12"/>
      <c r="J834" s="12"/>
      <c r="L834" s="12"/>
      <c r="N834" s="12"/>
      <c r="P834" s="12"/>
    </row>
    <row r="835" ht="15.75" customHeight="1">
      <c r="C835" s="8"/>
      <c r="F835" s="12"/>
      <c r="H835" s="12"/>
      <c r="J835" s="12"/>
      <c r="L835" s="12"/>
      <c r="N835" s="12"/>
      <c r="P835" s="12"/>
    </row>
    <row r="836" ht="15.75" customHeight="1">
      <c r="C836" s="8"/>
      <c r="F836" s="12"/>
      <c r="H836" s="12"/>
      <c r="J836" s="12"/>
      <c r="L836" s="12"/>
      <c r="N836" s="12"/>
      <c r="P836" s="12"/>
    </row>
    <row r="837" ht="15.75" customHeight="1">
      <c r="C837" s="8"/>
      <c r="F837" s="12"/>
      <c r="H837" s="12"/>
      <c r="J837" s="12"/>
      <c r="L837" s="12"/>
      <c r="N837" s="12"/>
      <c r="P837" s="12"/>
    </row>
    <row r="838" ht="15.75" customHeight="1">
      <c r="C838" s="8"/>
      <c r="F838" s="12"/>
      <c r="H838" s="12"/>
      <c r="J838" s="12"/>
      <c r="L838" s="12"/>
      <c r="N838" s="12"/>
      <c r="P838" s="12"/>
    </row>
    <row r="839" ht="15.75" customHeight="1">
      <c r="C839" s="8"/>
      <c r="F839" s="12"/>
      <c r="H839" s="12"/>
      <c r="J839" s="12"/>
      <c r="L839" s="12"/>
      <c r="N839" s="12"/>
      <c r="P839" s="12"/>
    </row>
    <row r="840" ht="15.75" customHeight="1">
      <c r="C840" s="8"/>
      <c r="F840" s="12"/>
      <c r="H840" s="12"/>
      <c r="J840" s="12"/>
      <c r="L840" s="12"/>
      <c r="N840" s="12"/>
      <c r="P840" s="12"/>
    </row>
    <row r="841" ht="15.75" customHeight="1">
      <c r="C841" s="8"/>
      <c r="F841" s="12"/>
      <c r="H841" s="12"/>
      <c r="J841" s="12"/>
      <c r="L841" s="12"/>
      <c r="N841" s="12"/>
      <c r="P841" s="12"/>
    </row>
    <row r="842" ht="15.75" customHeight="1">
      <c r="C842" s="8"/>
      <c r="F842" s="12"/>
      <c r="H842" s="12"/>
      <c r="J842" s="12"/>
      <c r="L842" s="12"/>
      <c r="N842" s="12"/>
      <c r="P842" s="12"/>
    </row>
    <row r="843" ht="15.75" customHeight="1">
      <c r="C843" s="8"/>
      <c r="F843" s="12"/>
      <c r="H843" s="12"/>
      <c r="J843" s="12"/>
      <c r="L843" s="12"/>
      <c r="N843" s="12"/>
      <c r="P843" s="12"/>
    </row>
    <row r="844" ht="15.75" customHeight="1">
      <c r="C844" s="8"/>
      <c r="F844" s="12"/>
      <c r="H844" s="12"/>
      <c r="J844" s="12"/>
      <c r="L844" s="12"/>
      <c r="N844" s="12"/>
      <c r="P844" s="12"/>
    </row>
    <row r="845" ht="15.75" customHeight="1">
      <c r="C845" s="8"/>
      <c r="F845" s="12"/>
      <c r="H845" s="12"/>
      <c r="J845" s="12"/>
      <c r="L845" s="12"/>
      <c r="N845" s="12"/>
      <c r="P845" s="12"/>
    </row>
    <row r="846" ht="15.75" customHeight="1">
      <c r="C846" s="8"/>
      <c r="F846" s="12"/>
      <c r="H846" s="12"/>
      <c r="J846" s="12"/>
      <c r="L846" s="12"/>
      <c r="N846" s="12"/>
      <c r="P846" s="12"/>
    </row>
    <row r="847" ht="15.75" customHeight="1">
      <c r="C847" s="8"/>
      <c r="F847" s="12"/>
      <c r="H847" s="12"/>
      <c r="J847" s="12"/>
      <c r="L847" s="12"/>
      <c r="N847" s="12"/>
      <c r="P847" s="12"/>
    </row>
    <row r="848" ht="15.75" customHeight="1">
      <c r="C848" s="8"/>
      <c r="F848" s="12"/>
      <c r="H848" s="12"/>
      <c r="J848" s="12"/>
      <c r="L848" s="12"/>
      <c r="N848" s="12"/>
      <c r="P848" s="12"/>
    </row>
    <row r="849" ht="15.75" customHeight="1">
      <c r="C849" s="8"/>
      <c r="F849" s="12"/>
      <c r="H849" s="12"/>
      <c r="J849" s="12"/>
      <c r="L849" s="12"/>
      <c r="N849" s="12"/>
      <c r="P849" s="12"/>
    </row>
    <row r="850" ht="15.75" customHeight="1">
      <c r="C850" s="8"/>
      <c r="F850" s="12"/>
      <c r="H850" s="12"/>
      <c r="J850" s="12"/>
      <c r="L850" s="12"/>
      <c r="N850" s="12"/>
      <c r="P850" s="12"/>
    </row>
    <row r="851" ht="15.75" customHeight="1">
      <c r="C851" s="8"/>
      <c r="F851" s="12"/>
      <c r="H851" s="12"/>
      <c r="J851" s="12"/>
      <c r="L851" s="12"/>
      <c r="N851" s="12"/>
      <c r="P851" s="12"/>
    </row>
    <row r="852" ht="15.75" customHeight="1">
      <c r="C852" s="8"/>
      <c r="F852" s="12"/>
      <c r="H852" s="12"/>
      <c r="J852" s="12"/>
      <c r="L852" s="12"/>
      <c r="N852" s="12"/>
      <c r="P852" s="12"/>
    </row>
    <row r="853" ht="15.75" customHeight="1">
      <c r="C853" s="8"/>
      <c r="F853" s="12"/>
      <c r="H853" s="12"/>
      <c r="J853" s="12"/>
      <c r="L853" s="12"/>
      <c r="N853" s="12"/>
      <c r="P853" s="12"/>
    </row>
    <row r="854" ht="15.75" customHeight="1">
      <c r="C854" s="8"/>
      <c r="F854" s="12"/>
      <c r="H854" s="12"/>
      <c r="J854" s="12"/>
      <c r="L854" s="12"/>
      <c r="N854" s="12"/>
      <c r="P854" s="12"/>
    </row>
    <row r="855" ht="15.75" customHeight="1">
      <c r="C855" s="8"/>
      <c r="F855" s="12"/>
      <c r="H855" s="12"/>
      <c r="J855" s="12"/>
      <c r="L855" s="12"/>
      <c r="N855" s="12"/>
      <c r="P855" s="12"/>
    </row>
    <row r="856" ht="15.75" customHeight="1">
      <c r="C856" s="8"/>
      <c r="F856" s="12"/>
      <c r="H856" s="12"/>
      <c r="J856" s="12"/>
      <c r="L856" s="12"/>
      <c r="N856" s="12"/>
      <c r="P856" s="12"/>
    </row>
    <row r="857" ht="15.75" customHeight="1">
      <c r="C857" s="8"/>
      <c r="F857" s="12"/>
      <c r="H857" s="12"/>
      <c r="J857" s="12"/>
      <c r="L857" s="12"/>
      <c r="N857" s="12"/>
      <c r="P857" s="12"/>
    </row>
    <row r="858" ht="15.75" customHeight="1">
      <c r="C858" s="8"/>
      <c r="F858" s="12"/>
      <c r="H858" s="12"/>
      <c r="J858" s="12"/>
      <c r="L858" s="12"/>
      <c r="N858" s="12"/>
      <c r="P858" s="12"/>
    </row>
    <row r="859" ht="15.75" customHeight="1">
      <c r="C859" s="8"/>
      <c r="F859" s="12"/>
      <c r="H859" s="12"/>
      <c r="J859" s="12"/>
      <c r="L859" s="12"/>
      <c r="N859" s="12"/>
      <c r="P859" s="12"/>
    </row>
    <row r="860" ht="15.75" customHeight="1">
      <c r="C860" s="8"/>
      <c r="F860" s="12"/>
      <c r="H860" s="12"/>
      <c r="J860" s="12"/>
      <c r="L860" s="12"/>
      <c r="N860" s="12"/>
      <c r="P860" s="12"/>
    </row>
    <row r="861" ht="15.75" customHeight="1">
      <c r="C861" s="8"/>
      <c r="F861" s="12"/>
      <c r="H861" s="12"/>
      <c r="J861" s="12"/>
      <c r="L861" s="12"/>
      <c r="N861" s="12"/>
      <c r="P861" s="12"/>
    </row>
    <row r="862" ht="15.75" customHeight="1">
      <c r="C862" s="8"/>
      <c r="F862" s="12"/>
      <c r="H862" s="12"/>
      <c r="J862" s="12"/>
      <c r="L862" s="12"/>
      <c r="N862" s="12"/>
      <c r="P862" s="12"/>
    </row>
    <row r="863" ht="15.75" customHeight="1">
      <c r="C863" s="8"/>
      <c r="F863" s="12"/>
      <c r="H863" s="12"/>
      <c r="J863" s="12"/>
      <c r="L863" s="12"/>
      <c r="N863" s="12"/>
      <c r="P863" s="12"/>
    </row>
    <row r="864" ht="15.75" customHeight="1">
      <c r="C864" s="8"/>
      <c r="F864" s="12"/>
      <c r="H864" s="12"/>
      <c r="J864" s="12"/>
      <c r="L864" s="12"/>
      <c r="N864" s="12"/>
      <c r="P864" s="12"/>
    </row>
    <row r="865" ht="15.75" customHeight="1">
      <c r="C865" s="8"/>
      <c r="F865" s="12"/>
      <c r="H865" s="12"/>
      <c r="J865" s="12"/>
      <c r="L865" s="12"/>
      <c r="N865" s="12"/>
      <c r="P865" s="12"/>
    </row>
    <row r="866" ht="15.75" customHeight="1">
      <c r="C866" s="8"/>
      <c r="F866" s="12"/>
      <c r="H866" s="12"/>
      <c r="J866" s="12"/>
      <c r="L866" s="12"/>
      <c r="N866" s="12"/>
      <c r="P866" s="12"/>
    </row>
    <row r="867" ht="15.75" customHeight="1">
      <c r="C867" s="8"/>
      <c r="F867" s="12"/>
      <c r="H867" s="12"/>
      <c r="J867" s="12"/>
      <c r="L867" s="12"/>
      <c r="N867" s="12"/>
      <c r="P867" s="12"/>
    </row>
    <row r="868" ht="15.75" customHeight="1">
      <c r="C868" s="8"/>
      <c r="F868" s="12"/>
      <c r="H868" s="12"/>
      <c r="J868" s="12"/>
      <c r="L868" s="12"/>
      <c r="N868" s="12"/>
      <c r="P868" s="12"/>
    </row>
    <row r="869" ht="15.75" customHeight="1">
      <c r="C869" s="8"/>
      <c r="F869" s="12"/>
      <c r="H869" s="12"/>
      <c r="J869" s="12"/>
      <c r="L869" s="12"/>
      <c r="N869" s="12"/>
      <c r="P869" s="12"/>
    </row>
    <row r="870" ht="15.75" customHeight="1">
      <c r="C870" s="8"/>
      <c r="F870" s="12"/>
      <c r="H870" s="12"/>
      <c r="J870" s="12"/>
      <c r="L870" s="12"/>
      <c r="N870" s="12"/>
      <c r="P870" s="12"/>
    </row>
    <row r="871" ht="15.75" customHeight="1">
      <c r="C871" s="8"/>
      <c r="F871" s="12"/>
      <c r="H871" s="12"/>
      <c r="J871" s="12"/>
      <c r="L871" s="12"/>
      <c r="N871" s="12"/>
      <c r="P871" s="12"/>
    </row>
    <row r="872" ht="15.75" customHeight="1">
      <c r="C872" s="8"/>
      <c r="F872" s="12"/>
      <c r="H872" s="12"/>
      <c r="J872" s="12"/>
      <c r="L872" s="12"/>
      <c r="N872" s="12"/>
      <c r="P872" s="12"/>
    </row>
    <row r="873" ht="15.75" customHeight="1">
      <c r="C873" s="8"/>
      <c r="F873" s="12"/>
      <c r="H873" s="12"/>
      <c r="J873" s="12"/>
      <c r="L873" s="12"/>
      <c r="N873" s="12"/>
      <c r="P873" s="12"/>
    </row>
    <row r="874" ht="15.75" customHeight="1">
      <c r="C874" s="8"/>
      <c r="F874" s="12"/>
      <c r="H874" s="12"/>
      <c r="J874" s="12"/>
      <c r="L874" s="12"/>
      <c r="N874" s="12"/>
      <c r="P874" s="12"/>
    </row>
    <row r="875" ht="15.75" customHeight="1">
      <c r="C875" s="8"/>
      <c r="F875" s="12"/>
      <c r="H875" s="12"/>
      <c r="J875" s="12"/>
      <c r="L875" s="12"/>
      <c r="N875" s="12"/>
      <c r="P875" s="12"/>
    </row>
    <row r="876" ht="15.75" customHeight="1">
      <c r="C876" s="8"/>
      <c r="F876" s="12"/>
      <c r="H876" s="12"/>
      <c r="J876" s="12"/>
      <c r="L876" s="12"/>
      <c r="N876" s="12"/>
      <c r="P876" s="12"/>
    </row>
    <row r="877" ht="15.75" customHeight="1">
      <c r="C877" s="8"/>
      <c r="F877" s="12"/>
      <c r="H877" s="12"/>
      <c r="J877" s="12"/>
      <c r="L877" s="12"/>
      <c r="N877" s="12"/>
      <c r="P877" s="12"/>
    </row>
    <row r="878" ht="15.75" customHeight="1">
      <c r="C878" s="8"/>
      <c r="F878" s="12"/>
      <c r="H878" s="12"/>
      <c r="J878" s="12"/>
      <c r="L878" s="12"/>
      <c r="N878" s="12"/>
      <c r="P878" s="12"/>
    </row>
    <row r="879" ht="15.75" customHeight="1">
      <c r="C879" s="8"/>
      <c r="F879" s="12"/>
      <c r="H879" s="12"/>
      <c r="J879" s="12"/>
      <c r="L879" s="12"/>
      <c r="N879" s="12"/>
      <c r="P879" s="12"/>
    </row>
    <row r="880" ht="15.75" customHeight="1">
      <c r="C880" s="8"/>
      <c r="F880" s="12"/>
      <c r="H880" s="12"/>
      <c r="J880" s="12"/>
      <c r="L880" s="12"/>
      <c r="N880" s="12"/>
      <c r="P880" s="12"/>
    </row>
    <row r="881" ht="15.75" customHeight="1">
      <c r="C881" s="8"/>
      <c r="F881" s="12"/>
      <c r="H881" s="12"/>
      <c r="J881" s="12"/>
      <c r="L881" s="12"/>
      <c r="N881" s="12"/>
      <c r="P881" s="12"/>
    </row>
    <row r="882" ht="15.75" customHeight="1">
      <c r="C882" s="8"/>
      <c r="F882" s="12"/>
      <c r="H882" s="12"/>
      <c r="J882" s="12"/>
      <c r="L882" s="12"/>
      <c r="N882" s="12"/>
      <c r="P882" s="12"/>
    </row>
    <row r="883" ht="15.75" customHeight="1">
      <c r="C883" s="8"/>
      <c r="F883" s="12"/>
      <c r="H883" s="12"/>
      <c r="J883" s="12"/>
      <c r="L883" s="12"/>
      <c r="N883" s="12"/>
      <c r="P883" s="12"/>
    </row>
    <row r="884" ht="15.75" customHeight="1">
      <c r="C884" s="8"/>
      <c r="F884" s="12"/>
      <c r="H884" s="12"/>
      <c r="J884" s="12"/>
      <c r="L884" s="12"/>
      <c r="N884" s="12"/>
      <c r="P884" s="12"/>
    </row>
    <row r="885" ht="15.75" customHeight="1">
      <c r="C885" s="8"/>
      <c r="F885" s="12"/>
      <c r="H885" s="12"/>
      <c r="J885" s="12"/>
      <c r="L885" s="12"/>
      <c r="N885" s="12"/>
      <c r="P885" s="12"/>
    </row>
    <row r="886" ht="15.75" customHeight="1">
      <c r="C886" s="8"/>
      <c r="F886" s="12"/>
      <c r="H886" s="12"/>
      <c r="J886" s="12"/>
      <c r="L886" s="12"/>
      <c r="N886" s="12"/>
      <c r="P886" s="12"/>
    </row>
    <row r="887" ht="15.75" customHeight="1">
      <c r="C887" s="8"/>
      <c r="F887" s="12"/>
      <c r="H887" s="12"/>
      <c r="J887" s="12"/>
      <c r="L887" s="12"/>
      <c r="N887" s="12"/>
      <c r="P887" s="12"/>
    </row>
    <row r="888" ht="15.75" customHeight="1">
      <c r="C888" s="8"/>
      <c r="F888" s="12"/>
      <c r="H888" s="12"/>
      <c r="J888" s="12"/>
      <c r="L888" s="12"/>
      <c r="N888" s="12"/>
      <c r="P888" s="12"/>
    </row>
    <row r="889" ht="15.75" customHeight="1">
      <c r="C889" s="8"/>
      <c r="F889" s="12"/>
      <c r="H889" s="12"/>
      <c r="J889" s="12"/>
      <c r="L889" s="12"/>
      <c r="N889" s="12"/>
      <c r="P889" s="12"/>
    </row>
    <row r="890" ht="15.75" customHeight="1">
      <c r="C890" s="8"/>
      <c r="F890" s="12"/>
      <c r="H890" s="12"/>
      <c r="J890" s="12"/>
      <c r="L890" s="12"/>
      <c r="N890" s="12"/>
      <c r="P890" s="12"/>
    </row>
    <row r="891" ht="15.75" customHeight="1">
      <c r="C891" s="8"/>
      <c r="F891" s="12"/>
      <c r="H891" s="12"/>
      <c r="J891" s="12"/>
      <c r="L891" s="12"/>
      <c r="N891" s="12"/>
      <c r="P891" s="12"/>
    </row>
    <row r="892" ht="15.75" customHeight="1">
      <c r="C892" s="8"/>
      <c r="F892" s="12"/>
      <c r="H892" s="12"/>
      <c r="J892" s="12"/>
      <c r="L892" s="12"/>
      <c r="N892" s="12"/>
      <c r="P892" s="12"/>
    </row>
    <row r="893" ht="15.75" customHeight="1">
      <c r="C893" s="8"/>
      <c r="F893" s="12"/>
      <c r="H893" s="12"/>
      <c r="J893" s="12"/>
      <c r="L893" s="12"/>
      <c r="N893" s="12"/>
      <c r="P893" s="12"/>
    </row>
    <row r="894" ht="15.75" customHeight="1">
      <c r="C894" s="8"/>
      <c r="F894" s="12"/>
      <c r="H894" s="12"/>
      <c r="J894" s="12"/>
      <c r="L894" s="12"/>
      <c r="N894" s="12"/>
      <c r="P894" s="12"/>
    </row>
    <row r="895" ht="15.75" customHeight="1">
      <c r="C895" s="8"/>
      <c r="F895" s="12"/>
      <c r="H895" s="12"/>
      <c r="J895" s="12"/>
      <c r="L895" s="12"/>
      <c r="N895" s="12"/>
      <c r="P895" s="12"/>
    </row>
    <row r="896" ht="15.75" customHeight="1">
      <c r="C896" s="8"/>
      <c r="F896" s="12"/>
      <c r="H896" s="12"/>
      <c r="J896" s="12"/>
      <c r="L896" s="12"/>
      <c r="N896" s="12"/>
      <c r="P896" s="12"/>
    </row>
    <row r="897" ht="15.75" customHeight="1">
      <c r="C897" s="8"/>
      <c r="F897" s="12"/>
      <c r="H897" s="12"/>
      <c r="J897" s="12"/>
      <c r="L897" s="12"/>
      <c r="N897" s="12"/>
      <c r="P897" s="12"/>
    </row>
    <row r="898" ht="15.75" customHeight="1">
      <c r="C898" s="8"/>
      <c r="F898" s="12"/>
      <c r="H898" s="12"/>
      <c r="J898" s="12"/>
      <c r="L898" s="12"/>
      <c r="N898" s="12"/>
      <c r="P898" s="12"/>
    </row>
    <row r="899" ht="15.75" customHeight="1">
      <c r="C899" s="8"/>
      <c r="F899" s="12"/>
      <c r="H899" s="12"/>
      <c r="J899" s="12"/>
      <c r="L899" s="12"/>
      <c r="N899" s="12"/>
      <c r="P899" s="12"/>
    </row>
    <row r="900" ht="15.75" customHeight="1">
      <c r="C900" s="8"/>
      <c r="F900" s="12"/>
      <c r="H900" s="12"/>
      <c r="J900" s="12"/>
      <c r="L900" s="12"/>
      <c r="N900" s="12"/>
      <c r="P900" s="12"/>
    </row>
    <row r="901" ht="15.75" customHeight="1">
      <c r="C901" s="8"/>
      <c r="F901" s="12"/>
      <c r="H901" s="12"/>
      <c r="J901" s="12"/>
      <c r="L901" s="12"/>
      <c r="N901" s="12"/>
      <c r="P901" s="12"/>
    </row>
    <row r="902" ht="15.75" customHeight="1">
      <c r="C902" s="8"/>
      <c r="F902" s="12"/>
      <c r="H902" s="12"/>
      <c r="J902" s="12"/>
      <c r="L902" s="12"/>
      <c r="N902" s="12"/>
      <c r="P902" s="12"/>
    </row>
    <row r="903" ht="15.75" customHeight="1">
      <c r="C903" s="8"/>
      <c r="F903" s="12"/>
      <c r="H903" s="12"/>
      <c r="J903" s="12"/>
      <c r="L903" s="12"/>
      <c r="N903" s="12"/>
      <c r="P903" s="12"/>
    </row>
    <row r="904" ht="15.75" customHeight="1">
      <c r="C904" s="8"/>
      <c r="F904" s="12"/>
      <c r="H904" s="12"/>
      <c r="J904" s="12"/>
      <c r="L904" s="12"/>
      <c r="N904" s="12"/>
      <c r="P904" s="12"/>
    </row>
    <row r="905" ht="15.75" customHeight="1">
      <c r="C905" s="8"/>
      <c r="F905" s="12"/>
      <c r="H905" s="12"/>
      <c r="J905" s="12"/>
      <c r="L905" s="12"/>
      <c r="N905" s="12"/>
      <c r="P905" s="12"/>
    </row>
    <row r="906" ht="15.75" customHeight="1">
      <c r="C906" s="8"/>
      <c r="F906" s="12"/>
      <c r="H906" s="12"/>
      <c r="J906" s="12"/>
      <c r="L906" s="12"/>
      <c r="N906" s="12"/>
      <c r="P906" s="12"/>
    </row>
    <row r="907" ht="15.75" customHeight="1">
      <c r="C907" s="8"/>
      <c r="F907" s="12"/>
      <c r="H907" s="12"/>
      <c r="J907" s="12"/>
      <c r="L907" s="12"/>
      <c r="N907" s="12"/>
      <c r="P907" s="12"/>
    </row>
    <row r="908" ht="15.75" customHeight="1">
      <c r="C908" s="8"/>
      <c r="F908" s="12"/>
      <c r="H908" s="12"/>
      <c r="J908" s="12"/>
      <c r="L908" s="12"/>
      <c r="N908" s="12"/>
      <c r="P908" s="12"/>
    </row>
    <row r="909" ht="15.75" customHeight="1">
      <c r="C909" s="8"/>
      <c r="F909" s="12"/>
      <c r="H909" s="12"/>
      <c r="J909" s="12"/>
      <c r="L909" s="12"/>
      <c r="N909" s="12"/>
      <c r="P909" s="12"/>
    </row>
    <row r="910" ht="15.75" customHeight="1">
      <c r="C910" s="8"/>
      <c r="F910" s="12"/>
      <c r="H910" s="12"/>
      <c r="J910" s="12"/>
      <c r="L910" s="12"/>
      <c r="N910" s="12"/>
      <c r="P910" s="12"/>
    </row>
    <row r="911" ht="15.75" customHeight="1">
      <c r="C911" s="8"/>
      <c r="F911" s="12"/>
      <c r="H911" s="12"/>
      <c r="J911" s="12"/>
      <c r="L911" s="12"/>
      <c r="N911" s="12"/>
      <c r="P911" s="12"/>
    </row>
    <row r="912" ht="15.75" customHeight="1">
      <c r="C912" s="8"/>
      <c r="F912" s="12"/>
      <c r="H912" s="12"/>
      <c r="J912" s="12"/>
      <c r="L912" s="12"/>
      <c r="N912" s="12"/>
      <c r="P912" s="12"/>
    </row>
    <row r="913" ht="15.75" customHeight="1">
      <c r="C913" s="8"/>
      <c r="F913" s="12"/>
      <c r="H913" s="12"/>
      <c r="J913" s="12"/>
      <c r="L913" s="12"/>
      <c r="N913" s="12"/>
      <c r="P913" s="12"/>
    </row>
    <row r="914" ht="15.75" customHeight="1">
      <c r="C914" s="8"/>
      <c r="F914" s="12"/>
      <c r="H914" s="12"/>
      <c r="J914" s="12"/>
      <c r="L914" s="12"/>
      <c r="N914" s="12"/>
      <c r="P914" s="12"/>
    </row>
    <row r="915" ht="15.75" customHeight="1">
      <c r="C915" s="8"/>
      <c r="F915" s="12"/>
      <c r="H915" s="12"/>
      <c r="J915" s="12"/>
      <c r="L915" s="12"/>
      <c r="N915" s="12"/>
      <c r="P915" s="12"/>
    </row>
    <row r="916" ht="15.75" customHeight="1">
      <c r="C916" s="8"/>
      <c r="F916" s="12"/>
      <c r="H916" s="12"/>
      <c r="J916" s="12"/>
      <c r="L916" s="12"/>
      <c r="N916" s="12"/>
      <c r="P916" s="12"/>
    </row>
    <row r="917" ht="15.75" customHeight="1">
      <c r="C917" s="8"/>
      <c r="F917" s="12"/>
      <c r="H917" s="12"/>
      <c r="J917" s="12"/>
      <c r="L917" s="12"/>
      <c r="N917" s="12"/>
      <c r="P917" s="12"/>
    </row>
    <row r="918" ht="15.75" customHeight="1">
      <c r="C918" s="8"/>
      <c r="F918" s="12"/>
      <c r="H918" s="12"/>
      <c r="J918" s="12"/>
      <c r="L918" s="12"/>
      <c r="N918" s="12"/>
      <c r="P918" s="12"/>
    </row>
    <row r="919" ht="15.75" customHeight="1">
      <c r="C919" s="8"/>
      <c r="F919" s="12"/>
      <c r="H919" s="12"/>
      <c r="J919" s="12"/>
      <c r="L919" s="12"/>
      <c r="N919" s="12"/>
      <c r="P919" s="12"/>
    </row>
    <row r="920" ht="15.75" customHeight="1">
      <c r="C920" s="8"/>
      <c r="F920" s="12"/>
      <c r="H920" s="12"/>
      <c r="J920" s="12"/>
      <c r="L920" s="12"/>
      <c r="N920" s="12"/>
      <c r="P920" s="12"/>
    </row>
    <row r="921" ht="15.75" customHeight="1">
      <c r="C921" s="8"/>
      <c r="F921" s="12"/>
      <c r="H921" s="12"/>
      <c r="J921" s="12"/>
      <c r="L921" s="12"/>
      <c r="N921" s="12"/>
      <c r="P921" s="12"/>
    </row>
    <row r="922" ht="15.75" customHeight="1">
      <c r="C922" s="8"/>
      <c r="F922" s="12"/>
      <c r="H922" s="12"/>
      <c r="J922" s="12"/>
      <c r="L922" s="12"/>
      <c r="N922" s="12"/>
      <c r="P922" s="12"/>
    </row>
    <row r="923" ht="15.75" customHeight="1">
      <c r="C923" s="8"/>
      <c r="F923" s="12"/>
      <c r="H923" s="12"/>
      <c r="J923" s="12"/>
      <c r="L923" s="12"/>
      <c r="N923" s="12"/>
      <c r="P923" s="12"/>
    </row>
    <row r="924" ht="15.75" customHeight="1">
      <c r="C924" s="8"/>
      <c r="F924" s="12"/>
      <c r="H924" s="12"/>
      <c r="J924" s="12"/>
      <c r="L924" s="12"/>
      <c r="N924" s="12"/>
      <c r="P924" s="12"/>
    </row>
    <row r="925" ht="15.75" customHeight="1">
      <c r="C925" s="8"/>
      <c r="F925" s="12"/>
      <c r="H925" s="12"/>
      <c r="J925" s="12"/>
      <c r="L925" s="12"/>
      <c r="N925" s="12"/>
      <c r="P925" s="12"/>
    </row>
    <row r="926" ht="15.75" customHeight="1">
      <c r="C926" s="8"/>
      <c r="F926" s="12"/>
      <c r="H926" s="12"/>
      <c r="J926" s="12"/>
      <c r="L926" s="12"/>
      <c r="N926" s="12"/>
      <c r="P926" s="12"/>
    </row>
    <row r="927" ht="15.75" customHeight="1">
      <c r="C927" s="8"/>
      <c r="F927" s="12"/>
      <c r="H927" s="12"/>
      <c r="J927" s="12"/>
      <c r="L927" s="12"/>
      <c r="N927" s="12"/>
      <c r="P927" s="12"/>
    </row>
    <row r="928" ht="15.75" customHeight="1">
      <c r="C928" s="8"/>
      <c r="F928" s="12"/>
      <c r="H928" s="12"/>
      <c r="J928" s="12"/>
      <c r="L928" s="12"/>
      <c r="N928" s="12"/>
      <c r="P928" s="12"/>
    </row>
    <row r="929" ht="15.75" customHeight="1">
      <c r="C929" s="8"/>
      <c r="F929" s="12"/>
      <c r="H929" s="12"/>
      <c r="J929" s="12"/>
      <c r="L929" s="12"/>
      <c r="N929" s="12"/>
      <c r="P929" s="12"/>
    </row>
    <row r="930" ht="15.75" customHeight="1">
      <c r="C930" s="8"/>
      <c r="F930" s="12"/>
      <c r="H930" s="12"/>
      <c r="J930" s="12"/>
      <c r="L930" s="12"/>
      <c r="N930" s="12"/>
      <c r="P930" s="12"/>
    </row>
    <row r="931" ht="15.75" customHeight="1">
      <c r="C931" s="8"/>
      <c r="F931" s="12"/>
      <c r="H931" s="12"/>
      <c r="J931" s="12"/>
      <c r="L931" s="12"/>
      <c r="N931" s="12"/>
      <c r="P931" s="12"/>
    </row>
    <row r="932" ht="15.75" customHeight="1">
      <c r="C932" s="8"/>
      <c r="F932" s="12"/>
      <c r="H932" s="12"/>
      <c r="J932" s="12"/>
      <c r="L932" s="12"/>
      <c r="N932" s="12"/>
      <c r="P932" s="12"/>
    </row>
    <row r="933" ht="15.75" customHeight="1">
      <c r="C933" s="8"/>
      <c r="F933" s="12"/>
      <c r="H933" s="12"/>
      <c r="J933" s="12"/>
      <c r="L933" s="12"/>
      <c r="N933" s="12"/>
      <c r="P933" s="12"/>
    </row>
    <row r="934" ht="15.75" customHeight="1">
      <c r="C934" s="8"/>
      <c r="F934" s="12"/>
      <c r="H934" s="12"/>
      <c r="J934" s="12"/>
      <c r="L934" s="12"/>
      <c r="N934" s="12"/>
      <c r="P934" s="12"/>
    </row>
    <row r="935" ht="15.75" customHeight="1">
      <c r="C935" s="8"/>
      <c r="F935" s="12"/>
      <c r="H935" s="12"/>
      <c r="J935" s="12"/>
      <c r="L935" s="12"/>
      <c r="N935" s="12"/>
      <c r="P935" s="12"/>
    </row>
    <row r="936" ht="15.75" customHeight="1">
      <c r="C936" s="8"/>
      <c r="F936" s="12"/>
      <c r="H936" s="12"/>
      <c r="J936" s="12"/>
      <c r="L936" s="12"/>
      <c r="N936" s="12"/>
      <c r="P936" s="12"/>
    </row>
    <row r="937" ht="15.75" customHeight="1">
      <c r="C937" s="8"/>
      <c r="F937" s="12"/>
      <c r="H937" s="12"/>
      <c r="J937" s="12"/>
      <c r="L937" s="12"/>
      <c r="N937" s="12"/>
      <c r="P937" s="12"/>
    </row>
    <row r="938" ht="15.75" customHeight="1">
      <c r="C938" s="8"/>
      <c r="F938" s="12"/>
      <c r="H938" s="12"/>
      <c r="J938" s="12"/>
      <c r="L938" s="12"/>
      <c r="N938" s="12"/>
      <c r="P938" s="12"/>
    </row>
    <row r="939" ht="15.75" customHeight="1">
      <c r="C939" s="8"/>
      <c r="F939" s="12"/>
      <c r="H939" s="12"/>
      <c r="J939" s="12"/>
      <c r="L939" s="12"/>
      <c r="N939" s="12"/>
      <c r="P939" s="12"/>
    </row>
    <row r="940" ht="15.75" customHeight="1">
      <c r="C940" s="8"/>
      <c r="F940" s="12"/>
      <c r="H940" s="12"/>
      <c r="J940" s="12"/>
      <c r="L940" s="12"/>
      <c r="N940" s="12"/>
      <c r="P940" s="12"/>
    </row>
    <row r="941" ht="15.75" customHeight="1">
      <c r="C941" s="8"/>
      <c r="F941" s="12"/>
      <c r="H941" s="12"/>
      <c r="J941" s="12"/>
      <c r="L941" s="12"/>
      <c r="N941" s="12"/>
      <c r="P941" s="12"/>
    </row>
    <row r="942" ht="15.75" customHeight="1">
      <c r="C942" s="8"/>
      <c r="F942" s="12"/>
      <c r="H942" s="12"/>
      <c r="J942" s="12"/>
      <c r="L942" s="12"/>
      <c r="N942" s="12"/>
      <c r="P942" s="12"/>
    </row>
    <row r="943" ht="15.75" customHeight="1">
      <c r="C943" s="8"/>
      <c r="F943" s="12"/>
      <c r="H943" s="12"/>
      <c r="J943" s="12"/>
      <c r="L943" s="12"/>
      <c r="N943" s="12"/>
      <c r="P943" s="12"/>
    </row>
    <row r="944" ht="15.75" customHeight="1">
      <c r="C944" s="8"/>
      <c r="F944" s="12"/>
      <c r="H944" s="12"/>
      <c r="J944" s="12"/>
      <c r="L944" s="12"/>
      <c r="N944" s="12"/>
      <c r="P944" s="12"/>
    </row>
    <row r="945" ht="15.75" customHeight="1">
      <c r="C945" s="8"/>
      <c r="F945" s="12"/>
      <c r="H945" s="12"/>
      <c r="J945" s="12"/>
      <c r="L945" s="12"/>
      <c r="N945" s="12"/>
      <c r="P945" s="12"/>
    </row>
    <row r="946" ht="15.75" customHeight="1">
      <c r="C946" s="8"/>
      <c r="F946" s="12"/>
      <c r="H946" s="12"/>
      <c r="J946" s="12"/>
      <c r="L946" s="12"/>
      <c r="N946" s="12"/>
      <c r="P946" s="12"/>
    </row>
    <row r="947" ht="15.75" customHeight="1">
      <c r="C947" s="8"/>
      <c r="F947" s="12"/>
      <c r="H947" s="12"/>
      <c r="J947" s="12"/>
      <c r="L947" s="12"/>
      <c r="N947" s="12"/>
      <c r="P947" s="12"/>
    </row>
    <row r="948" ht="15.75" customHeight="1">
      <c r="C948" s="8"/>
      <c r="F948" s="12"/>
      <c r="H948" s="12"/>
      <c r="J948" s="12"/>
      <c r="L948" s="12"/>
      <c r="N948" s="12"/>
      <c r="P948" s="12"/>
    </row>
    <row r="949" ht="15.75" customHeight="1">
      <c r="C949" s="8"/>
      <c r="F949" s="12"/>
      <c r="H949" s="12"/>
      <c r="J949" s="12"/>
      <c r="L949" s="12"/>
      <c r="N949" s="12"/>
      <c r="P949" s="12"/>
    </row>
    <row r="950" ht="15.75" customHeight="1">
      <c r="C950" s="8"/>
      <c r="F950" s="12"/>
      <c r="H950" s="12"/>
      <c r="J950" s="12"/>
      <c r="L950" s="12"/>
      <c r="N950" s="12"/>
      <c r="P950" s="12"/>
    </row>
    <row r="951" ht="15.75" customHeight="1">
      <c r="C951" s="8"/>
      <c r="F951" s="12"/>
      <c r="H951" s="12"/>
      <c r="J951" s="12"/>
      <c r="L951" s="12"/>
      <c r="N951" s="12"/>
      <c r="P951" s="12"/>
    </row>
    <row r="952" ht="15.75" customHeight="1">
      <c r="C952" s="8"/>
      <c r="F952" s="12"/>
      <c r="H952" s="12"/>
      <c r="J952" s="12"/>
      <c r="L952" s="12"/>
      <c r="N952" s="12"/>
      <c r="P952" s="12"/>
    </row>
    <row r="953" ht="15.75" customHeight="1">
      <c r="C953" s="8"/>
      <c r="F953" s="12"/>
      <c r="H953" s="12"/>
      <c r="J953" s="12"/>
      <c r="L953" s="12"/>
      <c r="N953" s="12"/>
      <c r="P953" s="12"/>
    </row>
    <row r="954" ht="15.75" customHeight="1">
      <c r="C954" s="8"/>
      <c r="F954" s="12"/>
      <c r="H954" s="12"/>
      <c r="J954" s="12"/>
      <c r="L954" s="12"/>
      <c r="N954" s="12"/>
      <c r="P954" s="12"/>
    </row>
    <row r="955" ht="15.75" customHeight="1">
      <c r="C955" s="8"/>
      <c r="F955" s="12"/>
      <c r="H955" s="12"/>
      <c r="J955" s="12"/>
      <c r="L955" s="12"/>
      <c r="N955" s="12"/>
      <c r="P955" s="12"/>
    </row>
    <row r="956" ht="15.75" customHeight="1">
      <c r="C956" s="8"/>
      <c r="F956" s="12"/>
      <c r="H956" s="12"/>
      <c r="J956" s="12"/>
      <c r="L956" s="12"/>
      <c r="N956" s="12"/>
      <c r="P956" s="12"/>
    </row>
    <row r="957" ht="15.75" customHeight="1">
      <c r="C957" s="8"/>
      <c r="F957" s="12"/>
      <c r="H957" s="12"/>
      <c r="J957" s="12"/>
      <c r="L957" s="12"/>
      <c r="N957" s="12"/>
      <c r="P957" s="12"/>
    </row>
    <row r="958" ht="15.75" customHeight="1">
      <c r="C958" s="8"/>
      <c r="F958" s="12"/>
      <c r="H958" s="12"/>
      <c r="J958" s="12"/>
      <c r="L958" s="12"/>
      <c r="N958" s="12"/>
      <c r="P958" s="12"/>
    </row>
    <row r="959" ht="15.75" customHeight="1">
      <c r="C959" s="8"/>
      <c r="F959" s="12"/>
      <c r="H959" s="12"/>
      <c r="J959" s="12"/>
      <c r="L959" s="12"/>
      <c r="N959" s="12"/>
      <c r="P959" s="12"/>
    </row>
    <row r="960" ht="15.75" customHeight="1">
      <c r="C960" s="8"/>
      <c r="F960" s="12"/>
      <c r="H960" s="12"/>
      <c r="J960" s="12"/>
      <c r="L960" s="12"/>
      <c r="N960" s="12"/>
      <c r="P960" s="12"/>
    </row>
    <row r="961" ht="15.75" customHeight="1">
      <c r="C961" s="8"/>
      <c r="F961" s="12"/>
      <c r="H961" s="12"/>
      <c r="J961" s="12"/>
      <c r="L961" s="12"/>
      <c r="N961" s="12"/>
      <c r="P961" s="12"/>
    </row>
    <row r="962" ht="15.75" customHeight="1">
      <c r="C962" s="8"/>
      <c r="F962" s="12"/>
      <c r="H962" s="12"/>
      <c r="J962" s="12"/>
      <c r="L962" s="12"/>
      <c r="N962" s="12"/>
      <c r="P962" s="12"/>
    </row>
    <row r="963" ht="15.75" customHeight="1">
      <c r="C963" s="8"/>
      <c r="F963" s="12"/>
      <c r="H963" s="12"/>
      <c r="J963" s="12"/>
      <c r="L963" s="12"/>
      <c r="N963" s="12"/>
      <c r="P963" s="12"/>
    </row>
    <row r="964" ht="15.75" customHeight="1">
      <c r="C964" s="8"/>
      <c r="F964" s="12"/>
      <c r="H964" s="12"/>
      <c r="J964" s="12"/>
      <c r="L964" s="12"/>
      <c r="N964" s="12"/>
      <c r="P964" s="12"/>
    </row>
    <row r="965" ht="15.75" customHeight="1">
      <c r="C965" s="8"/>
      <c r="F965" s="12"/>
      <c r="H965" s="12"/>
      <c r="J965" s="12"/>
      <c r="L965" s="12"/>
      <c r="N965" s="12"/>
      <c r="P965" s="12"/>
    </row>
    <row r="966" ht="15.75" customHeight="1">
      <c r="C966" s="8"/>
      <c r="F966" s="12"/>
      <c r="H966" s="12"/>
      <c r="J966" s="12"/>
      <c r="L966" s="12"/>
      <c r="N966" s="12"/>
      <c r="P966" s="12"/>
    </row>
    <row r="967" ht="15.75" customHeight="1">
      <c r="C967" s="8"/>
      <c r="F967" s="12"/>
      <c r="H967" s="12"/>
      <c r="J967" s="12"/>
      <c r="L967" s="12"/>
      <c r="N967" s="12"/>
      <c r="P967" s="12"/>
    </row>
    <row r="968" ht="15.75" customHeight="1">
      <c r="C968" s="8"/>
      <c r="F968" s="12"/>
      <c r="H968" s="12"/>
      <c r="J968" s="12"/>
      <c r="L968" s="12"/>
      <c r="N968" s="12"/>
      <c r="P968" s="12"/>
    </row>
    <row r="969" ht="15.75" customHeight="1">
      <c r="C969" s="8"/>
      <c r="F969" s="12"/>
      <c r="H969" s="12"/>
      <c r="J969" s="12"/>
      <c r="L969" s="12"/>
      <c r="N969" s="12"/>
      <c r="P969" s="12"/>
    </row>
    <row r="970" ht="15.75" customHeight="1">
      <c r="C970" s="8"/>
      <c r="F970" s="12"/>
      <c r="H970" s="12"/>
      <c r="J970" s="12"/>
      <c r="L970" s="12"/>
      <c r="N970" s="12"/>
      <c r="P970" s="12"/>
    </row>
    <row r="971" ht="15.75" customHeight="1">
      <c r="C971" s="8"/>
      <c r="F971" s="12"/>
      <c r="H971" s="12"/>
      <c r="J971" s="12"/>
      <c r="L971" s="12"/>
      <c r="N971" s="12"/>
      <c r="P971" s="12"/>
    </row>
    <row r="972" ht="15.75" customHeight="1">
      <c r="C972" s="8"/>
      <c r="F972" s="12"/>
      <c r="H972" s="12"/>
      <c r="J972" s="12"/>
      <c r="L972" s="12"/>
      <c r="N972" s="12"/>
      <c r="P972" s="12"/>
    </row>
    <row r="973" ht="15.75" customHeight="1">
      <c r="C973" s="8"/>
      <c r="F973" s="12"/>
      <c r="H973" s="12"/>
      <c r="J973" s="12"/>
      <c r="L973" s="12"/>
      <c r="N973" s="12"/>
      <c r="P973" s="12"/>
    </row>
    <row r="974" ht="15.75" customHeight="1">
      <c r="C974" s="8"/>
      <c r="F974" s="12"/>
      <c r="H974" s="12"/>
      <c r="J974" s="12"/>
      <c r="L974" s="12"/>
      <c r="N974" s="12"/>
      <c r="P974" s="12"/>
    </row>
    <row r="975" ht="15.75" customHeight="1">
      <c r="C975" s="8"/>
      <c r="F975" s="12"/>
      <c r="H975" s="12"/>
      <c r="J975" s="12"/>
      <c r="L975" s="12"/>
      <c r="N975" s="12"/>
      <c r="P975" s="12"/>
    </row>
    <row r="976" ht="15.75" customHeight="1">
      <c r="C976" s="8"/>
      <c r="F976" s="12"/>
      <c r="H976" s="12"/>
      <c r="J976" s="12"/>
      <c r="L976" s="12"/>
      <c r="N976" s="12"/>
      <c r="P976" s="12"/>
    </row>
    <row r="977" ht="15.75" customHeight="1">
      <c r="C977" s="8"/>
      <c r="F977" s="12"/>
      <c r="H977" s="12"/>
      <c r="J977" s="12"/>
      <c r="L977" s="12"/>
      <c r="N977" s="12"/>
      <c r="P977" s="12"/>
    </row>
    <row r="978" ht="15.75" customHeight="1">
      <c r="C978" s="8"/>
      <c r="F978" s="12"/>
      <c r="H978" s="12"/>
      <c r="J978" s="12"/>
      <c r="L978" s="12"/>
      <c r="N978" s="12"/>
      <c r="P978" s="12"/>
    </row>
    <row r="979" ht="15.75" customHeight="1">
      <c r="C979" s="8"/>
      <c r="F979" s="12"/>
      <c r="H979" s="12"/>
      <c r="J979" s="12"/>
      <c r="L979" s="12"/>
      <c r="N979" s="12"/>
      <c r="P979" s="12"/>
    </row>
    <row r="980" ht="15.75" customHeight="1">
      <c r="C980" s="8"/>
      <c r="F980" s="12"/>
      <c r="H980" s="12"/>
      <c r="J980" s="12"/>
      <c r="L980" s="12"/>
      <c r="N980" s="12"/>
      <c r="P980" s="12"/>
    </row>
    <row r="981" ht="15.75" customHeight="1">
      <c r="C981" s="8"/>
      <c r="F981" s="12"/>
      <c r="H981" s="12"/>
      <c r="J981" s="12"/>
      <c r="L981" s="12"/>
      <c r="N981" s="12"/>
      <c r="P981" s="12"/>
    </row>
    <row r="982" ht="15.75" customHeight="1">
      <c r="C982" s="8"/>
      <c r="F982" s="12"/>
      <c r="H982" s="12"/>
      <c r="J982" s="12"/>
      <c r="L982" s="12"/>
      <c r="N982" s="12"/>
      <c r="P982" s="12"/>
    </row>
    <row r="983" ht="15.75" customHeight="1">
      <c r="C983" s="8"/>
      <c r="F983" s="12"/>
      <c r="H983" s="12"/>
      <c r="J983" s="12"/>
      <c r="L983" s="12"/>
      <c r="N983" s="12"/>
      <c r="P983" s="12"/>
    </row>
    <row r="984" ht="15.75" customHeight="1">
      <c r="C984" s="8"/>
      <c r="F984" s="12"/>
      <c r="H984" s="12"/>
      <c r="J984" s="12"/>
      <c r="L984" s="12"/>
      <c r="N984" s="12"/>
      <c r="P984" s="12"/>
    </row>
    <row r="985" ht="15.75" customHeight="1">
      <c r="C985" s="8"/>
      <c r="F985" s="12"/>
      <c r="H985" s="12"/>
      <c r="J985" s="12"/>
      <c r="L985" s="12"/>
      <c r="N985" s="12"/>
      <c r="P985" s="12"/>
    </row>
    <row r="986" ht="15.75" customHeight="1">
      <c r="C986" s="8"/>
      <c r="F986" s="12"/>
      <c r="H986" s="12"/>
      <c r="J986" s="12"/>
      <c r="L986" s="12"/>
      <c r="N986" s="12"/>
      <c r="P986" s="12"/>
    </row>
    <row r="987" ht="15.75" customHeight="1">
      <c r="C987" s="8"/>
      <c r="F987" s="12"/>
      <c r="H987" s="12"/>
      <c r="J987" s="12"/>
      <c r="L987" s="12"/>
      <c r="N987" s="12"/>
      <c r="P987" s="12"/>
    </row>
    <row r="988" ht="15.75" customHeight="1">
      <c r="C988" s="8"/>
      <c r="F988" s="12"/>
      <c r="H988" s="12"/>
      <c r="J988" s="12"/>
      <c r="L988" s="12"/>
      <c r="N988" s="12"/>
      <c r="P988" s="12"/>
    </row>
    <row r="989" ht="15.75" customHeight="1">
      <c r="C989" s="8"/>
      <c r="F989" s="12"/>
      <c r="H989" s="12"/>
      <c r="J989" s="12"/>
      <c r="L989" s="12"/>
      <c r="N989" s="12"/>
      <c r="P989" s="12"/>
    </row>
    <row r="990" ht="15.75" customHeight="1">
      <c r="C990" s="8"/>
      <c r="F990" s="12"/>
      <c r="H990" s="12"/>
      <c r="J990" s="12"/>
      <c r="L990" s="12"/>
      <c r="N990" s="12"/>
      <c r="P990" s="12"/>
    </row>
    <row r="991" ht="15.75" customHeight="1">
      <c r="C991" s="8"/>
      <c r="F991" s="12"/>
      <c r="H991" s="12"/>
      <c r="J991" s="12"/>
      <c r="L991" s="12"/>
      <c r="N991" s="12"/>
      <c r="P991" s="12"/>
    </row>
    <row r="992" ht="15.75" customHeight="1">
      <c r="C992" s="8"/>
      <c r="F992" s="12"/>
      <c r="H992" s="12"/>
      <c r="J992" s="12"/>
      <c r="L992" s="12"/>
      <c r="N992" s="12"/>
      <c r="P992" s="12"/>
    </row>
    <row r="993" ht="15.75" customHeight="1">
      <c r="C993" s="8"/>
      <c r="F993" s="12"/>
      <c r="H993" s="12"/>
      <c r="J993" s="12"/>
      <c r="L993" s="12"/>
      <c r="N993" s="12"/>
      <c r="P993" s="12"/>
    </row>
    <row r="994" ht="15.75" customHeight="1">
      <c r="C994" s="8"/>
      <c r="F994" s="12"/>
      <c r="H994" s="12"/>
      <c r="J994" s="12"/>
      <c r="L994" s="12"/>
      <c r="N994" s="12"/>
      <c r="P994" s="12"/>
    </row>
    <row r="995" ht="15.75" customHeight="1">
      <c r="C995" s="8"/>
      <c r="F995" s="12"/>
      <c r="H995" s="12"/>
      <c r="J995" s="12"/>
      <c r="L995" s="12"/>
      <c r="N995" s="12"/>
      <c r="P995" s="12"/>
    </row>
    <row r="996" ht="15.75" customHeight="1">
      <c r="C996" s="8"/>
      <c r="F996" s="12"/>
      <c r="H996" s="12"/>
      <c r="J996" s="12"/>
      <c r="L996" s="12"/>
      <c r="N996" s="12"/>
      <c r="P996" s="12"/>
    </row>
    <row r="997" ht="15.75" customHeight="1">
      <c r="C997" s="8"/>
      <c r="F997" s="12"/>
      <c r="H997" s="12"/>
      <c r="J997" s="12"/>
      <c r="L997" s="12"/>
      <c r="N997" s="12"/>
      <c r="P997" s="12"/>
    </row>
    <row r="998" ht="15.75" customHeight="1">
      <c r="C998" s="8"/>
      <c r="F998" s="12"/>
      <c r="H998" s="12"/>
      <c r="J998" s="12"/>
      <c r="L998" s="12"/>
      <c r="N998" s="12"/>
      <c r="P998" s="12"/>
    </row>
    <row r="999" ht="15.75" customHeight="1">
      <c r="C999" s="8"/>
      <c r="F999" s="12"/>
      <c r="H999" s="12"/>
      <c r="J999" s="12"/>
      <c r="L999" s="12"/>
      <c r="N999" s="12"/>
      <c r="P999" s="12"/>
    </row>
    <row r="1000" ht="15.75" customHeight="1">
      <c r="C1000" s="8"/>
      <c r="F1000" s="12"/>
      <c r="H1000" s="12"/>
      <c r="J1000" s="12"/>
      <c r="L1000" s="12"/>
      <c r="N1000" s="12"/>
      <c r="P1000" s="12"/>
    </row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0" width="10.44"/>
    <col customWidth="1" hidden="1" min="21" max="29" width="10.44"/>
    <col customWidth="1" min="30" max="33" width="10.44"/>
    <col customWidth="1" hidden="1" min="34" max="35" width="10.44"/>
    <col customWidth="1" min="36" max="38" width="10.44"/>
    <col customWidth="1" hidden="1" min="39" max="39" width="10.44"/>
    <col customWidth="1" min="40" max="47" width="10.44"/>
    <col customWidth="1" hidden="1" min="48" max="49" width="10.44"/>
    <col customWidth="1" min="50" max="55" width="10.44"/>
    <col customWidth="1" hidden="1" min="56" max="56" width="10.44"/>
    <col customWidth="1" min="57" max="72" width="10.44"/>
  </cols>
  <sheetData>
    <row r="1" ht="15.75" customHeight="1">
      <c r="A1" s="8" t="s">
        <v>0</v>
      </c>
      <c r="B1" s="8" t="s">
        <v>1</v>
      </c>
      <c r="C1" s="8" t="s">
        <v>2</v>
      </c>
      <c r="D1" s="8" t="s">
        <v>36</v>
      </c>
      <c r="E1" s="8" t="s">
        <v>111</v>
      </c>
      <c r="F1" s="26" t="s">
        <v>37</v>
      </c>
      <c r="G1" s="27" t="s">
        <v>38</v>
      </c>
      <c r="H1" s="27" t="s">
        <v>39</v>
      </c>
      <c r="I1" s="27" t="s">
        <v>40</v>
      </c>
      <c r="J1" s="27" t="s">
        <v>41</v>
      </c>
      <c r="K1" s="27" t="s">
        <v>42</v>
      </c>
      <c r="L1" s="27" t="s">
        <v>43</v>
      </c>
      <c r="M1" s="27" t="s">
        <v>44</v>
      </c>
      <c r="N1" s="28" t="s">
        <v>45</v>
      </c>
      <c r="O1" s="29" t="s">
        <v>46</v>
      </c>
      <c r="P1" s="30" t="s">
        <v>47</v>
      </c>
      <c r="Q1" s="30" t="s">
        <v>48</v>
      </c>
      <c r="R1" s="30" t="s">
        <v>49</v>
      </c>
      <c r="S1" s="30" t="s">
        <v>50</v>
      </c>
      <c r="T1" s="31" t="s">
        <v>51</v>
      </c>
      <c r="U1" s="26" t="s">
        <v>52</v>
      </c>
      <c r="V1" s="27" t="s">
        <v>53</v>
      </c>
      <c r="W1" s="27" t="s">
        <v>54</v>
      </c>
      <c r="X1" s="27" t="s">
        <v>55</v>
      </c>
      <c r="Y1" s="27" t="s">
        <v>56</v>
      </c>
      <c r="Z1" s="27" t="s">
        <v>57</v>
      </c>
      <c r="AA1" s="27" t="s">
        <v>58</v>
      </c>
      <c r="AB1" s="27" t="s">
        <v>59</v>
      </c>
      <c r="AC1" s="28" t="s">
        <v>60</v>
      </c>
      <c r="AD1" s="7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  <c r="AL1" s="6" t="s">
        <v>69</v>
      </c>
      <c r="AM1" s="8" t="s">
        <v>70</v>
      </c>
      <c r="AN1" s="8" t="s">
        <v>211</v>
      </c>
      <c r="AO1" s="43" t="s">
        <v>4</v>
      </c>
      <c r="AP1" s="8" t="s">
        <v>212</v>
      </c>
      <c r="AQ1" s="43" t="s">
        <v>6</v>
      </c>
      <c r="AR1" s="8" t="s">
        <v>213</v>
      </c>
      <c r="AS1" s="43" t="s">
        <v>112</v>
      </c>
      <c r="AT1" s="8" t="s">
        <v>214</v>
      </c>
      <c r="AU1" s="43" t="s">
        <v>113</v>
      </c>
      <c r="AV1" s="8" t="s">
        <v>75</v>
      </c>
      <c r="AW1" s="8" t="s">
        <v>76</v>
      </c>
      <c r="AX1" s="8" t="s">
        <v>215</v>
      </c>
      <c r="AY1" s="43" t="s">
        <v>12</v>
      </c>
      <c r="AZ1" s="8" t="s">
        <v>216</v>
      </c>
      <c r="BA1" s="43" t="s">
        <v>14</v>
      </c>
      <c r="BB1" s="8" t="s">
        <v>217</v>
      </c>
      <c r="BC1" s="43" t="s">
        <v>16</v>
      </c>
      <c r="BD1" s="8" t="s">
        <v>77</v>
      </c>
      <c r="BE1" s="7" t="s">
        <v>78</v>
      </c>
      <c r="BF1" s="3" t="s">
        <v>79</v>
      </c>
      <c r="BG1" s="3" t="s">
        <v>80</v>
      </c>
      <c r="BH1" s="3" t="s">
        <v>81</v>
      </c>
      <c r="BI1" s="3" t="s">
        <v>82</v>
      </c>
      <c r="BJ1" s="3" t="s">
        <v>83</v>
      </c>
      <c r="BK1" s="3" t="s">
        <v>84</v>
      </c>
      <c r="BL1" s="3" t="s">
        <v>85</v>
      </c>
      <c r="BM1" s="6" t="s">
        <v>86</v>
      </c>
      <c r="BN1" s="8"/>
      <c r="BO1" s="8"/>
    </row>
    <row r="2" ht="15.75" customHeight="1">
      <c r="A2" s="8">
        <v>1.0</v>
      </c>
      <c r="B2" s="8">
        <v>10.0</v>
      </c>
      <c r="C2" s="8" t="s">
        <v>18</v>
      </c>
      <c r="D2" s="8">
        <v>20.0</v>
      </c>
      <c r="E2" s="8">
        <f t="shared" ref="E2:E40" si="4">SUM(F2:N2)</f>
        <v>18</v>
      </c>
      <c r="F2" s="34">
        <v>2.0</v>
      </c>
      <c r="G2" s="35">
        <v>2.0</v>
      </c>
      <c r="H2" s="35">
        <v>2.0</v>
      </c>
      <c r="I2" s="35">
        <v>2.0</v>
      </c>
      <c r="J2" s="35">
        <v>2.0</v>
      </c>
      <c r="K2" s="35">
        <v>2.0</v>
      </c>
      <c r="L2" s="35">
        <v>2.0</v>
      </c>
      <c r="M2" s="35">
        <v>2.0</v>
      </c>
      <c r="N2" s="36">
        <v>2.0</v>
      </c>
      <c r="O2" s="9">
        <f t="shared" ref="O2:O40" si="5">F2+G2+H2</f>
        <v>6</v>
      </c>
      <c r="P2" s="8">
        <f t="shared" ref="P2:P40" si="6">I2+J2+K2</f>
        <v>6</v>
      </c>
      <c r="Q2" s="8">
        <f t="shared" ref="Q2:Q40" si="7">L2+M2+N2</f>
        <v>6</v>
      </c>
      <c r="R2" s="8">
        <f t="shared" ref="R2:T2" si="1">F2+I2+L2</f>
        <v>6</v>
      </c>
      <c r="S2" s="8">
        <f t="shared" si="1"/>
        <v>6</v>
      </c>
      <c r="T2" s="10">
        <f t="shared" si="1"/>
        <v>6</v>
      </c>
      <c r="U2" s="40">
        <v>1.0</v>
      </c>
      <c r="V2" s="41">
        <v>1.0</v>
      </c>
      <c r="W2" s="41">
        <v>0.0</v>
      </c>
      <c r="X2" s="41">
        <v>2.0</v>
      </c>
      <c r="Y2" s="41">
        <v>1.0</v>
      </c>
      <c r="Z2" s="41">
        <v>0.0</v>
      </c>
      <c r="AA2" s="41">
        <v>1.0</v>
      </c>
      <c r="AB2" s="41">
        <v>2.0</v>
      </c>
      <c r="AC2" s="42">
        <v>0.0</v>
      </c>
      <c r="AD2" s="9">
        <f t="shared" ref="AD2:AD40" si="9">U2+V2+W2</f>
        <v>2</v>
      </c>
      <c r="AE2" s="8">
        <f t="shared" ref="AE2:AE40" si="10">X2+Y2+Z2</f>
        <v>3</v>
      </c>
      <c r="AF2" s="8">
        <f t="shared" ref="AF2:AF40" si="11">+AA2+AB2+AC2</f>
        <v>3</v>
      </c>
      <c r="AG2" s="8">
        <f t="shared" ref="AG2:AG40" si="12">SUM(U2:AC2)</f>
        <v>8</v>
      </c>
      <c r="AH2" s="8">
        <v>2.0</v>
      </c>
      <c r="AI2" s="8">
        <v>4.0</v>
      </c>
      <c r="AJ2" s="8">
        <f t="shared" ref="AJ2:AL2" si="2">U2+X2+AA2</f>
        <v>4</v>
      </c>
      <c r="AK2" s="8">
        <f t="shared" si="2"/>
        <v>4</v>
      </c>
      <c r="AL2" s="10">
        <f t="shared" si="2"/>
        <v>0</v>
      </c>
      <c r="AM2" s="8">
        <v>0.0</v>
      </c>
      <c r="AN2" s="8">
        <f t="shared" ref="AN2:AN40" si="14">AD2/O2</f>
        <v>0.3333333333</v>
      </c>
      <c r="AO2" s="43">
        <f t="shared" ref="AO2:AO40" si="15">$AO$47*BE2+BF2*$AP$47+$AQ$47*BG2</f>
        <v>0.3321479374</v>
      </c>
      <c r="AP2" s="8">
        <f t="shared" ref="AP2:AP40" si="16">AE2/P2</f>
        <v>0.5</v>
      </c>
      <c r="AQ2" s="43">
        <f t="shared" ref="AQ2:AQ40" si="17">$AO$47*BH2+BI2*$AP$47+$AQ$47*BJ2</f>
        <v>0.4985775249</v>
      </c>
      <c r="AR2" s="8">
        <f t="shared" ref="AR2:AR40" si="18">AF2/Q2</f>
        <v>0.5</v>
      </c>
      <c r="AS2" s="43">
        <f t="shared" ref="AS2:AS40" si="19">$AO$47*BK2+BL2*$AP$47+$AQ$47*BM2</f>
        <v>0.4978662873</v>
      </c>
      <c r="AT2" s="8">
        <f t="shared" ref="AT2:AT40" si="20">AG2/E2</f>
        <v>0.4444444444</v>
      </c>
      <c r="AU2" s="43">
        <f t="shared" ref="AU2:AU40" si="21">$AO$53*BE2+BF2*$AP$53+$AQ$53*BG2+BH2*$AR$53+$AS$53*BI2+BJ2*$AT$53+$AU$53*BK2+BL2*$AX$53+$AY$53*BM2</f>
        <v>0.4416785206</v>
      </c>
      <c r="AV2" s="8">
        <v>0.222222222</v>
      </c>
      <c r="AW2" s="8">
        <v>0.444444444</v>
      </c>
      <c r="AX2" s="8">
        <f t="shared" ref="AX2:AX40" si="22">AJ2/R2</f>
        <v>0.6666666667</v>
      </c>
      <c r="AY2" s="43">
        <f t="shared" ref="AY2:AY40" si="23">$AO$50*BE2+BH2*$AP$50+$AQ$50*BK2</f>
        <v>0.6642958748</v>
      </c>
      <c r="AZ2" s="8">
        <f t="shared" ref="AZ2:AZ40" si="24">AK2/S2</f>
        <v>0.6666666667</v>
      </c>
      <c r="BA2" s="43">
        <f t="shared" ref="BA2:BA40" si="25">BF2*$AO$50+$AP$50*BI2+BL2*$AQ$50</f>
        <v>0.6678520626</v>
      </c>
      <c r="BB2" s="8">
        <f t="shared" ref="BB2:BB40" si="26">AL2/T2</f>
        <v>0</v>
      </c>
      <c r="BC2" s="43">
        <f t="shared" ref="BC2:BC40" si="27">BG2*$AO$50+BJ2*$AP$50+$AQ$50*BM2</f>
        <v>0</v>
      </c>
      <c r="BD2" s="8">
        <v>0.0</v>
      </c>
      <c r="BE2" s="9">
        <f t="shared" ref="BE2:BM2" si="3">U2/F2</f>
        <v>0.5</v>
      </c>
      <c r="BF2" s="8">
        <f t="shared" si="3"/>
        <v>0.5</v>
      </c>
      <c r="BG2" s="8">
        <f t="shared" si="3"/>
        <v>0</v>
      </c>
      <c r="BH2" s="8">
        <f t="shared" si="3"/>
        <v>1</v>
      </c>
      <c r="BI2" s="8">
        <f t="shared" si="3"/>
        <v>0.5</v>
      </c>
      <c r="BJ2" s="8">
        <f t="shared" si="3"/>
        <v>0</v>
      </c>
      <c r="BK2" s="8">
        <f t="shared" si="3"/>
        <v>0.5</v>
      </c>
      <c r="BL2" s="8">
        <f t="shared" si="3"/>
        <v>1</v>
      </c>
      <c r="BM2" s="10">
        <f t="shared" si="3"/>
        <v>0</v>
      </c>
      <c r="BN2" s="8"/>
      <c r="BO2" s="8"/>
    </row>
    <row r="3" ht="15.75" customHeight="1">
      <c r="A3" s="8">
        <v>2.0</v>
      </c>
      <c r="B3" s="8">
        <v>10.0</v>
      </c>
      <c r="C3" s="8" t="s">
        <v>17</v>
      </c>
      <c r="D3" s="8">
        <v>18.0</v>
      </c>
      <c r="E3" s="8">
        <f t="shared" si="4"/>
        <v>18</v>
      </c>
      <c r="F3" s="34">
        <v>2.0</v>
      </c>
      <c r="G3" s="35">
        <v>2.0</v>
      </c>
      <c r="H3" s="35">
        <v>2.0</v>
      </c>
      <c r="I3" s="35">
        <v>2.0</v>
      </c>
      <c r="J3" s="35">
        <v>2.0</v>
      </c>
      <c r="K3" s="35">
        <v>2.0</v>
      </c>
      <c r="L3" s="35">
        <v>2.0</v>
      </c>
      <c r="M3" s="35">
        <v>2.0</v>
      </c>
      <c r="N3" s="36">
        <v>2.0</v>
      </c>
      <c r="O3" s="9">
        <f t="shared" si="5"/>
        <v>6</v>
      </c>
      <c r="P3" s="8">
        <f t="shared" si="6"/>
        <v>6</v>
      </c>
      <c r="Q3" s="8">
        <f t="shared" si="7"/>
        <v>6</v>
      </c>
      <c r="R3" s="8">
        <f t="shared" ref="R3:T3" si="8">F3+I3+L3</f>
        <v>6</v>
      </c>
      <c r="S3" s="8">
        <f t="shared" si="8"/>
        <v>6</v>
      </c>
      <c r="T3" s="10">
        <f t="shared" si="8"/>
        <v>6</v>
      </c>
      <c r="U3" s="40">
        <v>0.0</v>
      </c>
      <c r="V3" s="41">
        <v>0.0</v>
      </c>
      <c r="W3" s="41">
        <v>0.0</v>
      </c>
      <c r="X3" s="41">
        <v>0.0</v>
      </c>
      <c r="Y3" s="41">
        <v>1.0</v>
      </c>
      <c r="Z3" s="41">
        <v>0.0</v>
      </c>
      <c r="AA3" s="41">
        <v>2.0</v>
      </c>
      <c r="AB3" s="41">
        <v>1.0</v>
      </c>
      <c r="AC3" s="42">
        <v>0.0</v>
      </c>
      <c r="AD3" s="9">
        <f t="shared" si="9"/>
        <v>0</v>
      </c>
      <c r="AE3" s="8">
        <f t="shared" si="10"/>
        <v>1</v>
      </c>
      <c r="AF3" s="8">
        <f t="shared" si="11"/>
        <v>3</v>
      </c>
      <c r="AG3" s="8">
        <f t="shared" si="12"/>
        <v>4</v>
      </c>
      <c r="AH3" s="8">
        <v>1.0</v>
      </c>
      <c r="AI3" s="8">
        <v>3.0</v>
      </c>
      <c r="AJ3" s="8">
        <f t="shared" ref="AJ3:AL3" si="13">U3+X3+AA3</f>
        <v>2</v>
      </c>
      <c r="AK3" s="8">
        <f t="shared" si="13"/>
        <v>2</v>
      </c>
      <c r="AL3" s="10">
        <f t="shared" si="13"/>
        <v>0</v>
      </c>
      <c r="AM3" s="8">
        <v>0.0</v>
      </c>
      <c r="AN3" s="8">
        <f t="shared" si="14"/>
        <v>0</v>
      </c>
      <c r="AO3" s="43">
        <f t="shared" si="15"/>
        <v>0</v>
      </c>
      <c r="AP3" s="8">
        <f t="shared" si="16"/>
        <v>0.1666666667</v>
      </c>
      <c r="AQ3" s="43">
        <f t="shared" si="17"/>
        <v>0.1657183499</v>
      </c>
      <c r="AR3" s="8">
        <f t="shared" si="18"/>
        <v>0.5</v>
      </c>
      <c r="AS3" s="43">
        <f t="shared" si="19"/>
        <v>0.4985775249</v>
      </c>
      <c r="AT3" s="8">
        <f t="shared" si="20"/>
        <v>0.2222222222</v>
      </c>
      <c r="AU3" s="43">
        <f t="shared" si="21"/>
        <v>0.2211948791</v>
      </c>
      <c r="AV3" s="8">
        <v>0.111111111</v>
      </c>
      <c r="AW3" s="8">
        <v>0.333333333</v>
      </c>
      <c r="AX3" s="8">
        <f t="shared" si="22"/>
        <v>0.3333333333</v>
      </c>
      <c r="AY3" s="43">
        <f t="shared" si="23"/>
        <v>0.3357041252</v>
      </c>
      <c r="AZ3" s="8">
        <f t="shared" si="24"/>
        <v>0.3333333333</v>
      </c>
      <c r="BA3" s="43">
        <f t="shared" si="25"/>
        <v>0.3321479374</v>
      </c>
      <c r="BB3" s="8">
        <f t="shared" si="26"/>
        <v>0</v>
      </c>
      <c r="BC3" s="43">
        <f t="shared" si="27"/>
        <v>0</v>
      </c>
      <c r="BD3" s="8" t="e">
        <v>#DIV/0!</v>
      </c>
      <c r="BE3" s="9">
        <f t="shared" ref="BE3:BM3" si="28">U3/F3</f>
        <v>0</v>
      </c>
      <c r="BF3" s="8">
        <f t="shared" si="28"/>
        <v>0</v>
      </c>
      <c r="BG3" s="8">
        <f t="shared" si="28"/>
        <v>0</v>
      </c>
      <c r="BH3" s="8">
        <f t="shared" si="28"/>
        <v>0</v>
      </c>
      <c r="BI3" s="8">
        <f t="shared" si="28"/>
        <v>0.5</v>
      </c>
      <c r="BJ3" s="8">
        <f t="shared" si="28"/>
        <v>0</v>
      </c>
      <c r="BK3" s="8">
        <f t="shared" si="28"/>
        <v>1</v>
      </c>
      <c r="BL3" s="8">
        <f t="shared" si="28"/>
        <v>0.5</v>
      </c>
      <c r="BM3" s="10">
        <f t="shared" si="28"/>
        <v>0</v>
      </c>
      <c r="BN3" s="8"/>
      <c r="BO3" s="8"/>
    </row>
    <row r="4" ht="15.75" customHeight="1">
      <c r="A4" s="8">
        <v>3.0</v>
      </c>
      <c r="B4" s="8">
        <v>10.0</v>
      </c>
      <c r="C4" s="8" t="s">
        <v>17</v>
      </c>
      <c r="D4" s="8">
        <v>20.0</v>
      </c>
      <c r="E4" s="8">
        <f t="shared" si="4"/>
        <v>18</v>
      </c>
      <c r="F4" s="34">
        <v>2.0</v>
      </c>
      <c r="G4" s="35">
        <v>2.0</v>
      </c>
      <c r="H4" s="35">
        <v>2.0</v>
      </c>
      <c r="I4" s="35">
        <v>2.0</v>
      </c>
      <c r="J4" s="35">
        <v>3.0</v>
      </c>
      <c r="K4" s="35">
        <v>1.0</v>
      </c>
      <c r="L4" s="35">
        <v>2.0</v>
      </c>
      <c r="M4" s="35">
        <v>2.0</v>
      </c>
      <c r="N4" s="36">
        <v>2.0</v>
      </c>
      <c r="O4" s="9">
        <f t="shared" si="5"/>
        <v>6</v>
      </c>
      <c r="P4" s="8">
        <f t="shared" si="6"/>
        <v>6</v>
      </c>
      <c r="Q4" s="8">
        <f t="shared" si="7"/>
        <v>6</v>
      </c>
      <c r="R4" s="8">
        <f t="shared" ref="R4:T4" si="29">F4+I4+L4</f>
        <v>6</v>
      </c>
      <c r="S4" s="8">
        <f t="shared" si="29"/>
        <v>7</v>
      </c>
      <c r="T4" s="10">
        <f t="shared" si="29"/>
        <v>5</v>
      </c>
      <c r="U4" s="40">
        <v>0.0</v>
      </c>
      <c r="V4" s="41">
        <v>0.0</v>
      </c>
      <c r="W4" s="41">
        <v>0.0</v>
      </c>
      <c r="X4" s="41">
        <v>1.0</v>
      </c>
      <c r="Y4" s="41">
        <v>0.0</v>
      </c>
      <c r="Z4" s="41">
        <v>0.0</v>
      </c>
      <c r="AA4" s="41">
        <v>2.0</v>
      </c>
      <c r="AB4" s="41">
        <v>0.0</v>
      </c>
      <c r="AC4" s="42">
        <v>0.0</v>
      </c>
      <c r="AD4" s="9">
        <f t="shared" si="9"/>
        <v>0</v>
      </c>
      <c r="AE4" s="8">
        <f t="shared" si="10"/>
        <v>1</v>
      </c>
      <c r="AF4" s="8">
        <f t="shared" si="11"/>
        <v>2</v>
      </c>
      <c r="AG4" s="8">
        <f t="shared" si="12"/>
        <v>3</v>
      </c>
      <c r="AH4" s="8">
        <v>2.0</v>
      </c>
      <c r="AI4" s="8">
        <v>1.0</v>
      </c>
      <c r="AJ4" s="8">
        <f t="shared" ref="AJ4:AL4" si="30">U4+X4+AA4</f>
        <v>3</v>
      </c>
      <c r="AK4" s="8">
        <f t="shared" si="30"/>
        <v>0</v>
      </c>
      <c r="AL4" s="10">
        <f t="shared" si="30"/>
        <v>0</v>
      </c>
      <c r="AM4" s="8">
        <v>0.0</v>
      </c>
      <c r="AN4" s="8">
        <f t="shared" si="14"/>
        <v>0</v>
      </c>
      <c r="AO4" s="43">
        <f t="shared" si="15"/>
        <v>0</v>
      </c>
      <c r="AP4" s="8">
        <f t="shared" si="16"/>
        <v>0.1666666667</v>
      </c>
      <c r="AQ4" s="43">
        <f t="shared" si="17"/>
        <v>0.1664295875</v>
      </c>
      <c r="AR4" s="8">
        <f t="shared" si="18"/>
        <v>0.3333333333</v>
      </c>
      <c r="AS4" s="43">
        <f t="shared" si="19"/>
        <v>0.332859175</v>
      </c>
      <c r="AT4" s="8">
        <f t="shared" si="20"/>
        <v>0.1666666667</v>
      </c>
      <c r="AU4" s="43">
        <f t="shared" si="21"/>
        <v>0.1650071124</v>
      </c>
      <c r="AV4" s="8">
        <v>0.2</v>
      </c>
      <c r="AW4" s="8">
        <v>0.125</v>
      </c>
      <c r="AX4" s="8">
        <f t="shared" si="22"/>
        <v>0.5</v>
      </c>
      <c r="AY4" s="43">
        <f t="shared" si="23"/>
        <v>0.5</v>
      </c>
      <c r="AZ4" s="8">
        <f t="shared" si="24"/>
        <v>0</v>
      </c>
      <c r="BA4" s="43">
        <f t="shared" si="25"/>
        <v>0</v>
      </c>
      <c r="BB4" s="8">
        <f t="shared" si="26"/>
        <v>0</v>
      </c>
      <c r="BC4" s="43">
        <f t="shared" si="27"/>
        <v>0</v>
      </c>
      <c r="BD4" s="8">
        <v>0.0</v>
      </c>
      <c r="BE4" s="9">
        <f t="shared" ref="BE4:BM4" si="31">U4/F4</f>
        <v>0</v>
      </c>
      <c r="BF4" s="8">
        <f t="shared" si="31"/>
        <v>0</v>
      </c>
      <c r="BG4" s="8">
        <f t="shared" si="31"/>
        <v>0</v>
      </c>
      <c r="BH4" s="8">
        <f t="shared" si="31"/>
        <v>0.5</v>
      </c>
      <c r="BI4" s="8">
        <f t="shared" si="31"/>
        <v>0</v>
      </c>
      <c r="BJ4" s="8">
        <f t="shared" si="31"/>
        <v>0</v>
      </c>
      <c r="BK4" s="8">
        <f t="shared" si="31"/>
        <v>1</v>
      </c>
      <c r="BL4" s="8">
        <f t="shared" si="31"/>
        <v>0</v>
      </c>
      <c r="BM4" s="10">
        <f t="shared" si="31"/>
        <v>0</v>
      </c>
      <c r="BN4" s="8"/>
      <c r="BO4" s="8"/>
    </row>
    <row r="5" ht="15.75" customHeight="1">
      <c r="A5" s="8">
        <v>4.0</v>
      </c>
      <c r="B5" s="8">
        <v>10.0</v>
      </c>
      <c r="C5" s="8" t="s">
        <v>18</v>
      </c>
      <c r="D5" s="8">
        <v>20.0</v>
      </c>
      <c r="E5" s="8">
        <f t="shared" si="4"/>
        <v>18</v>
      </c>
      <c r="F5" s="34">
        <v>2.0</v>
      </c>
      <c r="G5" s="35">
        <v>2.0</v>
      </c>
      <c r="H5" s="35">
        <v>2.0</v>
      </c>
      <c r="I5" s="35">
        <v>2.0</v>
      </c>
      <c r="J5" s="35">
        <v>2.0</v>
      </c>
      <c r="K5" s="35">
        <v>2.0</v>
      </c>
      <c r="L5" s="35">
        <v>2.0</v>
      </c>
      <c r="M5" s="35">
        <v>2.0</v>
      </c>
      <c r="N5" s="36">
        <v>2.0</v>
      </c>
      <c r="O5" s="9">
        <f t="shared" si="5"/>
        <v>6</v>
      </c>
      <c r="P5" s="8">
        <f t="shared" si="6"/>
        <v>6</v>
      </c>
      <c r="Q5" s="8">
        <f t="shared" si="7"/>
        <v>6</v>
      </c>
      <c r="R5" s="8">
        <f t="shared" ref="R5:T5" si="32">F5+I5+L5</f>
        <v>6</v>
      </c>
      <c r="S5" s="8">
        <f t="shared" si="32"/>
        <v>6</v>
      </c>
      <c r="T5" s="10">
        <f t="shared" si="32"/>
        <v>6</v>
      </c>
      <c r="U5" s="40">
        <v>2.0</v>
      </c>
      <c r="V5" s="41">
        <v>0.0</v>
      </c>
      <c r="W5" s="41">
        <v>1.0</v>
      </c>
      <c r="X5" s="41">
        <v>2.0</v>
      </c>
      <c r="Y5" s="41">
        <v>2.0</v>
      </c>
      <c r="Z5" s="41">
        <v>0.0</v>
      </c>
      <c r="AA5" s="41">
        <v>2.0</v>
      </c>
      <c r="AB5" s="41">
        <v>2.0</v>
      </c>
      <c r="AC5" s="42">
        <v>0.0</v>
      </c>
      <c r="AD5" s="9">
        <f t="shared" si="9"/>
        <v>3</v>
      </c>
      <c r="AE5" s="8">
        <f t="shared" si="10"/>
        <v>4</v>
      </c>
      <c r="AF5" s="8">
        <f t="shared" si="11"/>
        <v>4</v>
      </c>
      <c r="AG5" s="8">
        <f t="shared" si="12"/>
        <v>11</v>
      </c>
      <c r="AH5" s="8">
        <v>5.0</v>
      </c>
      <c r="AI5" s="8">
        <v>6.0</v>
      </c>
      <c r="AJ5" s="8">
        <f t="shared" ref="AJ5:AL5" si="33">U5+X5+AA5</f>
        <v>6</v>
      </c>
      <c r="AK5" s="8">
        <f t="shared" si="33"/>
        <v>4</v>
      </c>
      <c r="AL5" s="10">
        <f t="shared" si="33"/>
        <v>1</v>
      </c>
      <c r="AM5" s="8">
        <v>0.0</v>
      </c>
      <c r="AN5" s="8">
        <f t="shared" si="14"/>
        <v>0.5</v>
      </c>
      <c r="AO5" s="43">
        <f t="shared" si="15"/>
        <v>0.5007112376</v>
      </c>
      <c r="AP5" s="8">
        <f t="shared" si="16"/>
        <v>0.6666666667</v>
      </c>
      <c r="AQ5" s="43">
        <f t="shared" si="17"/>
        <v>0.6642958748</v>
      </c>
      <c r="AR5" s="8">
        <f t="shared" si="18"/>
        <v>0.6666666667</v>
      </c>
      <c r="AS5" s="43">
        <f t="shared" si="19"/>
        <v>0.6642958748</v>
      </c>
      <c r="AT5" s="8">
        <f t="shared" si="20"/>
        <v>0.6111111111</v>
      </c>
      <c r="AU5" s="43">
        <f t="shared" si="21"/>
        <v>0.6088193457</v>
      </c>
      <c r="AV5" s="8">
        <v>0.555555556</v>
      </c>
      <c r="AW5" s="8">
        <v>0.666666667</v>
      </c>
      <c r="AX5" s="8">
        <f t="shared" si="22"/>
        <v>1</v>
      </c>
      <c r="AY5" s="43">
        <f t="shared" si="23"/>
        <v>1</v>
      </c>
      <c r="AZ5" s="8">
        <f t="shared" si="24"/>
        <v>0.6666666667</v>
      </c>
      <c r="BA5" s="43">
        <f t="shared" si="25"/>
        <v>0.6642958748</v>
      </c>
      <c r="BB5" s="8">
        <f t="shared" si="26"/>
        <v>0.1666666667</v>
      </c>
      <c r="BC5" s="43">
        <f t="shared" si="27"/>
        <v>0.1678520626</v>
      </c>
      <c r="BD5" s="8">
        <v>0.0</v>
      </c>
      <c r="BE5" s="9">
        <f t="shared" ref="BE5:BM5" si="34">U5/F5</f>
        <v>1</v>
      </c>
      <c r="BF5" s="8">
        <f t="shared" si="34"/>
        <v>0</v>
      </c>
      <c r="BG5" s="8">
        <f t="shared" si="34"/>
        <v>0.5</v>
      </c>
      <c r="BH5" s="8">
        <f t="shared" si="34"/>
        <v>1</v>
      </c>
      <c r="BI5" s="8">
        <f t="shared" si="34"/>
        <v>1</v>
      </c>
      <c r="BJ5" s="8">
        <f t="shared" si="34"/>
        <v>0</v>
      </c>
      <c r="BK5" s="8">
        <f t="shared" si="34"/>
        <v>1</v>
      </c>
      <c r="BL5" s="8">
        <f t="shared" si="34"/>
        <v>1</v>
      </c>
      <c r="BM5" s="10">
        <f t="shared" si="34"/>
        <v>0</v>
      </c>
      <c r="BN5" s="8"/>
      <c r="BO5" s="8"/>
    </row>
    <row r="6" ht="15.75" customHeight="1">
      <c r="A6" s="8">
        <v>5.0</v>
      </c>
      <c r="B6" s="8">
        <v>10.0</v>
      </c>
      <c r="C6" s="8" t="s">
        <v>18</v>
      </c>
      <c r="D6" s="8">
        <v>21.0</v>
      </c>
      <c r="E6" s="8">
        <f t="shared" si="4"/>
        <v>19</v>
      </c>
      <c r="F6" s="34">
        <v>2.0</v>
      </c>
      <c r="G6" s="35">
        <v>2.0</v>
      </c>
      <c r="H6" s="35">
        <v>2.0</v>
      </c>
      <c r="I6" s="35">
        <v>2.0</v>
      </c>
      <c r="J6" s="35">
        <v>2.0</v>
      </c>
      <c r="K6" s="35">
        <v>3.0</v>
      </c>
      <c r="L6" s="35">
        <v>2.0</v>
      </c>
      <c r="M6" s="35">
        <v>2.0</v>
      </c>
      <c r="N6" s="36">
        <v>2.0</v>
      </c>
      <c r="O6" s="9">
        <f t="shared" si="5"/>
        <v>6</v>
      </c>
      <c r="P6" s="8">
        <f t="shared" si="6"/>
        <v>7</v>
      </c>
      <c r="Q6" s="8">
        <f t="shared" si="7"/>
        <v>6</v>
      </c>
      <c r="R6" s="8">
        <f t="shared" ref="R6:T6" si="35">F6+I6+L6</f>
        <v>6</v>
      </c>
      <c r="S6" s="8">
        <f t="shared" si="35"/>
        <v>6</v>
      </c>
      <c r="T6" s="10">
        <f t="shared" si="35"/>
        <v>7</v>
      </c>
      <c r="U6" s="40">
        <v>1.0</v>
      </c>
      <c r="V6" s="41">
        <v>0.0</v>
      </c>
      <c r="W6" s="41">
        <v>0.0</v>
      </c>
      <c r="X6" s="41">
        <v>0.0</v>
      </c>
      <c r="Y6" s="41">
        <v>0.0</v>
      </c>
      <c r="Z6" s="41">
        <v>0.0</v>
      </c>
      <c r="AA6" s="41">
        <v>1.0</v>
      </c>
      <c r="AB6" s="41">
        <v>1.0</v>
      </c>
      <c r="AC6" s="42">
        <v>0.0</v>
      </c>
      <c r="AD6" s="9">
        <f t="shared" si="9"/>
        <v>1</v>
      </c>
      <c r="AE6" s="8">
        <f t="shared" si="10"/>
        <v>0</v>
      </c>
      <c r="AF6" s="8">
        <f t="shared" si="11"/>
        <v>2</v>
      </c>
      <c r="AG6" s="8">
        <f t="shared" si="12"/>
        <v>3</v>
      </c>
      <c r="AH6" s="8">
        <v>0.0</v>
      </c>
      <c r="AI6" s="8">
        <v>3.0</v>
      </c>
      <c r="AJ6" s="8">
        <f t="shared" ref="AJ6:AL6" si="36">U6+X6+AA6</f>
        <v>2</v>
      </c>
      <c r="AK6" s="8">
        <f t="shared" si="36"/>
        <v>1</v>
      </c>
      <c r="AL6" s="10">
        <f t="shared" si="36"/>
        <v>0</v>
      </c>
      <c r="AM6" s="8">
        <v>0.0</v>
      </c>
      <c r="AN6" s="8">
        <f t="shared" si="14"/>
        <v>0.1666666667</v>
      </c>
      <c r="AO6" s="43">
        <f t="shared" si="15"/>
        <v>0.1664295875</v>
      </c>
      <c r="AP6" s="8">
        <f t="shared" si="16"/>
        <v>0</v>
      </c>
      <c r="AQ6" s="43">
        <f t="shared" si="17"/>
        <v>0</v>
      </c>
      <c r="AR6" s="8">
        <f t="shared" si="18"/>
        <v>0.3333333333</v>
      </c>
      <c r="AS6" s="43">
        <f t="shared" si="19"/>
        <v>0.3321479374</v>
      </c>
      <c r="AT6" s="8">
        <f t="shared" si="20"/>
        <v>0.1578947368</v>
      </c>
      <c r="AU6" s="43">
        <f t="shared" si="21"/>
        <v>0.1678520626</v>
      </c>
      <c r="AV6" s="8">
        <v>0.0</v>
      </c>
      <c r="AW6" s="8">
        <v>0.25</v>
      </c>
      <c r="AX6" s="8">
        <f t="shared" si="22"/>
        <v>0.3333333333</v>
      </c>
      <c r="AY6" s="43">
        <f t="shared" si="23"/>
        <v>0.3357041252</v>
      </c>
      <c r="AZ6" s="8">
        <f t="shared" si="24"/>
        <v>0.1666666667</v>
      </c>
      <c r="BA6" s="43">
        <f t="shared" si="25"/>
        <v>0.1678520626</v>
      </c>
      <c r="BB6" s="8">
        <f t="shared" si="26"/>
        <v>0</v>
      </c>
      <c r="BC6" s="43">
        <f t="shared" si="27"/>
        <v>0</v>
      </c>
      <c r="BD6" s="8">
        <v>0.0</v>
      </c>
      <c r="BE6" s="9">
        <f t="shared" ref="BE6:BM6" si="37">U6/F6</f>
        <v>0.5</v>
      </c>
      <c r="BF6" s="8">
        <f t="shared" si="37"/>
        <v>0</v>
      </c>
      <c r="BG6" s="8">
        <f t="shared" si="37"/>
        <v>0</v>
      </c>
      <c r="BH6" s="8">
        <f t="shared" si="37"/>
        <v>0</v>
      </c>
      <c r="BI6" s="8">
        <f t="shared" si="37"/>
        <v>0</v>
      </c>
      <c r="BJ6" s="8">
        <f t="shared" si="37"/>
        <v>0</v>
      </c>
      <c r="BK6" s="8">
        <f t="shared" si="37"/>
        <v>0.5</v>
      </c>
      <c r="BL6" s="8">
        <f t="shared" si="37"/>
        <v>0.5</v>
      </c>
      <c r="BM6" s="10">
        <f t="shared" si="37"/>
        <v>0</v>
      </c>
      <c r="BN6" s="8"/>
      <c r="BO6" s="8"/>
    </row>
    <row r="7" ht="15.75" customHeight="1">
      <c r="A7" s="8">
        <v>6.0</v>
      </c>
      <c r="B7" s="8">
        <v>10.0</v>
      </c>
      <c r="C7" s="8" t="s">
        <v>17</v>
      </c>
      <c r="D7" s="8">
        <v>20.0</v>
      </c>
      <c r="E7" s="8">
        <f t="shared" si="4"/>
        <v>18</v>
      </c>
      <c r="F7" s="34">
        <v>3.0</v>
      </c>
      <c r="G7" s="35">
        <v>2.0</v>
      </c>
      <c r="H7" s="35">
        <v>2.0</v>
      </c>
      <c r="I7" s="35">
        <v>1.0</v>
      </c>
      <c r="J7" s="35">
        <v>2.0</v>
      </c>
      <c r="K7" s="35">
        <v>1.0</v>
      </c>
      <c r="L7" s="35">
        <v>2.0</v>
      </c>
      <c r="M7" s="35">
        <v>2.0</v>
      </c>
      <c r="N7" s="36">
        <v>3.0</v>
      </c>
      <c r="O7" s="9">
        <f t="shared" si="5"/>
        <v>7</v>
      </c>
      <c r="P7" s="8">
        <f t="shared" si="6"/>
        <v>4</v>
      </c>
      <c r="Q7" s="8">
        <f t="shared" si="7"/>
        <v>7</v>
      </c>
      <c r="R7" s="8">
        <f t="shared" ref="R7:T7" si="38">F7+I7+L7</f>
        <v>6</v>
      </c>
      <c r="S7" s="8">
        <f t="shared" si="38"/>
        <v>6</v>
      </c>
      <c r="T7" s="10">
        <f t="shared" si="38"/>
        <v>6</v>
      </c>
      <c r="U7" s="40">
        <v>3.0</v>
      </c>
      <c r="V7" s="41">
        <v>0.0</v>
      </c>
      <c r="W7" s="41">
        <v>0.0</v>
      </c>
      <c r="X7" s="41">
        <v>1.0</v>
      </c>
      <c r="Y7" s="41">
        <v>0.0</v>
      </c>
      <c r="Z7" s="41">
        <v>0.0</v>
      </c>
      <c r="AA7" s="41">
        <v>1.0</v>
      </c>
      <c r="AB7" s="41">
        <v>0.0</v>
      </c>
      <c r="AC7" s="42">
        <v>0.0</v>
      </c>
      <c r="AD7" s="9">
        <f t="shared" si="9"/>
        <v>3</v>
      </c>
      <c r="AE7" s="8">
        <f t="shared" si="10"/>
        <v>1</v>
      </c>
      <c r="AF7" s="8">
        <f t="shared" si="11"/>
        <v>1</v>
      </c>
      <c r="AG7" s="8">
        <f t="shared" si="12"/>
        <v>5</v>
      </c>
      <c r="AH7" s="8">
        <v>2.0</v>
      </c>
      <c r="AI7" s="8">
        <v>3.0</v>
      </c>
      <c r="AJ7" s="8">
        <f t="shared" ref="AJ7:AL7" si="39">U7+X7+AA7</f>
        <v>5</v>
      </c>
      <c r="AK7" s="8">
        <f t="shared" si="39"/>
        <v>0</v>
      </c>
      <c r="AL7" s="10">
        <f t="shared" si="39"/>
        <v>0</v>
      </c>
      <c r="AM7" s="8">
        <v>0.0</v>
      </c>
      <c r="AN7" s="8">
        <f t="shared" si="14"/>
        <v>0.4285714286</v>
      </c>
      <c r="AO7" s="43">
        <f t="shared" si="15"/>
        <v>0.332859175</v>
      </c>
      <c r="AP7" s="8">
        <f t="shared" si="16"/>
        <v>0.25</v>
      </c>
      <c r="AQ7" s="43">
        <f t="shared" si="17"/>
        <v>0.332859175</v>
      </c>
      <c r="AR7" s="8">
        <f t="shared" si="18"/>
        <v>0.1428571429</v>
      </c>
      <c r="AS7" s="43">
        <f t="shared" si="19"/>
        <v>0.1664295875</v>
      </c>
      <c r="AT7" s="8">
        <f t="shared" si="20"/>
        <v>0.2777777778</v>
      </c>
      <c r="AU7" s="43">
        <f t="shared" si="21"/>
        <v>0.2773826458</v>
      </c>
      <c r="AV7" s="8">
        <v>0.222222222</v>
      </c>
      <c r="AW7" s="8">
        <v>0.333333333</v>
      </c>
      <c r="AX7" s="8">
        <f t="shared" si="22"/>
        <v>0.8333333333</v>
      </c>
      <c r="AY7" s="43">
        <f t="shared" si="23"/>
        <v>0.8321479374</v>
      </c>
      <c r="AZ7" s="8">
        <f t="shared" si="24"/>
        <v>0</v>
      </c>
      <c r="BA7" s="43">
        <f t="shared" si="25"/>
        <v>0</v>
      </c>
      <c r="BB7" s="8">
        <f t="shared" si="26"/>
        <v>0</v>
      </c>
      <c r="BC7" s="43">
        <f t="shared" si="27"/>
        <v>0</v>
      </c>
      <c r="BD7" s="8">
        <v>0.0</v>
      </c>
      <c r="BE7" s="9">
        <f t="shared" ref="BE7:BM7" si="40">U7/F7</f>
        <v>1</v>
      </c>
      <c r="BF7" s="8">
        <f t="shared" si="40"/>
        <v>0</v>
      </c>
      <c r="BG7" s="8">
        <f t="shared" si="40"/>
        <v>0</v>
      </c>
      <c r="BH7" s="8">
        <f t="shared" si="40"/>
        <v>1</v>
      </c>
      <c r="BI7" s="8">
        <f t="shared" si="40"/>
        <v>0</v>
      </c>
      <c r="BJ7" s="8">
        <f t="shared" si="40"/>
        <v>0</v>
      </c>
      <c r="BK7" s="8">
        <f t="shared" si="40"/>
        <v>0.5</v>
      </c>
      <c r="BL7" s="8">
        <f t="shared" si="40"/>
        <v>0</v>
      </c>
      <c r="BM7" s="10">
        <f t="shared" si="40"/>
        <v>0</v>
      </c>
      <c r="BN7" s="8"/>
      <c r="BO7" s="8"/>
    </row>
    <row r="8" ht="15.75" customHeight="1">
      <c r="A8" s="8">
        <v>7.0</v>
      </c>
      <c r="B8" s="8">
        <v>10.0</v>
      </c>
      <c r="C8" s="8" t="s">
        <v>17</v>
      </c>
      <c r="D8" s="8">
        <v>20.0</v>
      </c>
      <c r="E8" s="8">
        <f t="shared" si="4"/>
        <v>18</v>
      </c>
      <c r="F8" s="34">
        <v>2.0</v>
      </c>
      <c r="G8" s="35">
        <v>2.0</v>
      </c>
      <c r="H8" s="35">
        <v>2.0</v>
      </c>
      <c r="I8" s="35">
        <v>2.0</v>
      </c>
      <c r="J8" s="35">
        <v>2.0</v>
      </c>
      <c r="K8" s="35">
        <v>2.0</v>
      </c>
      <c r="L8" s="35">
        <v>2.0</v>
      </c>
      <c r="M8" s="35">
        <v>2.0</v>
      </c>
      <c r="N8" s="36">
        <v>2.0</v>
      </c>
      <c r="O8" s="9">
        <f t="shared" si="5"/>
        <v>6</v>
      </c>
      <c r="P8" s="8">
        <f t="shared" si="6"/>
        <v>6</v>
      </c>
      <c r="Q8" s="8">
        <f t="shared" si="7"/>
        <v>6</v>
      </c>
      <c r="R8" s="8">
        <f t="shared" ref="R8:T8" si="41">F8+I8+L8</f>
        <v>6</v>
      </c>
      <c r="S8" s="8">
        <f t="shared" si="41"/>
        <v>6</v>
      </c>
      <c r="T8" s="10">
        <f t="shared" si="41"/>
        <v>6</v>
      </c>
      <c r="U8" s="40">
        <v>2.0</v>
      </c>
      <c r="V8" s="41">
        <v>0.0</v>
      </c>
      <c r="W8" s="41">
        <v>0.0</v>
      </c>
      <c r="X8" s="41">
        <v>1.0</v>
      </c>
      <c r="Y8" s="41">
        <v>0.0</v>
      </c>
      <c r="Z8" s="41">
        <v>0.0</v>
      </c>
      <c r="AA8" s="41">
        <v>2.0</v>
      </c>
      <c r="AB8" s="41">
        <v>0.0</v>
      </c>
      <c r="AC8" s="42">
        <v>0.0</v>
      </c>
      <c r="AD8" s="9">
        <f t="shared" si="9"/>
        <v>2</v>
      </c>
      <c r="AE8" s="8">
        <f t="shared" si="10"/>
        <v>1</v>
      </c>
      <c r="AF8" s="8">
        <f t="shared" si="11"/>
        <v>2</v>
      </c>
      <c r="AG8" s="8">
        <f t="shared" si="12"/>
        <v>5</v>
      </c>
      <c r="AH8" s="8">
        <v>3.0</v>
      </c>
      <c r="AI8" s="8">
        <v>2.0</v>
      </c>
      <c r="AJ8" s="8">
        <f t="shared" ref="AJ8:AL8" si="42">U8+X8+AA8</f>
        <v>5</v>
      </c>
      <c r="AK8" s="8">
        <f t="shared" si="42"/>
        <v>0</v>
      </c>
      <c r="AL8" s="10">
        <f t="shared" si="42"/>
        <v>0</v>
      </c>
      <c r="AM8" s="8">
        <v>0.0</v>
      </c>
      <c r="AN8" s="8">
        <f t="shared" si="14"/>
        <v>0.3333333333</v>
      </c>
      <c r="AO8" s="43">
        <f t="shared" si="15"/>
        <v>0.332859175</v>
      </c>
      <c r="AP8" s="8">
        <f t="shared" si="16"/>
        <v>0.1666666667</v>
      </c>
      <c r="AQ8" s="43">
        <f t="shared" si="17"/>
        <v>0.1664295875</v>
      </c>
      <c r="AR8" s="8">
        <f t="shared" si="18"/>
        <v>0.3333333333</v>
      </c>
      <c r="AS8" s="43">
        <f t="shared" si="19"/>
        <v>0.332859175</v>
      </c>
      <c r="AT8" s="8">
        <f t="shared" si="20"/>
        <v>0.2777777778</v>
      </c>
      <c r="AU8" s="43">
        <f t="shared" si="21"/>
        <v>0.2788051209</v>
      </c>
      <c r="AV8" s="8">
        <v>0.333333333</v>
      </c>
      <c r="AW8" s="8">
        <v>0.222222222</v>
      </c>
      <c r="AX8" s="8">
        <f t="shared" si="22"/>
        <v>0.8333333333</v>
      </c>
      <c r="AY8" s="43">
        <f t="shared" si="23"/>
        <v>0.8357041252</v>
      </c>
      <c r="AZ8" s="8">
        <f t="shared" si="24"/>
        <v>0</v>
      </c>
      <c r="BA8" s="43">
        <f t="shared" si="25"/>
        <v>0</v>
      </c>
      <c r="BB8" s="8">
        <f t="shared" si="26"/>
        <v>0</v>
      </c>
      <c r="BC8" s="43">
        <f t="shared" si="27"/>
        <v>0</v>
      </c>
      <c r="BD8" s="8">
        <v>0.0</v>
      </c>
      <c r="BE8" s="9">
        <f t="shared" ref="BE8:BM8" si="43">U8/F8</f>
        <v>1</v>
      </c>
      <c r="BF8" s="8">
        <f t="shared" si="43"/>
        <v>0</v>
      </c>
      <c r="BG8" s="8">
        <f t="shared" si="43"/>
        <v>0</v>
      </c>
      <c r="BH8" s="8">
        <f t="shared" si="43"/>
        <v>0.5</v>
      </c>
      <c r="BI8" s="8">
        <f t="shared" si="43"/>
        <v>0</v>
      </c>
      <c r="BJ8" s="8">
        <f t="shared" si="43"/>
        <v>0</v>
      </c>
      <c r="BK8" s="8">
        <f t="shared" si="43"/>
        <v>1</v>
      </c>
      <c r="BL8" s="8">
        <f t="shared" si="43"/>
        <v>0</v>
      </c>
      <c r="BM8" s="10">
        <f t="shared" si="43"/>
        <v>0</v>
      </c>
      <c r="BN8" s="8"/>
      <c r="BO8" s="8"/>
    </row>
    <row r="9" ht="15.75" customHeight="1">
      <c r="A9" s="8">
        <v>8.0</v>
      </c>
      <c r="B9" s="8">
        <v>10.0</v>
      </c>
      <c r="C9" s="8" t="s">
        <v>17</v>
      </c>
      <c r="D9" s="8">
        <v>20.0</v>
      </c>
      <c r="E9" s="8">
        <f t="shared" si="4"/>
        <v>18</v>
      </c>
      <c r="F9" s="34">
        <v>2.0</v>
      </c>
      <c r="G9" s="35">
        <v>2.0</v>
      </c>
      <c r="H9" s="35">
        <v>2.0</v>
      </c>
      <c r="I9" s="35">
        <v>2.0</v>
      </c>
      <c r="J9" s="35">
        <v>2.0</v>
      </c>
      <c r="K9" s="35">
        <v>2.0</v>
      </c>
      <c r="L9" s="35">
        <v>2.0</v>
      </c>
      <c r="M9" s="35">
        <v>2.0</v>
      </c>
      <c r="N9" s="36">
        <v>2.0</v>
      </c>
      <c r="O9" s="9">
        <f t="shared" si="5"/>
        <v>6</v>
      </c>
      <c r="P9" s="8">
        <f t="shared" si="6"/>
        <v>6</v>
      </c>
      <c r="Q9" s="8">
        <f t="shared" si="7"/>
        <v>6</v>
      </c>
      <c r="R9" s="8">
        <f t="shared" ref="R9:T9" si="44">F9+I9+L9</f>
        <v>6</v>
      </c>
      <c r="S9" s="8">
        <f t="shared" si="44"/>
        <v>6</v>
      </c>
      <c r="T9" s="10">
        <f t="shared" si="44"/>
        <v>6</v>
      </c>
      <c r="U9" s="40">
        <v>2.0</v>
      </c>
      <c r="V9" s="41">
        <v>1.0</v>
      </c>
      <c r="W9" s="41">
        <v>0.0</v>
      </c>
      <c r="X9" s="41">
        <v>2.0</v>
      </c>
      <c r="Y9" s="41">
        <v>0.0</v>
      </c>
      <c r="Z9" s="41">
        <v>0.0</v>
      </c>
      <c r="AA9" s="41">
        <v>1.0</v>
      </c>
      <c r="AB9" s="41">
        <v>1.0</v>
      </c>
      <c r="AC9" s="42">
        <v>0.0</v>
      </c>
      <c r="AD9" s="9">
        <f t="shared" si="9"/>
        <v>3</v>
      </c>
      <c r="AE9" s="8">
        <f t="shared" si="10"/>
        <v>2</v>
      </c>
      <c r="AF9" s="8">
        <f t="shared" si="11"/>
        <v>2</v>
      </c>
      <c r="AG9" s="8">
        <f t="shared" si="12"/>
        <v>7</v>
      </c>
      <c r="AH9" s="8">
        <v>3.0</v>
      </c>
      <c r="AI9" s="8">
        <v>4.0</v>
      </c>
      <c r="AJ9" s="8">
        <f t="shared" ref="AJ9:AL9" si="45">U9+X9+AA9</f>
        <v>5</v>
      </c>
      <c r="AK9" s="8">
        <f t="shared" si="45"/>
        <v>2</v>
      </c>
      <c r="AL9" s="10">
        <f t="shared" si="45"/>
        <v>0</v>
      </c>
      <c r="AM9" s="8">
        <v>0.0</v>
      </c>
      <c r="AN9" s="8">
        <f t="shared" si="14"/>
        <v>0.5</v>
      </c>
      <c r="AO9" s="43">
        <f t="shared" si="15"/>
        <v>0.4985775249</v>
      </c>
      <c r="AP9" s="8">
        <f t="shared" si="16"/>
        <v>0.3333333333</v>
      </c>
      <c r="AQ9" s="43">
        <f t="shared" si="17"/>
        <v>0.332859175</v>
      </c>
      <c r="AR9" s="8">
        <f t="shared" si="18"/>
        <v>0.3333333333</v>
      </c>
      <c r="AS9" s="43">
        <f t="shared" si="19"/>
        <v>0.3321479374</v>
      </c>
      <c r="AT9" s="8">
        <f t="shared" si="20"/>
        <v>0.3888888889</v>
      </c>
      <c r="AU9" s="43">
        <f t="shared" si="21"/>
        <v>0.3883357041</v>
      </c>
      <c r="AV9" s="8">
        <v>0.333333333</v>
      </c>
      <c r="AW9" s="8">
        <v>0.444444444</v>
      </c>
      <c r="AX9" s="8">
        <f t="shared" si="22"/>
        <v>0.8333333333</v>
      </c>
      <c r="AY9" s="43">
        <f t="shared" si="23"/>
        <v>0.8321479374</v>
      </c>
      <c r="AZ9" s="8">
        <f t="shared" si="24"/>
        <v>0.3333333333</v>
      </c>
      <c r="BA9" s="43">
        <f t="shared" si="25"/>
        <v>0.3357041252</v>
      </c>
      <c r="BB9" s="8">
        <f t="shared" si="26"/>
        <v>0</v>
      </c>
      <c r="BC9" s="43">
        <f t="shared" si="27"/>
        <v>0</v>
      </c>
      <c r="BD9" s="8">
        <v>0.0</v>
      </c>
      <c r="BE9" s="9">
        <f t="shared" ref="BE9:BM9" si="46">U9/F9</f>
        <v>1</v>
      </c>
      <c r="BF9" s="8">
        <f t="shared" si="46"/>
        <v>0.5</v>
      </c>
      <c r="BG9" s="8">
        <f t="shared" si="46"/>
        <v>0</v>
      </c>
      <c r="BH9" s="8">
        <f t="shared" si="46"/>
        <v>1</v>
      </c>
      <c r="BI9" s="8">
        <f t="shared" si="46"/>
        <v>0</v>
      </c>
      <c r="BJ9" s="8">
        <f t="shared" si="46"/>
        <v>0</v>
      </c>
      <c r="BK9" s="8">
        <f t="shared" si="46"/>
        <v>0.5</v>
      </c>
      <c r="BL9" s="8">
        <f t="shared" si="46"/>
        <v>0.5</v>
      </c>
      <c r="BM9" s="10">
        <f t="shared" si="46"/>
        <v>0</v>
      </c>
      <c r="BN9" s="8"/>
      <c r="BO9" s="8"/>
    </row>
    <row r="10" ht="15.75" customHeight="1">
      <c r="A10" s="8">
        <v>9.0</v>
      </c>
      <c r="B10" s="8">
        <v>10.0</v>
      </c>
      <c r="C10" s="8" t="s">
        <v>17</v>
      </c>
      <c r="D10" s="8">
        <v>20.0</v>
      </c>
      <c r="E10" s="8">
        <f t="shared" si="4"/>
        <v>18</v>
      </c>
      <c r="F10" s="34">
        <v>2.0</v>
      </c>
      <c r="G10" s="35">
        <v>2.0</v>
      </c>
      <c r="H10" s="35">
        <v>2.0</v>
      </c>
      <c r="I10" s="35">
        <v>2.0</v>
      </c>
      <c r="J10" s="35">
        <v>2.0</v>
      </c>
      <c r="K10" s="35">
        <v>2.0</v>
      </c>
      <c r="L10" s="35">
        <v>2.0</v>
      </c>
      <c r="M10" s="35">
        <v>2.0</v>
      </c>
      <c r="N10" s="36">
        <v>2.0</v>
      </c>
      <c r="O10" s="9">
        <f t="shared" si="5"/>
        <v>6</v>
      </c>
      <c r="P10" s="8">
        <f t="shared" si="6"/>
        <v>6</v>
      </c>
      <c r="Q10" s="8">
        <f t="shared" si="7"/>
        <v>6</v>
      </c>
      <c r="R10" s="8">
        <f t="shared" ref="R10:T10" si="47">F10+I10+L10</f>
        <v>6</v>
      </c>
      <c r="S10" s="8">
        <f t="shared" si="47"/>
        <v>6</v>
      </c>
      <c r="T10" s="10">
        <f t="shared" si="47"/>
        <v>6</v>
      </c>
      <c r="U10" s="40">
        <v>0.0</v>
      </c>
      <c r="V10" s="41">
        <v>0.0</v>
      </c>
      <c r="W10" s="41">
        <v>0.0</v>
      </c>
      <c r="X10" s="41">
        <v>2.0</v>
      </c>
      <c r="Y10" s="41">
        <v>0.0</v>
      </c>
      <c r="Z10" s="41">
        <v>0.0</v>
      </c>
      <c r="AA10" s="41">
        <v>1.0</v>
      </c>
      <c r="AB10" s="41">
        <v>0.0</v>
      </c>
      <c r="AC10" s="42">
        <v>0.0</v>
      </c>
      <c r="AD10" s="9">
        <f t="shared" si="9"/>
        <v>0</v>
      </c>
      <c r="AE10" s="8">
        <f t="shared" si="10"/>
        <v>2</v>
      </c>
      <c r="AF10" s="8">
        <f t="shared" si="11"/>
        <v>1</v>
      </c>
      <c r="AG10" s="8">
        <f t="shared" si="12"/>
        <v>3</v>
      </c>
      <c r="AH10" s="8">
        <v>2.0</v>
      </c>
      <c r="AI10" s="8">
        <v>1.0</v>
      </c>
      <c r="AJ10" s="8">
        <f t="shared" ref="AJ10:AL10" si="48">U10+X10+AA10</f>
        <v>3</v>
      </c>
      <c r="AK10" s="8">
        <f t="shared" si="48"/>
        <v>0</v>
      </c>
      <c r="AL10" s="10">
        <f t="shared" si="48"/>
        <v>0</v>
      </c>
      <c r="AM10" s="8">
        <v>0.0</v>
      </c>
      <c r="AN10" s="8">
        <f t="shared" si="14"/>
        <v>0</v>
      </c>
      <c r="AO10" s="43">
        <f t="shared" si="15"/>
        <v>0</v>
      </c>
      <c r="AP10" s="8">
        <f t="shared" si="16"/>
        <v>0.3333333333</v>
      </c>
      <c r="AQ10" s="43">
        <f t="shared" si="17"/>
        <v>0.332859175</v>
      </c>
      <c r="AR10" s="8">
        <f t="shared" si="18"/>
        <v>0.1666666667</v>
      </c>
      <c r="AS10" s="43">
        <f t="shared" si="19"/>
        <v>0.1664295875</v>
      </c>
      <c r="AT10" s="8">
        <f t="shared" si="20"/>
        <v>0.1666666667</v>
      </c>
      <c r="AU10" s="43">
        <f t="shared" si="21"/>
        <v>0.1635846373</v>
      </c>
      <c r="AV10" s="8">
        <v>0.222222222</v>
      </c>
      <c r="AW10" s="8">
        <v>0.111111111</v>
      </c>
      <c r="AX10" s="8">
        <f t="shared" si="22"/>
        <v>0.5</v>
      </c>
      <c r="AY10" s="43">
        <f t="shared" si="23"/>
        <v>0.4964438122</v>
      </c>
      <c r="AZ10" s="8">
        <f t="shared" si="24"/>
        <v>0</v>
      </c>
      <c r="BA10" s="43">
        <f t="shared" si="25"/>
        <v>0</v>
      </c>
      <c r="BB10" s="8">
        <f t="shared" si="26"/>
        <v>0</v>
      </c>
      <c r="BC10" s="43">
        <f t="shared" si="27"/>
        <v>0</v>
      </c>
      <c r="BD10" s="8">
        <v>0.0</v>
      </c>
      <c r="BE10" s="9">
        <f t="shared" ref="BE10:BM10" si="49">U10/F10</f>
        <v>0</v>
      </c>
      <c r="BF10" s="8">
        <f t="shared" si="49"/>
        <v>0</v>
      </c>
      <c r="BG10" s="8">
        <f t="shared" si="49"/>
        <v>0</v>
      </c>
      <c r="BH10" s="8">
        <f t="shared" si="49"/>
        <v>1</v>
      </c>
      <c r="BI10" s="8">
        <f t="shared" si="49"/>
        <v>0</v>
      </c>
      <c r="BJ10" s="8">
        <f t="shared" si="49"/>
        <v>0</v>
      </c>
      <c r="BK10" s="8">
        <f t="shared" si="49"/>
        <v>0.5</v>
      </c>
      <c r="BL10" s="8">
        <f t="shared" si="49"/>
        <v>0</v>
      </c>
      <c r="BM10" s="10">
        <f t="shared" si="49"/>
        <v>0</v>
      </c>
      <c r="BN10" s="8"/>
      <c r="BO10" s="8"/>
    </row>
    <row r="11" ht="15.75" customHeight="1">
      <c r="A11" s="8">
        <v>10.0</v>
      </c>
      <c r="B11" s="8">
        <v>10.0</v>
      </c>
      <c r="C11" s="8" t="s">
        <v>17</v>
      </c>
      <c r="D11" s="8">
        <v>19.0</v>
      </c>
      <c r="E11" s="8">
        <f t="shared" si="4"/>
        <v>18</v>
      </c>
      <c r="F11" s="34">
        <v>2.0</v>
      </c>
      <c r="G11" s="35">
        <v>2.0</v>
      </c>
      <c r="H11" s="35">
        <v>2.0</v>
      </c>
      <c r="I11" s="35">
        <v>2.0</v>
      </c>
      <c r="J11" s="35">
        <v>2.0</v>
      </c>
      <c r="K11" s="35">
        <v>2.0</v>
      </c>
      <c r="L11" s="35">
        <v>2.0</v>
      </c>
      <c r="M11" s="35">
        <v>2.0</v>
      </c>
      <c r="N11" s="36">
        <v>2.0</v>
      </c>
      <c r="O11" s="9">
        <f t="shared" si="5"/>
        <v>6</v>
      </c>
      <c r="P11" s="8">
        <f t="shared" si="6"/>
        <v>6</v>
      </c>
      <c r="Q11" s="8">
        <f t="shared" si="7"/>
        <v>6</v>
      </c>
      <c r="R11" s="8">
        <f t="shared" ref="R11:T11" si="50">F11+I11+L11</f>
        <v>6</v>
      </c>
      <c r="S11" s="8">
        <f t="shared" si="50"/>
        <v>6</v>
      </c>
      <c r="T11" s="10">
        <f t="shared" si="50"/>
        <v>6</v>
      </c>
      <c r="U11" s="40">
        <v>1.0</v>
      </c>
      <c r="V11" s="41">
        <v>1.0</v>
      </c>
      <c r="W11" s="41">
        <v>0.0</v>
      </c>
      <c r="X11" s="41">
        <v>2.0</v>
      </c>
      <c r="Y11" s="41">
        <v>1.0</v>
      </c>
      <c r="Z11" s="41">
        <v>1.0</v>
      </c>
      <c r="AA11" s="41">
        <v>1.0</v>
      </c>
      <c r="AB11" s="41">
        <v>0.0</v>
      </c>
      <c r="AC11" s="42">
        <v>0.0</v>
      </c>
      <c r="AD11" s="9">
        <f t="shared" si="9"/>
        <v>2</v>
      </c>
      <c r="AE11" s="8">
        <f t="shared" si="10"/>
        <v>4</v>
      </c>
      <c r="AF11" s="8">
        <f t="shared" si="11"/>
        <v>1</v>
      </c>
      <c r="AG11" s="8">
        <f t="shared" si="12"/>
        <v>7</v>
      </c>
      <c r="AH11" s="8">
        <v>3.0</v>
      </c>
      <c r="AI11" s="8">
        <v>4.0</v>
      </c>
      <c r="AJ11" s="8">
        <f t="shared" ref="AJ11:AL11" si="51">U11+X11+AA11</f>
        <v>4</v>
      </c>
      <c r="AK11" s="8">
        <f t="shared" si="51"/>
        <v>2</v>
      </c>
      <c r="AL11" s="10">
        <f t="shared" si="51"/>
        <v>1</v>
      </c>
      <c r="AM11" s="8">
        <v>0.0</v>
      </c>
      <c r="AN11" s="8">
        <f t="shared" si="14"/>
        <v>0.3333333333</v>
      </c>
      <c r="AO11" s="43">
        <f t="shared" si="15"/>
        <v>0.3321479374</v>
      </c>
      <c r="AP11" s="8">
        <f t="shared" si="16"/>
        <v>0.6666666667</v>
      </c>
      <c r="AQ11" s="43">
        <f t="shared" si="17"/>
        <v>0.6664295875</v>
      </c>
      <c r="AR11" s="8">
        <f t="shared" si="18"/>
        <v>0.1666666667</v>
      </c>
      <c r="AS11" s="43">
        <f t="shared" si="19"/>
        <v>0.1664295875</v>
      </c>
      <c r="AT11" s="8">
        <f t="shared" si="20"/>
        <v>0.3888888889</v>
      </c>
      <c r="AU11" s="43">
        <f t="shared" si="21"/>
        <v>0.3862019915</v>
      </c>
      <c r="AV11" s="8">
        <v>0.375</v>
      </c>
      <c r="AW11" s="8">
        <v>0.444444444</v>
      </c>
      <c r="AX11" s="8">
        <f t="shared" si="22"/>
        <v>0.6666666667</v>
      </c>
      <c r="AY11" s="43">
        <f t="shared" si="23"/>
        <v>0.6642958748</v>
      </c>
      <c r="AZ11" s="8">
        <f t="shared" si="24"/>
        <v>0.3333333333</v>
      </c>
      <c r="BA11" s="43">
        <f t="shared" si="25"/>
        <v>0.3321479374</v>
      </c>
      <c r="BB11" s="8">
        <f t="shared" si="26"/>
        <v>0.1666666667</v>
      </c>
      <c r="BC11" s="43">
        <f t="shared" si="27"/>
        <v>0.1642958748</v>
      </c>
      <c r="BD11" s="8">
        <v>0.0</v>
      </c>
      <c r="BE11" s="9">
        <f t="shared" ref="BE11:BM11" si="52">U11/F11</f>
        <v>0.5</v>
      </c>
      <c r="BF11" s="8">
        <f t="shared" si="52"/>
        <v>0.5</v>
      </c>
      <c r="BG11" s="8">
        <f t="shared" si="52"/>
        <v>0</v>
      </c>
      <c r="BH11" s="8">
        <f t="shared" si="52"/>
        <v>1</v>
      </c>
      <c r="BI11" s="8">
        <f t="shared" si="52"/>
        <v>0.5</v>
      </c>
      <c r="BJ11" s="8">
        <f t="shared" si="52"/>
        <v>0.5</v>
      </c>
      <c r="BK11" s="8">
        <f t="shared" si="52"/>
        <v>0.5</v>
      </c>
      <c r="BL11" s="8">
        <f t="shared" si="52"/>
        <v>0</v>
      </c>
      <c r="BM11" s="10">
        <f t="shared" si="52"/>
        <v>0</v>
      </c>
      <c r="BN11" s="8"/>
      <c r="BO11" s="8"/>
    </row>
    <row r="12" ht="15.75" customHeight="1">
      <c r="A12" s="8">
        <v>12.0</v>
      </c>
      <c r="B12" s="8">
        <v>10.0</v>
      </c>
      <c r="C12" s="8" t="s">
        <v>17</v>
      </c>
      <c r="D12" s="8">
        <v>20.0</v>
      </c>
      <c r="E12" s="8">
        <f t="shared" si="4"/>
        <v>18</v>
      </c>
      <c r="F12" s="34">
        <v>2.0</v>
      </c>
      <c r="G12" s="35">
        <v>2.0</v>
      </c>
      <c r="H12" s="35">
        <v>2.0</v>
      </c>
      <c r="I12" s="35">
        <v>2.0</v>
      </c>
      <c r="J12" s="35">
        <v>2.0</v>
      </c>
      <c r="K12" s="35">
        <v>2.0</v>
      </c>
      <c r="L12" s="35">
        <v>2.0</v>
      </c>
      <c r="M12" s="35">
        <v>2.0</v>
      </c>
      <c r="N12" s="36">
        <v>2.0</v>
      </c>
      <c r="O12" s="9">
        <f t="shared" si="5"/>
        <v>6</v>
      </c>
      <c r="P12" s="8">
        <f t="shared" si="6"/>
        <v>6</v>
      </c>
      <c r="Q12" s="8">
        <f t="shared" si="7"/>
        <v>6</v>
      </c>
      <c r="R12" s="8">
        <f t="shared" ref="R12:T12" si="53">F12+I12+L12</f>
        <v>6</v>
      </c>
      <c r="S12" s="8">
        <f t="shared" si="53"/>
        <v>6</v>
      </c>
      <c r="T12" s="10">
        <f t="shared" si="53"/>
        <v>6</v>
      </c>
      <c r="U12" s="40">
        <v>2.0</v>
      </c>
      <c r="V12" s="41">
        <v>1.0</v>
      </c>
      <c r="W12" s="41">
        <v>0.0</v>
      </c>
      <c r="X12" s="41">
        <v>2.0</v>
      </c>
      <c r="Y12" s="41">
        <v>1.0</v>
      </c>
      <c r="Z12" s="41">
        <v>0.0</v>
      </c>
      <c r="AA12" s="41">
        <v>1.0</v>
      </c>
      <c r="AB12" s="41">
        <v>1.0</v>
      </c>
      <c r="AC12" s="42">
        <v>0.0</v>
      </c>
      <c r="AD12" s="9">
        <f t="shared" si="9"/>
        <v>3</v>
      </c>
      <c r="AE12" s="8">
        <f t="shared" si="10"/>
        <v>3</v>
      </c>
      <c r="AF12" s="8">
        <f t="shared" si="11"/>
        <v>2</v>
      </c>
      <c r="AG12" s="8">
        <f t="shared" si="12"/>
        <v>8</v>
      </c>
      <c r="AH12" s="8">
        <v>4.0</v>
      </c>
      <c r="AI12" s="8">
        <v>4.0</v>
      </c>
      <c r="AJ12" s="8">
        <f t="shared" ref="AJ12:AL12" si="54">U12+X12+AA12</f>
        <v>5</v>
      </c>
      <c r="AK12" s="8">
        <f t="shared" si="54"/>
        <v>3</v>
      </c>
      <c r="AL12" s="10">
        <f t="shared" si="54"/>
        <v>0</v>
      </c>
      <c r="AM12" s="8">
        <v>0.0</v>
      </c>
      <c r="AN12" s="8">
        <f t="shared" si="14"/>
        <v>0.5</v>
      </c>
      <c r="AO12" s="43">
        <f t="shared" si="15"/>
        <v>0.4985775249</v>
      </c>
      <c r="AP12" s="8">
        <f t="shared" si="16"/>
        <v>0.5</v>
      </c>
      <c r="AQ12" s="43">
        <f t="shared" si="17"/>
        <v>0.4985775249</v>
      </c>
      <c r="AR12" s="8">
        <f t="shared" si="18"/>
        <v>0.3333333333</v>
      </c>
      <c r="AS12" s="43">
        <f t="shared" si="19"/>
        <v>0.3321479374</v>
      </c>
      <c r="AT12" s="8">
        <f t="shared" si="20"/>
        <v>0.4444444444</v>
      </c>
      <c r="AU12" s="43">
        <f t="shared" si="21"/>
        <v>0.4431009957</v>
      </c>
      <c r="AV12" s="8">
        <v>0.444444444</v>
      </c>
      <c r="AW12" s="8">
        <v>0.444444444</v>
      </c>
      <c r="AX12" s="8">
        <f t="shared" si="22"/>
        <v>0.8333333333</v>
      </c>
      <c r="AY12" s="43">
        <f t="shared" si="23"/>
        <v>0.8321479374</v>
      </c>
      <c r="AZ12" s="8">
        <f t="shared" si="24"/>
        <v>0.5</v>
      </c>
      <c r="BA12" s="43">
        <f t="shared" si="25"/>
        <v>0.5</v>
      </c>
      <c r="BB12" s="8">
        <f t="shared" si="26"/>
        <v>0</v>
      </c>
      <c r="BC12" s="43">
        <f t="shared" si="27"/>
        <v>0</v>
      </c>
      <c r="BD12" s="8">
        <v>0.0</v>
      </c>
      <c r="BE12" s="9">
        <f t="shared" ref="BE12:BM12" si="55">U12/F12</f>
        <v>1</v>
      </c>
      <c r="BF12" s="8">
        <f t="shared" si="55"/>
        <v>0.5</v>
      </c>
      <c r="BG12" s="8">
        <f t="shared" si="55"/>
        <v>0</v>
      </c>
      <c r="BH12" s="8">
        <f t="shared" si="55"/>
        <v>1</v>
      </c>
      <c r="BI12" s="8">
        <f t="shared" si="55"/>
        <v>0.5</v>
      </c>
      <c r="BJ12" s="8">
        <f t="shared" si="55"/>
        <v>0</v>
      </c>
      <c r="BK12" s="8">
        <f t="shared" si="55"/>
        <v>0.5</v>
      </c>
      <c r="BL12" s="8">
        <f t="shared" si="55"/>
        <v>0.5</v>
      </c>
      <c r="BM12" s="10">
        <f t="shared" si="55"/>
        <v>0</v>
      </c>
      <c r="BN12" s="8"/>
      <c r="BO12" s="8"/>
    </row>
    <row r="13" ht="15.75" customHeight="1">
      <c r="A13" s="8">
        <v>15.0</v>
      </c>
      <c r="B13" s="8">
        <v>10.0</v>
      </c>
      <c r="C13" s="8" t="s">
        <v>18</v>
      </c>
      <c r="D13" s="8">
        <v>20.0</v>
      </c>
      <c r="E13" s="8">
        <f t="shared" si="4"/>
        <v>18</v>
      </c>
      <c r="F13" s="34">
        <v>2.0</v>
      </c>
      <c r="G13" s="35">
        <v>2.0</v>
      </c>
      <c r="H13" s="35">
        <v>2.0</v>
      </c>
      <c r="I13" s="35">
        <v>2.0</v>
      </c>
      <c r="J13" s="35">
        <v>2.0</v>
      </c>
      <c r="K13" s="35">
        <v>2.0</v>
      </c>
      <c r="L13" s="35">
        <v>2.0</v>
      </c>
      <c r="M13" s="35">
        <v>2.0</v>
      </c>
      <c r="N13" s="36">
        <v>2.0</v>
      </c>
      <c r="O13" s="9">
        <f t="shared" si="5"/>
        <v>6</v>
      </c>
      <c r="P13" s="8">
        <f t="shared" si="6"/>
        <v>6</v>
      </c>
      <c r="Q13" s="8">
        <f t="shared" si="7"/>
        <v>6</v>
      </c>
      <c r="R13" s="8">
        <f t="shared" ref="R13:T13" si="56">F13+I13+L13</f>
        <v>6</v>
      </c>
      <c r="S13" s="8">
        <f t="shared" si="56"/>
        <v>6</v>
      </c>
      <c r="T13" s="10">
        <f t="shared" si="56"/>
        <v>6</v>
      </c>
      <c r="U13" s="40">
        <v>1.0</v>
      </c>
      <c r="V13" s="41">
        <v>0.0</v>
      </c>
      <c r="W13" s="41">
        <v>0.0</v>
      </c>
      <c r="X13" s="41">
        <v>2.0</v>
      </c>
      <c r="Y13" s="41">
        <v>1.0</v>
      </c>
      <c r="Z13" s="41">
        <v>0.0</v>
      </c>
      <c r="AA13" s="41">
        <v>2.0</v>
      </c>
      <c r="AB13" s="41">
        <v>0.0</v>
      </c>
      <c r="AC13" s="42">
        <v>0.0</v>
      </c>
      <c r="AD13" s="9">
        <f t="shared" si="9"/>
        <v>1</v>
      </c>
      <c r="AE13" s="8">
        <f t="shared" si="10"/>
        <v>3</v>
      </c>
      <c r="AF13" s="8">
        <f t="shared" si="11"/>
        <v>2</v>
      </c>
      <c r="AG13" s="8">
        <f t="shared" si="12"/>
        <v>6</v>
      </c>
      <c r="AH13" s="8">
        <v>2.0</v>
      </c>
      <c r="AI13" s="8">
        <v>4.0</v>
      </c>
      <c r="AJ13" s="8">
        <f t="shared" ref="AJ13:AL13" si="57">U13+X13+AA13</f>
        <v>5</v>
      </c>
      <c r="AK13" s="8">
        <f t="shared" si="57"/>
        <v>1</v>
      </c>
      <c r="AL13" s="10">
        <f t="shared" si="57"/>
        <v>0</v>
      </c>
      <c r="AM13" s="8">
        <v>0.0</v>
      </c>
      <c r="AN13" s="8">
        <f t="shared" si="14"/>
        <v>0.1666666667</v>
      </c>
      <c r="AO13" s="43">
        <f t="shared" si="15"/>
        <v>0.1664295875</v>
      </c>
      <c r="AP13" s="8">
        <f t="shared" si="16"/>
        <v>0.5</v>
      </c>
      <c r="AQ13" s="43">
        <f t="shared" si="17"/>
        <v>0.4985775249</v>
      </c>
      <c r="AR13" s="8">
        <f t="shared" si="18"/>
        <v>0.3333333333</v>
      </c>
      <c r="AS13" s="43">
        <f t="shared" si="19"/>
        <v>0.332859175</v>
      </c>
      <c r="AT13" s="8">
        <f t="shared" si="20"/>
        <v>0.3333333333</v>
      </c>
      <c r="AU13" s="43">
        <f t="shared" si="21"/>
        <v>0.3307254623</v>
      </c>
      <c r="AV13" s="8">
        <v>0.222222222</v>
      </c>
      <c r="AW13" s="8">
        <v>0.444444444</v>
      </c>
      <c r="AX13" s="8">
        <f t="shared" si="22"/>
        <v>0.8333333333</v>
      </c>
      <c r="AY13" s="43">
        <f t="shared" si="23"/>
        <v>0.8321479374</v>
      </c>
      <c r="AZ13" s="8">
        <f t="shared" si="24"/>
        <v>0.1666666667</v>
      </c>
      <c r="BA13" s="43">
        <f t="shared" si="25"/>
        <v>0.1642958748</v>
      </c>
      <c r="BB13" s="8">
        <f t="shared" si="26"/>
        <v>0</v>
      </c>
      <c r="BC13" s="43">
        <f t="shared" si="27"/>
        <v>0</v>
      </c>
      <c r="BD13" s="8">
        <v>0.0</v>
      </c>
      <c r="BE13" s="9">
        <f t="shared" ref="BE13:BM13" si="58">U13/F13</f>
        <v>0.5</v>
      </c>
      <c r="BF13" s="8">
        <f t="shared" si="58"/>
        <v>0</v>
      </c>
      <c r="BG13" s="8">
        <f t="shared" si="58"/>
        <v>0</v>
      </c>
      <c r="BH13" s="8">
        <f t="shared" si="58"/>
        <v>1</v>
      </c>
      <c r="BI13" s="8">
        <f t="shared" si="58"/>
        <v>0.5</v>
      </c>
      <c r="BJ13" s="8">
        <f t="shared" si="58"/>
        <v>0</v>
      </c>
      <c r="BK13" s="8">
        <f t="shared" si="58"/>
        <v>1</v>
      </c>
      <c r="BL13" s="8">
        <f t="shared" si="58"/>
        <v>0</v>
      </c>
      <c r="BM13" s="10">
        <f t="shared" si="58"/>
        <v>0</v>
      </c>
      <c r="BN13" s="8"/>
      <c r="BO13" s="8"/>
    </row>
    <row r="14" ht="15.75" customHeight="1">
      <c r="A14" s="8">
        <v>16.0</v>
      </c>
      <c r="B14" s="8">
        <v>10.0</v>
      </c>
      <c r="C14" s="8" t="s">
        <v>17</v>
      </c>
      <c r="D14" s="8">
        <v>20.0</v>
      </c>
      <c r="E14" s="8">
        <f t="shared" si="4"/>
        <v>18</v>
      </c>
      <c r="F14" s="34">
        <v>2.0</v>
      </c>
      <c r="G14" s="35">
        <v>2.0</v>
      </c>
      <c r="H14" s="35">
        <v>2.0</v>
      </c>
      <c r="I14" s="35">
        <v>2.0</v>
      </c>
      <c r="J14" s="35">
        <v>2.0</v>
      </c>
      <c r="K14" s="35">
        <v>2.0</v>
      </c>
      <c r="L14" s="35">
        <v>2.0</v>
      </c>
      <c r="M14" s="35">
        <v>2.0</v>
      </c>
      <c r="N14" s="36">
        <v>2.0</v>
      </c>
      <c r="O14" s="9">
        <f t="shared" si="5"/>
        <v>6</v>
      </c>
      <c r="P14" s="8">
        <f t="shared" si="6"/>
        <v>6</v>
      </c>
      <c r="Q14" s="8">
        <f t="shared" si="7"/>
        <v>6</v>
      </c>
      <c r="R14" s="8">
        <f t="shared" ref="R14:T14" si="59">F14+I14+L14</f>
        <v>6</v>
      </c>
      <c r="S14" s="8">
        <f t="shared" si="59"/>
        <v>6</v>
      </c>
      <c r="T14" s="10">
        <f t="shared" si="59"/>
        <v>6</v>
      </c>
      <c r="U14" s="40">
        <v>1.0</v>
      </c>
      <c r="V14" s="41">
        <v>1.0</v>
      </c>
      <c r="W14" s="41">
        <v>0.0</v>
      </c>
      <c r="X14" s="41">
        <v>0.0</v>
      </c>
      <c r="Y14" s="41">
        <v>1.0</v>
      </c>
      <c r="Z14" s="41">
        <v>0.0</v>
      </c>
      <c r="AA14" s="41">
        <v>1.0</v>
      </c>
      <c r="AB14" s="41">
        <v>0.0</v>
      </c>
      <c r="AC14" s="42">
        <v>0.0</v>
      </c>
      <c r="AD14" s="9">
        <f t="shared" si="9"/>
        <v>2</v>
      </c>
      <c r="AE14" s="8">
        <f t="shared" si="10"/>
        <v>1</v>
      </c>
      <c r="AF14" s="8">
        <f t="shared" si="11"/>
        <v>1</v>
      </c>
      <c r="AG14" s="8">
        <f t="shared" si="12"/>
        <v>4</v>
      </c>
      <c r="AH14" s="8">
        <v>1.0</v>
      </c>
      <c r="AI14" s="8">
        <v>3.0</v>
      </c>
      <c r="AJ14" s="8">
        <f t="shared" ref="AJ14:AL14" si="60">U14+X14+AA14</f>
        <v>2</v>
      </c>
      <c r="AK14" s="8">
        <f t="shared" si="60"/>
        <v>2</v>
      </c>
      <c r="AL14" s="10">
        <f t="shared" si="60"/>
        <v>0</v>
      </c>
      <c r="AM14" s="8">
        <v>0.0</v>
      </c>
      <c r="AN14" s="8">
        <f t="shared" si="14"/>
        <v>0.3333333333</v>
      </c>
      <c r="AO14" s="43">
        <f t="shared" si="15"/>
        <v>0.3321479374</v>
      </c>
      <c r="AP14" s="8">
        <f t="shared" si="16"/>
        <v>0.1666666667</v>
      </c>
      <c r="AQ14" s="43">
        <f t="shared" si="17"/>
        <v>0.1657183499</v>
      </c>
      <c r="AR14" s="8">
        <f t="shared" si="18"/>
        <v>0.1666666667</v>
      </c>
      <c r="AS14" s="43">
        <f t="shared" si="19"/>
        <v>0.1664295875</v>
      </c>
      <c r="AT14" s="8">
        <f t="shared" si="20"/>
        <v>0.2222222222</v>
      </c>
      <c r="AU14" s="43">
        <f t="shared" si="21"/>
        <v>0.2226173542</v>
      </c>
      <c r="AV14" s="8">
        <v>0.111111111</v>
      </c>
      <c r="AW14" s="8">
        <v>0.333333333</v>
      </c>
      <c r="AX14" s="8">
        <f t="shared" si="22"/>
        <v>0.3333333333</v>
      </c>
      <c r="AY14" s="43">
        <f t="shared" si="23"/>
        <v>0.3357041252</v>
      </c>
      <c r="AZ14" s="8">
        <f t="shared" si="24"/>
        <v>0.3333333333</v>
      </c>
      <c r="BA14" s="43">
        <f t="shared" si="25"/>
        <v>0.3321479374</v>
      </c>
      <c r="BB14" s="8">
        <f t="shared" si="26"/>
        <v>0</v>
      </c>
      <c r="BC14" s="43">
        <f t="shared" si="27"/>
        <v>0</v>
      </c>
      <c r="BD14" s="8">
        <v>0.0</v>
      </c>
      <c r="BE14" s="9">
        <f t="shared" ref="BE14:BM14" si="61">U14/F14</f>
        <v>0.5</v>
      </c>
      <c r="BF14" s="8">
        <f t="shared" si="61"/>
        <v>0.5</v>
      </c>
      <c r="BG14" s="8">
        <f t="shared" si="61"/>
        <v>0</v>
      </c>
      <c r="BH14" s="8">
        <f t="shared" si="61"/>
        <v>0</v>
      </c>
      <c r="BI14" s="8">
        <f t="shared" si="61"/>
        <v>0.5</v>
      </c>
      <c r="BJ14" s="8">
        <f t="shared" si="61"/>
        <v>0</v>
      </c>
      <c r="BK14" s="8">
        <f t="shared" si="61"/>
        <v>0.5</v>
      </c>
      <c r="BL14" s="8">
        <f t="shared" si="61"/>
        <v>0</v>
      </c>
      <c r="BM14" s="10">
        <f t="shared" si="61"/>
        <v>0</v>
      </c>
      <c r="BN14" s="8"/>
      <c r="BO14" s="8"/>
    </row>
    <row r="15" ht="15.75" customHeight="1">
      <c r="A15" s="8">
        <v>17.0</v>
      </c>
      <c r="B15" s="8">
        <v>10.0</v>
      </c>
      <c r="C15" s="8" t="s">
        <v>18</v>
      </c>
      <c r="D15" s="8">
        <v>20.0</v>
      </c>
      <c r="E15" s="8">
        <f t="shared" si="4"/>
        <v>18</v>
      </c>
      <c r="F15" s="34">
        <v>2.0</v>
      </c>
      <c r="G15" s="35">
        <v>2.0</v>
      </c>
      <c r="H15" s="35">
        <v>2.0</v>
      </c>
      <c r="I15" s="35">
        <v>2.0</v>
      </c>
      <c r="J15" s="35">
        <v>2.0</v>
      </c>
      <c r="K15" s="35">
        <v>2.0</v>
      </c>
      <c r="L15" s="35">
        <v>2.0</v>
      </c>
      <c r="M15" s="35">
        <v>2.0</v>
      </c>
      <c r="N15" s="36">
        <v>2.0</v>
      </c>
      <c r="O15" s="9">
        <f t="shared" si="5"/>
        <v>6</v>
      </c>
      <c r="P15" s="8">
        <f t="shared" si="6"/>
        <v>6</v>
      </c>
      <c r="Q15" s="8">
        <f t="shared" si="7"/>
        <v>6</v>
      </c>
      <c r="R15" s="8">
        <f t="shared" ref="R15:T15" si="62">F15+I15+L15</f>
        <v>6</v>
      </c>
      <c r="S15" s="8">
        <f t="shared" si="62"/>
        <v>6</v>
      </c>
      <c r="T15" s="10">
        <f t="shared" si="62"/>
        <v>6</v>
      </c>
      <c r="U15" s="40">
        <v>0.0</v>
      </c>
      <c r="V15" s="41">
        <v>0.0</v>
      </c>
      <c r="W15" s="41">
        <v>0.0</v>
      </c>
      <c r="X15" s="41">
        <v>2.0</v>
      </c>
      <c r="Y15" s="41">
        <v>0.0</v>
      </c>
      <c r="Z15" s="41">
        <v>0.0</v>
      </c>
      <c r="AA15" s="41">
        <v>2.0</v>
      </c>
      <c r="AB15" s="41">
        <v>0.0</v>
      </c>
      <c r="AC15" s="42">
        <v>0.0</v>
      </c>
      <c r="AD15" s="9">
        <f t="shared" si="9"/>
        <v>0</v>
      </c>
      <c r="AE15" s="8">
        <f t="shared" si="10"/>
        <v>2</v>
      </c>
      <c r="AF15" s="8">
        <f t="shared" si="11"/>
        <v>2</v>
      </c>
      <c r="AG15" s="8">
        <f t="shared" si="12"/>
        <v>4</v>
      </c>
      <c r="AH15" s="8">
        <v>2.0</v>
      </c>
      <c r="AI15" s="8">
        <v>2.0</v>
      </c>
      <c r="AJ15" s="8">
        <f t="shared" ref="AJ15:AL15" si="63">U15+X15+AA15</f>
        <v>4</v>
      </c>
      <c r="AK15" s="8">
        <f t="shared" si="63"/>
        <v>0</v>
      </c>
      <c r="AL15" s="10">
        <f t="shared" si="63"/>
        <v>0</v>
      </c>
      <c r="AM15" s="8">
        <v>0.0</v>
      </c>
      <c r="AN15" s="8">
        <f t="shared" si="14"/>
        <v>0</v>
      </c>
      <c r="AO15" s="43">
        <f t="shared" si="15"/>
        <v>0</v>
      </c>
      <c r="AP15" s="8">
        <f t="shared" si="16"/>
        <v>0.3333333333</v>
      </c>
      <c r="AQ15" s="43">
        <f t="shared" si="17"/>
        <v>0.332859175</v>
      </c>
      <c r="AR15" s="8">
        <f t="shared" si="18"/>
        <v>0.3333333333</v>
      </c>
      <c r="AS15" s="43">
        <f t="shared" si="19"/>
        <v>0.332859175</v>
      </c>
      <c r="AT15" s="8">
        <f t="shared" si="20"/>
        <v>0.2222222222</v>
      </c>
      <c r="AU15" s="43">
        <f t="shared" si="21"/>
        <v>0.2190611664</v>
      </c>
      <c r="AV15" s="8">
        <v>0.222222222</v>
      </c>
      <c r="AW15" s="8">
        <v>0.222222222</v>
      </c>
      <c r="AX15" s="8">
        <f t="shared" si="22"/>
        <v>0.6666666667</v>
      </c>
      <c r="AY15" s="43">
        <f t="shared" si="23"/>
        <v>0.6642958748</v>
      </c>
      <c r="AZ15" s="8">
        <f t="shared" si="24"/>
        <v>0</v>
      </c>
      <c r="BA15" s="43">
        <f t="shared" si="25"/>
        <v>0</v>
      </c>
      <c r="BB15" s="8">
        <f t="shared" si="26"/>
        <v>0</v>
      </c>
      <c r="BC15" s="43">
        <f t="shared" si="27"/>
        <v>0</v>
      </c>
      <c r="BD15" s="8">
        <v>0.0</v>
      </c>
      <c r="BE15" s="9">
        <f t="shared" ref="BE15:BM15" si="64">U15/F15</f>
        <v>0</v>
      </c>
      <c r="BF15" s="8">
        <f t="shared" si="64"/>
        <v>0</v>
      </c>
      <c r="BG15" s="8">
        <f t="shared" si="64"/>
        <v>0</v>
      </c>
      <c r="BH15" s="8">
        <f t="shared" si="64"/>
        <v>1</v>
      </c>
      <c r="BI15" s="8">
        <f t="shared" si="64"/>
        <v>0</v>
      </c>
      <c r="BJ15" s="8">
        <f t="shared" si="64"/>
        <v>0</v>
      </c>
      <c r="BK15" s="8">
        <f t="shared" si="64"/>
        <v>1</v>
      </c>
      <c r="BL15" s="8">
        <f t="shared" si="64"/>
        <v>0</v>
      </c>
      <c r="BM15" s="10">
        <f t="shared" si="64"/>
        <v>0</v>
      </c>
      <c r="BN15" s="8"/>
      <c r="BO15" s="8"/>
    </row>
    <row r="16" ht="15.75" customHeight="1">
      <c r="A16" s="8">
        <v>19.0</v>
      </c>
      <c r="B16" s="8">
        <v>10.0</v>
      </c>
      <c r="C16" s="8" t="s">
        <v>18</v>
      </c>
      <c r="D16" s="8">
        <v>20.0</v>
      </c>
      <c r="E16" s="8">
        <f t="shared" si="4"/>
        <v>18</v>
      </c>
      <c r="F16" s="34">
        <v>2.0</v>
      </c>
      <c r="G16" s="35">
        <v>2.0</v>
      </c>
      <c r="H16" s="35">
        <v>2.0</v>
      </c>
      <c r="I16" s="35">
        <v>2.0</v>
      </c>
      <c r="J16" s="35">
        <v>2.0</v>
      </c>
      <c r="K16" s="35">
        <v>2.0</v>
      </c>
      <c r="L16" s="35">
        <v>2.0</v>
      </c>
      <c r="M16" s="35">
        <v>2.0</v>
      </c>
      <c r="N16" s="36">
        <v>2.0</v>
      </c>
      <c r="O16" s="9">
        <f t="shared" si="5"/>
        <v>6</v>
      </c>
      <c r="P16" s="8">
        <f t="shared" si="6"/>
        <v>6</v>
      </c>
      <c r="Q16" s="8">
        <f t="shared" si="7"/>
        <v>6</v>
      </c>
      <c r="R16" s="8">
        <f t="shared" ref="R16:T16" si="65">F16+I16+L16</f>
        <v>6</v>
      </c>
      <c r="S16" s="8">
        <f t="shared" si="65"/>
        <v>6</v>
      </c>
      <c r="T16" s="10">
        <f t="shared" si="65"/>
        <v>6</v>
      </c>
      <c r="U16" s="40">
        <v>1.0</v>
      </c>
      <c r="V16" s="41">
        <v>0.0</v>
      </c>
      <c r="W16" s="41">
        <v>0.0</v>
      </c>
      <c r="X16" s="41">
        <v>2.0</v>
      </c>
      <c r="Y16" s="41">
        <v>1.0</v>
      </c>
      <c r="Z16" s="41">
        <v>0.0</v>
      </c>
      <c r="AA16" s="41">
        <v>1.0</v>
      </c>
      <c r="AB16" s="41">
        <v>0.0</v>
      </c>
      <c r="AC16" s="42">
        <v>0.0</v>
      </c>
      <c r="AD16" s="9">
        <f t="shared" si="9"/>
        <v>1</v>
      </c>
      <c r="AE16" s="8">
        <f t="shared" si="10"/>
        <v>3</v>
      </c>
      <c r="AF16" s="8">
        <f t="shared" si="11"/>
        <v>1</v>
      </c>
      <c r="AG16" s="8">
        <f t="shared" si="12"/>
        <v>5</v>
      </c>
      <c r="AH16" s="8">
        <v>4.0</v>
      </c>
      <c r="AI16" s="8">
        <v>1.0</v>
      </c>
      <c r="AJ16" s="8">
        <f t="shared" ref="AJ16:AL16" si="66">U16+X16+AA16</f>
        <v>4</v>
      </c>
      <c r="AK16" s="8">
        <f t="shared" si="66"/>
        <v>1</v>
      </c>
      <c r="AL16" s="10">
        <f t="shared" si="66"/>
        <v>0</v>
      </c>
      <c r="AM16" s="8">
        <v>0.0</v>
      </c>
      <c r="AN16" s="8">
        <f t="shared" si="14"/>
        <v>0.1666666667</v>
      </c>
      <c r="AO16" s="43">
        <f t="shared" si="15"/>
        <v>0.1664295875</v>
      </c>
      <c r="AP16" s="8">
        <f t="shared" si="16"/>
        <v>0.5</v>
      </c>
      <c r="AQ16" s="43">
        <f t="shared" si="17"/>
        <v>0.4985775249</v>
      </c>
      <c r="AR16" s="8">
        <f t="shared" si="18"/>
        <v>0.1666666667</v>
      </c>
      <c r="AS16" s="43">
        <f t="shared" si="19"/>
        <v>0.1664295875</v>
      </c>
      <c r="AT16" s="8">
        <f t="shared" si="20"/>
        <v>0.2777777778</v>
      </c>
      <c r="AU16" s="43">
        <f t="shared" si="21"/>
        <v>0.2752489331</v>
      </c>
      <c r="AV16" s="8">
        <v>0.444444444</v>
      </c>
      <c r="AW16" s="8">
        <v>0.111111111</v>
      </c>
      <c r="AX16" s="8">
        <f t="shared" si="22"/>
        <v>0.6666666667</v>
      </c>
      <c r="AY16" s="43">
        <f t="shared" si="23"/>
        <v>0.6642958748</v>
      </c>
      <c r="AZ16" s="8">
        <f t="shared" si="24"/>
        <v>0.1666666667</v>
      </c>
      <c r="BA16" s="43">
        <f t="shared" si="25"/>
        <v>0.1642958748</v>
      </c>
      <c r="BB16" s="8">
        <f t="shared" si="26"/>
        <v>0</v>
      </c>
      <c r="BC16" s="43">
        <f t="shared" si="27"/>
        <v>0</v>
      </c>
      <c r="BD16" s="8">
        <v>0.0</v>
      </c>
      <c r="BE16" s="9">
        <f t="shared" ref="BE16:BM16" si="67">U16/F16</f>
        <v>0.5</v>
      </c>
      <c r="BF16" s="8">
        <f t="shared" si="67"/>
        <v>0</v>
      </c>
      <c r="BG16" s="8">
        <f t="shared" si="67"/>
        <v>0</v>
      </c>
      <c r="BH16" s="8">
        <f t="shared" si="67"/>
        <v>1</v>
      </c>
      <c r="BI16" s="8">
        <f t="shared" si="67"/>
        <v>0.5</v>
      </c>
      <c r="BJ16" s="8">
        <f t="shared" si="67"/>
        <v>0</v>
      </c>
      <c r="BK16" s="8">
        <f t="shared" si="67"/>
        <v>0.5</v>
      </c>
      <c r="BL16" s="8">
        <f t="shared" si="67"/>
        <v>0</v>
      </c>
      <c r="BM16" s="10">
        <f t="shared" si="67"/>
        <v>0</v>
      </c>
      <c r="BN16" s="8"/>
      <c r="BO16" s="8"/>
    </row>
    <row r="17" ht="15.75" customHeight="1">
      <c r="A17" s="8">
        <v>20.0</v>
      </c>
      <c r="B17" s="8">
        <v>10.0</v>
      </c>
      <c r="C17" s="8" t="s">
        <v>18</v>
      </c>
      <c r="D17" s="8">
        <v>20.0</v>
      </c>
      <c r="E17" s="8">
        <f t="shared" si="4"/>
        <v>18</v>
      </c>
      <c r="F17" s="34">
        <v>2.0</v>
      </c>
      <c r="G17" s="35">
        <v>2.0</v>
      </c>
      <c r="H17" s="35">
        <v>2.0</v>
      </c>
      <c r="I17" s="35">
        <v>2.0</v>
      </c>
      <c r="J17" s="35">
        <v>2.0</v>
      </c>
      <c r="K17" s="35">
        <v>2.0</v>
      </c>
      <c r="L17" s="35">
        <v>2.0</v>
      </c>
      <c r="M17" s="35">
        <v>2.0</v>
      </c>
      <c r="N17" s="36">
        <v>2.0</v>
      </c>
      <c r="O17" s="9">
        <f t="shared" si="5"/>
        <v>6</v>
      </c>
      <c r="P17" s="8">
        <f t="shared" si="6"/>
        <v>6</v>
      </c>
      <c r="Q17" s="8">
        <f t="shared" si="7"/>
        <v>6</v>
      </c>
      <c r="R17" s="8">
        <f t="shared" ref="R17:T17" si="68">F17+I17+L17</f>
        <v>6</v>
      </c>
      <c r="S17" s="8">
        <f t="shared" si="68"/>
        <v>6</v>
      </c>
      <c r="T17" s="10">
        <f t="shared" si="68"/>
        <v>6</v>
      </c>
      <c r="U17" s="40">
        <v>2.0</v>
      </c>
      <c r="V17" s="41">
        <v>0.0</v>
      </c>
      <c r="W17" s="41">
        <v>0.0</v>
      </c>
      <c r="X17" s="41">
        <v>2.0</v>
      </c>
      <c r="Y17" s="41">
        <v>1.0</v>
      </c>
      <c r="Z17" s="41">
        <v>0.0</v>
      </c>
      <c r="AA17" s="41">
        <v>2.0</v>
      </c>
      <c r="AB17" s="41">
        <v>1.0</v>
      </c>
      <c r="AC17" s="42">
        <v>1.0</v>
      </c>
      <c r="AD17" s="9">
        <f t="shared" si="9"/>
        <v>2</v>
      </c>
      <c r="AE17" s="8">
        <f t="shared" si="10"/>
        <v>3</v>
      </c>
      <c r="AF17" s="8">
        <f t="shared" si="11"/>
        <v>4</v>
      </c>
      <c r="AG17" s="8">
        <f t="shared" si="12"/>
        <v>9</v>
      </c>
      <c r="AH17" s="8">
        <v>5.0</v>
      </c>
      <c r="AI17" s="8">
        <v>4.0</v>
      </c>
      <c r="AJ17" s="8">
        <f t="shared" ref="AJ17:AL17" si="69">U17+X17+AA17</f>
        <v>6</v>
      </c>
      <c r="AK17" s="8">
        <f t="shared" si="69"/>
        <v>2</v>
      </c>
      <c r="AL17" s="10">
        <f t="shared" si="69"/>
        <v>1</v>
      </c>
      <c r="AM17" s="8">
        <v>0.0</v>
      </c>
      <c r="AN17" s="8">
        <f t="shared" si="14"/>
        <v>0.3333333333</v>
      </c>
      <c r="AO17" s="43">
        <f t="shared" si="15"/>
        <v>0.332859175</v>
      </c>
      <c r="AP17" s="8">
        <f t="shared" si="16"/>
        <v>0.5</v>
      </c>
      <c r="AQ17" s="43">
        <f t="shared" si="17"/>
        <v>0.4985775249</v>
      </c>
      <c r="AR17" s="8">
        <f t="shared" si="18"/>
        <v>0.6666666667</v>
      </c>
      <c r="AS17" s="43">
        <f t="shared" si="19"/>
        <v>0.6664295875</v>
      </c>
      <c r="AT17" s="8">
        <f t="shared" si="20"/>
        <v>0.5</v>
      </c>
      <c r="AU17" s="43">
        <f t="shared" si="21"/>
        <v>0.5</v>
      </c>
      <c r="AV17" s="8">
        <v>0.555555556</v>
      </c>
      <c r="AW17" s="8">
        <v>0.444444444</v>
      </c>
      <c r="AX17" s="8">
        <f t="shared" si="22"/>
        <v>1</v>
      </c>
      <c r="AY17" s="43">
        <f t="shared" si="23"/>
        <v>1</v>
      </c>
      <c r="AZ17" s="8">
        <f t="shared" si="24"/>
        <v>0.3333333333</v>
      </c>
      <c r="BA17" s="43">
        <f t="shared" si="25"/>
        <v>0.3321479374</v>
      </c>
      <c r="BB17" s="8">
        <f t="shared" si="26"/>
        <v>0.1666666667</v>
      </c>
      <c r="BC17" s="43">
        <f t="shared" si="27"/>
        <v>0.1678520626</v>
      </c>
      <c r="BD17" s="8">
        <v>0.0</v>
      </c>
      <c r="BE17" s="9">
        <f t="shared" ref="BE17:BM17" si="70">U17/F17</f>
        <v>1</v>
      </c>
      <c r="BF17" s="8">
        <f t="shared" si="70"/>
        <v>0</v>
      </c>
      <c r="BG17" s="8">
        <f t="shared" si="70"/>
        <v>0</v>
      </c>
      <c r="BH17" s="8">
        <f t="shared" si="70"/>
        <v>1</v>
      </c>
      <c r="BI17" s="8">
        <f t="shared" si="70"/>
        <v>0.5</v>
      </c>
      <c r="BJ17" s="8">
        <f t="shared" si="70"/>
        <v>0</v>
      </c>
      <c r="BK17" s="8">
        <f t="shared" si="70"/>
        <v>1</v>
      </c>
      <c r="BL17" s="8">
        <f t="shared" si="70"/>
        <v>0.5</v>
      </c>
      <c r="BM17" s="10">
        <f t="shared" si="70"/>
        <v>0.5</v>
      </c>
      <c r="BN17" s="8"/>
      <c r="BO17" s="8"/>
    </row>
    <row r="18" ht="15.75" customHeight="1">
      <c r="A18" s="8">
        <v>22.0</v>
      </c>
      <c r="B18" s="8">
        <v>10.0</v>
      </c>
      <c r="C18" s="8" t="s">
        <v>18</v>
      </c>
      <c r="D18" s="8">
        <v>20.0</v>
      </c>
      <c r="E18" s="8">
        <f t="shared" si="4"/>
        <v>18</v>
      </c>
      <c r="F18" s="34">
        <v>2.0</v>
      </c>
      <c r="G18" s="35">
        <v>2.0</v>
      </c>
      <c r="H18" s="35">
        <v>2.0</v>
      </c>
      <c r="I18" s="35">
        <v>2.0</v>
      </c>
      <c r="J18" s="35">
        <v>2.0</v>
      </c>
      <c r="K18" s="35">
        <v>2.0</v>
      </c>
      <c r="L18" s="35">
        <v>2.0</v>
      </c>
      <c r="M18" s="35">
        <v>2.0</v>
      </c>
      <c r="N18" s="36">
        <v>2.0</v>
      </c>
      <c r="O18" s="9">
        <f t="shared" si="5"/>
        <v>6</v>
      </c>
      <c r="P18" s="8">
        <f t="shared" si="6"/>
        <v>6</v>
      </c>
      <c r="Q18" s="8">
        <f t="shared" si="7"/>
        <v>6</v>
      </c>
      <c r="R18" s="8">
        <f t="shared" ref="R18:T18" si="71">F18+I18+L18</f>
        <v>6</v>
      </c>
      <c r="S18" s="8">
        <f t="shared" si="71"/>
        <v>6</v>
      </c>
      <c r="T18" s="10">
        <f t="shared" si="71"/>
        <v>6</v>
      </c>
      <c r="U18" s="40">
        <v>2.0</v>
      </c>
      <c r="V18" s="41">
        <v>0.0</v>
      </c>
      <c r="W18" s="41">
        <v>0.0</v>
      </c>
      <c r="X18" s="41">
        <v>2.0</v>
      </c>
      <c r="Y18" s="41">
        <v>0.0</v>
      </c>
      <c r="Z18" s="41">
        <v>0.0</v>
      </c>
      <c r="AA18" s="41">
        <v>1.0</v>
      </c>
      <c r="AB18" s="41">
        <v>0.0</v>
      </c>
      <c r="AC18" s="42">
        <v>0.0</v>
      </c>
      <c r="AD18" s="9">
        <f t="shared" si="9"/>
        <v>2</v>
      </c>
      <c r="AE18" s="8">
        <f t="shared" si="10"/>
        <v>2</v>
      </c>
      <c r="AF18" s="8">
        <f t="shared" si="11"/>
        <v>1</v>
      </c>
      <c r="AG18" s="8">
        <f t="shared" si="12"/>
        <v>5</v>
      </c>
      <c r="AH18" s="8">
        <v>3.0</v>
      </c>
      <c r="AI18" s="8">
        <v>2.0</v>
      </c>
      <c r="AJ18" s="8">
        <f t="shared" ref="AJ18:AL18" si="72">U18+X18+AA18</f>
        <v>5</v>
      </c>
      <c r="AK18" s="8">
        <f t="shared" si="72"/>
        <v>0</v>
      </c>
      <c r="AL18" s="10">
        <f t="shared" si="72"/>
        <v>0</v>
      </c>
      <c r="AM18" s="8">
        <v>0.0</v>
      </c>
      <c r="AN18" s="8">
        <f t="shared" si="14"/>
        <v>0.3333333333</v>
      </c>
      <c r="AO18" s="43">
        <f t="shared" si="15"/>
        <v>0.332859175</v>
      </c>
      <c r="AP18" s="8">
        <f t="shared" si="16"/>
        <v>0.3333333333</v>
      </c>
      <c r="AQ18" s="43">
        <f t="shared" si="17"/>
        <v>0.332859175</v>
      </c>
      <c r="AR18" s="8">
        <f t="shared" si="18"/>
        <v>0.1666666667</v>
      </c>
      <c r="AS18" s="43">
        <f t="shared" si="19"/>
        <v>0.1664295875</v>
      </c>
      <c r="AT18" s="8">
        <f t="shared" si="20"/>
        <v>0.2777777778</v>
      </c>
      <c r="AU18" s="43">
        <f t="shared" si="21"/>
        <v>0.2773826458</v>
      </c>
      <c r="AV18" s="8">
        <v>0.333333333</v>
      </c>
      <c r="AW18" s="8">
        <v>0.222222222</v>
      </c>
      <c r="AX18" s="8">
        <f t="shared" si="22"/>
        <v>0.8333333333</v>
      </c>
      <c r="AY18" s="43">
        <f t="shared" si="23"/>
        <v>0.8321479374</v>
      </c>
      <c r="AZ18" s="8">
        <f t="shared" si="24"/>
        <v>0</v>
      </c>
      <c r="BA18" s="43">
        <f t="shared" si="25"/>
        <v>0</v>
      </c>
      <c r="BB18" s="8">
        <f t="shared" si="26"/>
        <v>0</v>
      </c>
      <c r="BC18" s="43">
        <f t="shared" si="27"/>
        <v>0</v>
      </c>
      <c r="BD18" s="8">
        <v>0.0</v>
      </c>
      <c r="BE18" s="9">
        <f t="shared" ref="BE18:BM18" si="73">U18/F18</f>
        <v>1</v>
      </c>
      <c r="BF18" s="8">
        <f t="shared" si="73"/>
        <v>0</v>
      </c>
      <c r="BG18" s="8">
        <f t="shared" si="73"/>
        <v>0</v>
      </c>
      <c r="BH18" s="8">
        <f t="shared" si="73"/>
        <v>1</v>
      </c>
      <c r="BI18" s="8">
        <f t="shared" si="73"/>
        <v>0</v>
      </c>
      <c r="BJ18" s="8">
        <f t="shared" si="73"/>
        <v>0</v>
      </c>
      <c r="BK18" s="8">
        <f t="shared" si="73"/>
        <v>0.5</v>
      </c>
      <c r="BL18" s="8">
        <f t="shared" si="73"/>
        <v>0</v>
      </c>
      <c r="BM18" s="10">
        <f t="shared" si="73"/>
        <v>0</v>
      </c>
      <c r="BN18" s="8"/>
      <c r="BO18" s="8"/>
    </row>
    <row r="19" ht="15.75" customHeight="1">
      <c r="A19" s="8">
        <v>23.0</v>
      </c>
      <c r="B19" s="8">
        <v>10.0</v>
      </c>
      <c r="C19" s="8" t="s">
        <v>18</v>
      </c>
      <c r="D19" s="8">
        <v>20.0</v>
      </c>
      <c r="E19" s="8">
        <f t="shared" si="4"/>
        <v>18</v>
      </c>
      <c r="F19" s="34">
        <v>2.0</v>
      </c>
      <c r="G19" s="35">
        <v>2.0</v>
      </c>
      <c r="H19" s="35">
        <v>2.0</v>
      </c>
      <c r="I19" s="35">
        <v>2.0</v>
      </c>
      <c r="J19" s="35">
        <v>2.0</v>
      </c>
      <c r="K19" s="35">
        <v>2.0</v>
      </c>
      <c r="L19" s="35">
        <v>2.0</v>
      </c>
      <c r="M19" s="35">
        <v>2.0</v>
      </c>
      <c r="N19" s="36">
        <v>2.0</v>
      </c>
      <c r="O19" s="9">
        <f t="shared" si="5"/>
        <v>6</v>
      </c>
      <c r="P19" s="8">
        <f t="shared" si="6"/>
        <v>6</v>
      </c>
      <c r="Q19" s="8">
        <f t="shared" si="7"/>
        <v>6</v>
      </c>
      <c r="R19" s="8">
        <f t="shared" ref="R19:T19" si="74">F19+I19+L19</f>
        <v>6</v>
      </c>
      <c r="S19" s="8">
        <f t="shared" si="74"/>
        <v>6</v>
      </c>
      <c r="T19" s="10">
        <f t="shared" si="74"/>
        <v>6</v>
      </c>
      <c r="U19" s="40">
        <v>1.0</v>
      </c>
      <c r="V19" s="41">
        <v>0.0</v>
      </c>
      <c r="W19" s="41">
        <v>0.0</v>
      </c>
      <c r="X19" s="41">
        <v>1.0</v>
      </c>
      <c r="Y19" s="41">
        <v>0.0</v>
      </c>
      <c r="Z19" s="41">
        <v>0.0</v>
      </c>
      <c r="AA19" s="41">
        <v>1.0</v>
      </c>
      <c r="AB19" s="41">
        <v>0.0</v>
      </c>
      <c r="AC19" s="42">
        <v>1.0</v>
      </c>
      <c r="AD19" s="9">
        <f t="shared" si="9"/>
        <v>1</v>
      </c>
      <c r="AE19" s="8">
        <f t="shared" si="10"/>
        <v>1</v>
      </c>
      <c r="AF19" s="8">
        <f t="shared" si="11"/>
        <v>2</v>
      </c>
      <c r="AG19" s="8">
        <f t="shared" si="12"/>
        <v>4</v>
      </c>
      <c r="AH19" s="8">
        <v>4.0</v>
      </c>
      <c r="AI19" s="8">
        <v>1.0</v>
      </c>
      <c r="AJ19" s="8">
        <f t="shared" ref="AJ19:AL19" si="75">U19+X19+AA19</f>
        <v>3</v>
      </c>
      <c r="AK19" s="8">
        <f t="shared" si="75"/>
        <v>0</v>
      </c>
      <c r="AL19" s="10">
        <f t="shared" si="75"/>
        <v>1</v>
      </c>
      <c r="AM19" s="8">
        <v>0.0</v>
      </c>
      <c r="AN19" s="8">
        <f t="shared" si="14"/>
        <v>0.1666666667</v>
      </c>
      <c r="AO19" s="43">
        <f t="shared" si="15"/>
        <v>0.1664295875</v>
      </c>
      <c r="AP19" s="8">
        <f t="shared" si="16"/>
        <v>0.1666666667</v>
      </c>
      <c r="AQ19" s="43">
        <f t="shared" si="17"/>
        <v>0.1664295875</v>
      </c>
      <c r="AR19" s="8">
        <f t="shared" si="18"/>
        <v>0.3333333333</v>
      </c>
      <c r="AS19" s="43">
        <f t="shared" si="19"/>
        <v>0.3342816501</v>
      </c>
      <c r="AT19" s="8">
        <f t="shared" si="20"/>
        <v>0.2222222222</v>
      </c>
      <c r="AU19" s="43">
        <f t="shared" si="21"/>
        <v>0.2233285917</v>
      </c>
      <c r="AV19" s="8">
        <v>0.444444444</v>
      </c>
      <c r="AW19" s="8">
        <v>0.111111111</v>
      </c>
      <c r="AX19" s="8">
        <f t="shared" si="22"/>
        <v>0.5</v>
      </c>
      <c r="AY19" s="43">
        <f t="shared" si="23"/>
        <v>0.5</v>
      </c>
      <c r="AZ19" s="8">
        <f t="shared" si="24"/>
        <v>0</v>
      </c>
      <c r="BA19" s="43">
        <f t="shared" si="25"/>
        <v>0</v>
      </c>
      <c r="BB19" s="8">
        <f t="shared" si="26"/>
        <v>0.1666666667</v>
      </c>
      <c r="BC19" s="43">
        <f t="shared" si="27"/>
        <v>0.1678520626</v>
      </c>
      <c r="BD19" s="8">
        <v>0.0</v>
      </c>
      <c r="BE19" s="9">
        <f t="shared" ref="BE19:BM19" si="76">U19/F19</f>
        <v>0.5</v>
      </c>
      <c r="BF19" s="8">
        <f t="shared" si="76"/>
        <v>0</v>
      </c>
      <c r="BG19" s="8">
        <f t="shared" si="76"/>
        <v>0</v>
      </c>
      <c r="BH19" s="8">
        <f t="shared" si="76"/>
        <v>0.5</v>
      </c>
      <c r="BI19" s="8">
        <f t="shared" si="76"/>
        <v>0</v>
      </c>
      <c r="BJ19" s="8">
        <f t="shared" si="76"/>
        <v>0</v>
      </c>
      <c r="BK19" s="8">
        <f t="shared" si="76"/>
        <v>0.5</v>
      </c>
      <c r="BL19" s="8">
        <f t="shared" si="76"/>
        <v>0</v>
      </c>
      <c r="BM19" s="10">
        <f t="shared" si="76"/>
        <v>0.5</v>
      </c>
      <c r="BN19" s="8"/>
      <c r="BO19" s="8"/>
    </row>
    <row r="20" ht="15.75" customHeight="1">
      <c r="A20" s="8">
        <v>24.0</v>
      </c>
      <c r="B20" s="8">
        <v>10.0</v>
      </c>
      <c r="C20" s="8" t="s">
        <v>18</v>
      </c>
      <c r="D20" s="8">
        <v>20.0</v>
      </c>
      <c r="E20" s="8">
        <f t="shared" si="4"/>
        <v>18</v>
      </c>
      <c r="F20" s="34">
        <v>2.0</v>
      </c>
      <c r="G20" s="35">
        <v>2.0</v>
      </c>
      <c r="H20" s="35">
        <v>2.0</v>
      </c>
      <c r="I20" s="35">
        <v>2.0</v>
      </c>
      <c r="J20" s="35">
        <v>2.0</v>
      </c>
      <c r="K20" s="35">
        <v>2.0</v>
      </c>
      <c r="L20" s="35">
        <v>2.0</v>
      </c>
      <c r="M20" s="35">
        <v>2.0</v>
      </c>
      <c r="N20" s="36">
        <v>2.0</v>
      </c>
      <c r="O20" s="9">
        <f t="shared" si="5"/>
        <v>6</v>
      </c>
      <c r="P20" s="8">
        <f t="shared" si="6"/>
        <v>6</v>
      </c>
      <c r="Q20" s="8">
        <f t="shared" si="7"/>
        <v>6</v>
      </c>
      <c r="R20" s="8">
        <f t="shared" ref="R20:T20" si="77">F20+I20+L20</f>
        <v>6</v>
      </c>
      <c r="S20" s="8">
        <f t="shared" si="77"/>
        <v>6</v>
      </c>
      <c r="T20" s="10">
        <f t="shared" si="77"/>
        <v>6</v>
      </c>
      <c r="U20" s="40">
        <v>2.0</v>
      </c>
      <c r="V20" s="41">
        <v>0.0</v>
      </c>
      <c r="W20" s="41">
        <v>0.0</v>
      </c>
      <c r="X20" s="41">
        <v>2.0</v>
      </c>
      <c r="Y20" s="41">
        <v>2.0</v>
      </c>
      <c r="Z20" s="41">
        <v>0.0</v>
      </c>
      <c r="AA20" s="41">
        <v>2.0</v>
      </c>
      <c r="AB20" s="41">
        <v>0.0</v>
      </c>
      <c r="AC20" s="42">
        <v>0.0</v>
      </c>
      <c r="AD20" s="9">
        <f t="shared" si="9"/>
        <v>2</v>
      </c>
      <c r="AE20" s="8">
        <f t="shared" si="10"/>
        <v>4</v>
      </c>
      <c r="AF20" s="8">
        <f t="shared" si="11"/>
        <v>2</v>
      </c>
      <c r="AG20" s="8">
        <f t="shared" si="12"/>
        <v>8</v>
      </c>
      <c r="AH20" s="8">
        <v>4.0</v>
      </c>
      <c r="AI20" s="8">
        <v>4.0</v>
      </c>
      <c r="AJ20" s="8">
        <f t="shared" ref="AJ20:AL20" si="78">U20+X20+AA20</f>
        <v>6</v>
      </c>
      <c r="AK20" s="8">
        <f t="shared" si="78"/>
        <v>2</v>
      </c>
      <c r="AL20" s="10">
        <f t="shared" si="78"/>
        <v>0</v>
      </c>
      <c r="AM20" s="8">
        <v>0.0</v>
      </c>
      <c r="AN20" s="8">
        <f t="shared" si="14"/>
        <v>0.3333333333</v>
      </c>
      <c r="AO20" s="43">
        <f t="shared" si="15"/>
        <v>0.332859175</v>
      </c>
      <c r="AP20" s="8">
        <f t="shared" si="16"/>
        <v>0.6666666667</v>
      </c>
      <c r="AQ20" s="43">
        <f t="shared" si="17"/>
        <v>0.6642958748</v>
      </c>
      <c r="AR20" s="8">
        <f t="shared" si="18"/>
        <v>0.3333333333</v>
      </c>
      <c r="AS20" s="43">
        <f t="shared" si="19"/>
        <v>0.332859175</v>
      </c>
      <c r="AT20" s="8">
        <f t="shared" si="20"/>
        <v>0.4444444444</v>
      </c>
      <c r="AU20" s="43">
        <f t="shared" si="21"/>
        <v>0.4423897582</v>
      </c>
      <c r="AV20" s="8">
        <v>0.444444444</v>
      </c>
      <c r="AW20" s="8">
        <v>0.444444444</v>
      </c>
      <c r="AX20" s="8">
        <f t="shared" si="22"/>
        <v>1</v>
      </c>
      <c r="AY20" s="43">
        <f t="shared" si="23"/>
        <v>1</v>
      </c>
      <c r="AZ20" s="8">
        <f t="shared" si="24"/>
        <v>0.3333333333</v>
      </c>
      <c r="BA20" s="43">
        <f t="shared" si="25"/>
        <v>0.3285917496</v>
      </c>
      <c r="BB20" s="8">
        <f t="shared" si="26"/>
        <v>0</v>
      </c>
      <c r="BC20" s="43">
        <f t="shared" si="27"/>
        <v>0</v>
      </c>
      <c r="BD20" s="8">
        <v>0.0</v>
      </c>
      <c r="BE20" s="9">
        <f t="shared" ref="BE20:BM20" si="79">U20/F20</f>
        <v>1</v>
      </c>
      <c r="BF20" s="8">
        <f t="shared" si="79"/>
        <v>0</v>
      </c>
      <c r="BG20" s="8">
        <f t="shared" si="79"/>
        <v>0</v>
      </c>
      <c r="BH20" s="8">
        <f t="shared" si="79"/>
        <v>1</v>
      </c>
      <c r="BI20" s="8">
        <f t="shared" si="79"/>
        <v>1</v>
      </c>
      <c r="BJ20" s="8">
        <f t="shared" si="79"/>
        <v>0</v>
      </c>
      <c r="BK20" s="8">
        <f t="shared" si="79"/>
        <v>1</v>
      </c>
      <c r="BL20" s="8">
        <f t="shared" si="79"/>
        <v>0</v>
      </c>
      <c r="BM20" s="10">
        <f t="shared" si="79"/>
        <v>0</v>
      </c>
      <c r="BN20" s="8"/>
      <c r="BO20" s="8"/>
    </row>
    <row r="21" ht="15.75" customHeight="1">
      <c r="A21" s="8">
        <v>25.0</v>
      </c>
      <c r="B21" s="8">
        <v>10.0</v>
      </c>
      <c r="C21" s="8" t="s">
        <v>18</v>
      </c>
      <c r="D21" s="8">
        <v>20.0</v>
      </c>
      <c r="E21" s="8">
        <f t="shared" si="4"/>
        <v>18</v>
      </c>
      <c r="F21" s="34">
        <v>2.0</v>
      </c>
      <c r="G21" s="35">
        <v>2.0</v>
      </c>
      <c r="H21" s="35">
        <v>2.0</v>
      </c>
      <c r="I21" s="35">
        <v>2.0</v>
      </c>
      <c r="J21" s="35">
        <v>2.0</v>
      </c>
      <c r="K21" s="35">
        <v>2.0</v>
      </c>
      <c r="L21" s="35">
        <v>2.0</v>
      </c>
      <c r="M21" s="35">
        <v>2.0</v>
      </c>
      <c r="N21" s="36">
        <v>2.0</v>
      </c>
      <c r="O21" s="9">
        <f t="shared" si="5"/>
        <v>6</v>
      </c>
      <c r="P21" s="8">
        <f t="shared" si="6"/>
        <v>6</v>
      </c>
      <c r="Q21" s="8">
        <f t="shared" si="7"/>
        <v>6</v>
      </c>
      <c r="R21" s="8">
        <f t="shared" ref="R21:T21" si="80">F21+I21+L21</f>
        <v>6</v>
      </c>
      <c r="S21" s="8">
        <f t="shared" si="80"/>
        <v>6</v>
      </c>
      <c r="T21" s="10">
        <f t="shared" si="80"/>
        <v>6</v>
      </c>
      <c r="U21" s="40">
        <v>2.0</v>
      </c>
      <c r="V21" s="41">
        <v>1.0</v>
      </c>
      <c r="W21" s="41">
        <v>0.0</v>
      </c>
      <c r="X21" s="41">
        <v>1.0</v>
      </c>
      <c r="Y21" s="41">
        <v>1.0</v>
      </c>
      <c r="Z21" s="41">
        <v>0.0</v>
      </c>
      <c r="AA21" s="41">
        <v>1.0</v>
      </c>
      <c r="AB21" s="41">
        <v>0.0</v>
      </c>
      <c r="AC21" s="42">
        <v>0.0</v>
      </c>
      <c r="AD21" s="9">
        <f t="shared" si="9"/>
        <v>3</v>
      </c>
      <c r="AE21" s="8">
        <f t="shared" si="10"/>
        <v>2</v>
      </c>
      <c r="AF21" s="8">
        <f t="shared" si="11"/>
        <v>1</v>
      </c>
      <c r="AG21" s="8">
        <f t="shared" si="12"/>
        <v>6</v>
      </c>
      <c r="AH21" s="8">
        <v>4.0</v>
      </c>
      <c r="AI21" s="8">
        <v>2.0</v>
      </c>
      <c r="AJ21" s="8">
        <f t="shared" ref="AJ21:AL21" si="81">U21+X21+AA21</f>
        <v>4</v>
      </c>
      <c r="AK21" s="8">
        <f t="shared" si="81"/>
        <v>2</v>
      </c>
      <c r="AL21" s="10">
        <f t="shared" si="81"/>
        <v>0</v>
      </c>
      <c r="AM21" s="8">
        <v>0.0</v>
      </c>
      <c r="AN21" s="8">
        <f t="shared" si="14"/>
        <v>0.5</v>
      </c>
      <c r="AO21" s="43">
        <f t="shared" si="15"/>
        <v>0.4985775249</v>
      </c>
      <c r="AP21" s="8">
        <f t="shared" si="16"/>
        <v>0.3333333333</v>
      </c>
      <c r="AQ21" s="43">
        <f t="shared" si="17"/>
        <v>0.3321479374</v>
      </c>
      <c r="AR21" s="8">
        <f t="shared" si="18"/>
        <v>0.1666666667</v>
      </c>
      <c r="AS21" s="43">
        <f t="shared" si="19"/>
        <v>0.1664295875</v>
      </c>
      <c r="AT21" s="8">
        <f t="shared" si="20"/>
        <v>0.3333333333</v>
      </c>
      <c r="AU21" s="43">
        <f t="shared" si="21"/>
        <v>0.3335704125</v>
      </c>
      <c r="AV21" s="8">
        <v>0.444444444</v>
      </c>
      <c r="AW21" s="8">
        <v>0.222222222</v>
      </c>
      <c r="AX21" s="8">
        <f t="shared" si="22"/>
        <v>0.6666666667</v>
      </c>
      <c r="AY21" s="43">
        <f t="shared" si="23"/>
        <v>0.6678520626</v>
      </c>
      <c r="AZ21" s="8">
        <f t="shared" si="24"/>
        <v>0.3333333333</v>
      </c>
      <c r="BA21" s="43">
        <f t="shared" si="25"/>
        <v>0.3321479374</v>
      </c>
      <c r="BB21" s="8">
        <f t="shared" si="26"/>
        <v>0</v>
      </c>
      <c r="BC21" s="43">
        <f t="shared" si="27"/>
        <v>0</v>
      </c>
      <c r="BD21" s="8">
        <v>0.0</v>
      </c>
      <c r="BE21" s="9">
        <f t="shared" ref="BE21:BM21" si="82">U21/F21</f>
        <v>1</v>
      </c>
      <c r="BF21" s="8">
        <f t="shared" si="82"/>
        <v>0.5</v>
      </c>
      <c r="BG21" s="8">
        <f t="shared" si="82"/>
        <v>0</v>
      </c>
      <c r="BH21" s="8">
        <f t="shared" si="82"/>
        <v>0.5</v>
      </c>
      <c r="BI21" s="8">
        <f t="shared" si="82"/>
        <v>0.5</v>
      </c>
      <c r="BJ21" s="8">
        <f t="shared" si="82"/>
        <v>0</v>
      </c>
      <c r="BK21" s="8">
        <f t="shared" si="82"/>
        <v>0.5</v>
      </c>
      <c r="BL21" s="8">
        <f t="shared" si="82"/>
        <v>0</v>
      </c>
      <c r="BM21" s="10">
        <f t="shared" si="82"/>
        <v>0</v>
      </c>
      <c r="BN21" s="8"/>
      <c r="BO21" s="8"/>
    </row>
    <row r="22" ht="15.75" customHeight="1">
      <c r="A22" s="8">
        <v>26.0</v>
      </c>
      <c r="B22" s="8">
        <v>10.0</v>
      </c>
      <c r="C22" s="8" t="s">
        <v>17</v>
      </c>
      <c r="D22" s="8">
        <v>20.0</v>
      </c>
      <c r="E22" s="8">
        <f t="shared" si="4"/>
        <v>18</v>
      </c>
      <c r="F22" s="34">
        <v>2.0</v>
      </c>
      <c r="G22" s="35">
        <v>2.0</v>
      </c>
      <c r="H22" s="35">
        <v>2.0</v>
      </c>
      <c r="I22" s="35">
        <v>2.0</v>
      </c>
      <c r="J22" s="35">
        <v>2.0</v>
      </c>
      <c r="K22" s="35">
        <v>2.0</v>
      </c>
      <c r="L22" s="35">
        <v>2.0</v>
      </c>
      <c r="M22" s="35">
        <v>2.0</v>
      </c>
      <c r="N22" s="36">
        <v>2.0</v>
      </c>
      <c r="O22" s="9">
        <f t="shared" si="5"/>
        <v>6</v>
      </c>
      <c r="P22" s="8">
        <f t="shared" si="6"/>
        <v>6</v>
      </c>
      <c r="Q22" s="8">
        <f t="shared" si="7"/>
        <v>6</v>
      </c>
      <c r="R22" s="8">
        <f t="shared" ref="R22:T22" si="83">F22+I22+L22</f>
        <v>6</v>
      </c>
      <c r="S22" s="8">
        <f t="shared" si="83"/>
        <v>6</v>
      </c>
      <c r="T22" s="10">
        <f t="shared" si="83"/>
        <v>6</v>
      </c>
      <c r="U22" s="40">
        <v>1.0</v>
      </c>
      <c r="V22" s="41">
        <v>0.0</v>
      </c>
      <c r="W22" s="41">
        <v>0.0</v>
      </c>
      <c r="X22" s="41">
        <v>2.0</v>
      </c>
      <c r="Y22" s="41">
        <v>0.0</v>
      </c>
      <c r="Z22" s="41">
        <v>0.0</v>
      </c>
      <c r="AA22" s="41">
        <v>2.0</v>
      </c>
      <c r="AB22" s="41">
        <v>0.0</v>
      </c>
      <c r="AC22" s="42">
        <v>0.0</v>
      </c>
      <c r="AD22" s="9">
        <f t="shared" si="9"/>
        <v>1</v>
      </c>
      <c r="AE22" s="8">
        <f t="shared" si="10"/>
        <v>2</v>
      </c>
      <c r="AF22" s="8">
        <f t="shared" si="11"/>
        <v>2</v>
      </c>
      <c r="AG22" s="8">
        <f t="shared" si="12"/>
        <v>5</v>
      </c>
      <c r="AH22" s="8">
        <v>3.0</v>
      </c>
      <c r="AI22" s="8">
        <v>2.0</v>
      </c>
      <c r="AJ22" s="8">
        <f t="shared" ref="AJ22:AL22" si="84">U22+X22+AA22</f>
        <v>5</v>
      </c>
      <c r="AK22" s="8">
        <f t="shared" si="84"/>
        <v>0</v>
      </c>
      <c r="AL22" s="10">
        <f t="shared" si="84"/>
        <v>0</v>
      </c>
      <c r="AM22" s="8">
        <v>0.0</v>
      </c>
      <c r="AN22" s="8">
        <f t="shared" si="14"/>
        <v>0.1666666667</v>
      </c>
      <c r="AO22" s="43">
        <f t="shared" si="15"/>
        <v>0.1664295875</v>
      </c>
      <c r="AP22" s="8">
        <f t="shared" si="16"/>
        <v>0.3333333333</v>
      </c>
      <c r="AQ22" s="43">
        <f t="shared" si="17"/>
        <v>0.332859175</v>
      </c>
      <c r="AR22" s="8">
        <f t="shared" si="18"/>
        <v>0.3333333333</v>
      </c>
      <c r="AS22" s="43">
        <f t="shared" si="19"/>
        <v>0.332859175</v>
      </c>
      <c r="AT22" s="8">
        <f t="shared" si="20"/>
        <v>0.2777777778</v>
      </c>
      <c r="AU22" s="43">
        <f t="shared" si="21"/>
        <v>0.2759601707</v>
      </c>
      <c r="AV22" s="8">
        <v>0.333333333</v>
      </c>
      <c r="AW22" s="8">
        <v>0.222222222</v>
      </c>
      <c r="AX22" s="8">
        <f t="shared" si="22"/>
        <v>0.8333333333</v>
      </c>
      <c r="AY22" s="43">
        <f t="shared" si="23"/>
        <v>0.8321479374</v>
      </c>
      <c r="AZ22" s="8">
        <f t="shared" si="24"/>
        <v>0</v>
      </c>
      <c r="BA22" s="43">
        <f t="shared" si="25"/>
        <v>0</v>
      </c>
      <c r="BB22" s="8">
        <f t="shared" si="26"/>
        <v>0</v>
      </c>
      <c r="BC22" s="43">
        <f t="shared" si="27"/>
        <v>0</v>
      </c>
      <c r="BD22" s="8">
        <v>0.0</v>
      </c>
      <c r="BE22" s="9">
        <f t="shared" ref="BE22:BM22" si="85">U22/F22</f>
        <v>0.5</v>
      </c>
      <c r="BF22" s="8">
        <f t="shared" si="85"/>
        <v>0</v>
      </c>
      <c r="BG22" s="8">
        <f t="shared" si="85"/>
        <v>0</v>
      </c>
      <c r="BH22" s="8">
        <f t="shared" si="85"/>
        <v>1</v>
      </c>
      <c r="BI22" s="8">
        <f t="shared" si="85"/>
        <v>0</v>
      </c>
      <c r="BJ22" s="8">
        <f t="shared" si="85"/>
        <v>0</v>
      </c>
      <c r="BK22" s="8">
        <f t="shared" si="85"/>
        <v>1</v>
      </c>
      <c r="BL22" s="8">
        <f t="shared" si="85"/>
        <v>0</v>
      </c>
      <c r="BM22" s="10">
        <f t="shared" si="85"/>
        <v>0</v>
      </c>
      <c r="BN22" s="8"/>
      <c r="BO22" s="8"/>
    </row>
    <row r="23" ht="15.75" customHeight="1">
      <c r="A23" s="8">
        <v>27.0</v>
      </c>
      <c r="B23" s="8">
        <v>10.0</v>
      </c>
      <c r="C23" s="8" t="s">
        <v>17</v>
      </c>
      <c r="D23" s="8">
        <v>20.0</v>
      </c>
      <c r="E23" s="8">
        <f t="shared" si="4"/>
        <v>18</v>
      </c>
      <c r="F23" s="34">
        <v>2.0</v>
      </c>
      <c r="G23" s="35">
        <v>2.0</v>
      </c>
      <c r="H23" s="35">
        <v>2.0</v>
      </c>
      <c r="I23" s="35">
        <v>2.0</v>
      </c>
      <c r="J23" s="35">
        <v>2.0</v>
      </c>
      <c r="K23" s="35">
        <v>2.0</v>
      </c>
      <c r="L23" s="35">
        <v>2.0</v>
      </c>
      <c r="M23" s="35">
        <v>2.0</v>
      </c>
      <c r="N23" s="36">
        <v>2.0</v>
      </c>
      <c r="O23" s="9">
        <f t="shared" si="5"/>
        <v>6</v>
      </c>
      <c r="P23" s="8">
        <f t="shared" si="6"/>
        <v>6</v>
      </c>
      <c r="Q23" s="8">
        <f t="shared" si="7"/>
        <v>6</v>
      </c>
      <c r="R23" s="8">
        <f t="shared" ref="R23:T23" si="86">F23+I23+L23</f>
        <v>6</v>
      </c>
      <c r="S23" s="8">
        <f t="shared" si="86"/>
        <v>6</v>
      </c>
      <c r="T23" s="10">
        <f t="shared" si="86"/>
        <v>6</v>
      </c>
      <c r="U23" s="40">
        <v>1.0</v>
      </c>
      <c r="V23" s="41">
        <v>0.0</v>
      </c>
      <c r="W23" s="41">
        <v>0.0</v>
      </c>
      <c r="X23" s="41">
        <v>1.0</v>
      </c>
      <c r="Y23" s="41">
        <v>0.0</v>
      </c>
      <c r="Z23" s="41">
        <v>0.0</v>
      </c>
      <c r="AA23" s="41">
        <v>2.0</v>
      </c>
      <c r="AB23" s="41">
        <v>0.0</v>
      </c>
      <c r="AC23" s="42">
        <v>0.0</v>
      </c>
      <c r="AD23" s="9">
        <f t="shared" si="9"/>
        <v>1</v>
      </c>
      <c r="AE23" s="8">
        <f t="shared" si="10"/>
        <v>1</v>
      </c>
      <c r="AF23" s="8">
        <f t="shared" si="11"/>
        <v>2</v>
      </c>
      <c r="AG23" s="8">
        <f t="shared" si="12"/>
        <v>4</v>
      </c>
      <c r="AH23" s="8">
        <v>3.0</v>
      </c>
      <c r="AI23" s="8">
        <v>1.0</v>
      </c>
      <c r="AJ23" s="8">
        <f t="shared" ref="AJ23:AL23" si="87">U23+X23+AA23</f>
        <v>4</v>
      </c>
      <c r="AK23" s="8">
        <f t="shared" si="87"/>
        <v>0</v>
      </c>
      <c r="AL23" s="10">
        <f t="shared" si="87"/>
        <v>0</v>
      </c>
      <c r="AM23" s="8">
        <v>0.0</v>
      </c>
      <c r="AN23" s="8">
        <f t="shared" si="14"/>
        <v>0.1666666667</v>
      </c>
      <c r="AO23" s="43">
        <f t="shared" si="15"/>
        <v>0.1664295875</v>
      </c>
      <c r="AP23" s="8">
        <f t="shared" si="16"/>
        <v>0.1666666667</v>
      </c>
      <c r="AQ23" s="43">
        <f t="shared" si="17"/>
        <v>0.1664295875</v>
      </c>
      <c r="AR23" s="8">
        <f t="shared" si="18"/>
        <v>0.3333333333</v>
      </c>
      <c r="AS23" s="43">
        <f t="shared" si="19"/>
        <v>0.332859175</v>
      </c>
      <c r="AT23" s="8">
        <f t="shared" si="20"/>
        <v>0.2222222222</v>
      </c>
      <c r="AU23" s="43">
        <f t="shared" si="21"/>
        <v>0.2219061166</v>
      </c>
      <c r="AV23" s="8">
        <v>0.333333333</v>
      </c>
      <c r="AW23" s="8">
        <v>0.111111111</v>
      </c>
      <c r="AX23" s="8">
        <f t="shared" si="22"/>
        <v>0.6666666667</v>
      </c>
      <c r="AY23" s="43">
        <f t="shared" si="23"/>
        <v>0.6678520626</v>
      </c>
      <c r="AZ23" s="8">
        <f t="shared" si="24"/>
        <v>0</v>
      </c>
      <c r="BA23" s="43">
        <f t="shared" si="25"/>
        <v>0</v>
      </c>
      <c r="BB23" s="8">
        <f t="shared" si="26"/>
        <v>0</v>
      </c>
      <c r="BC23" s="43">
        <f t="shared" si="27"/>
        <v>0</v>
      </c>
      <c r="BD23" s="8">
        <v>0.0</v>
      </c>
      <c r="BE23" s="9">
        <f t="shared" ref="BE23:BM23" si="88">U23/F23</f>
        <v>0.5</v>
      </c>
      <c r="BF23" s="8">
        <f t="shared" si="88"/>
        <v>0</v>
      </c>
      <c r="BG23" s="8">
        <f t="shared" si="88"/>
        <v>0</v>
      </c>
      <c r="BH23" s="8">
        <f t="shared" si="88"/>
        <v>0.5</v>
      </c>
      <c r="BI23" s="8">
        <f t="shared" si="88"/>
        <v>0</v>
      </c>
      <c r="BJ23" s="8">
        <f t="shared" si="88"/>
        <v>0</v>
      </c>
      <c r="BK23" s="8">
        <f t="shared" si="88"/>
        <v>1</v>
      </c>
      <c r="BL23" s="8">
        <f t="shared" si="88"/>
        <v>0</v>
      </c>
      <c r="BM23" s="10">
        <f t="shared" si="88"/>
        <v>0</v>
      </c>
      <c r="BN23" s="8"/>
      <c r="BO23" s="8"/>
    </row>
    <row r="24" ht="15.75" customHeight="1">
      <c r="A24" s="8">
        <v>28.0</v>
      </c>
      <c r="B24" s="8">
        <v>10.0</v>
      </c>
      <c r="C24" s="8" t="s">
        <v>18</v>
      </c>
      <c r="D24" s="8">
        <v>20.0</v>
      </c>
      <c r="E24" s="8">
        <f t="shared" si="4"/>
        <v>18</v>
      </c>
      <c r="F24" s="34">
        <v>2.0</v>
      </c>
      <c r="G24" s="35">
        <v>2.0</v>
      </c>
      <c r="H24" s="35">
        <v>2.0</v>
      </c>
      <c r="I24" s="35">
        <v>2.0</v>
      </c>
      <c r="J24" s="35">
        <v>2.0</v>
      </c>
      <c r="K24" s="35">
        <v>2.0</v>
      </c>
      <c r="L24" s="35">
        <v>2.0</v>
      </c>
      <c r="M24" s="35">
        <v>2.0</v>
      </c>
      <c r="N24" s="36">
        <v>2.0</v>
      </c>
      <c r="O24" s="9">
        <f t="shared" si="5"/>
        <v>6</v>
      </c>
      <c r="P24" s="8">
        <f t="shared" si="6"/>
        <v>6</v>
      </c>
      <c r="Q24" s="8">
        <f t="shared" si="7"/>
        <v>6</v>
      </c>
      <c r="R24" s="8">
        <f t="shared" ref="R24:T24" si="89">F24+I24+L24</f>
        <v>6</v>
      </c>
      <c r="S24" s="8">
        <f t="shared" si="89"/>
        <v>6</v>
      </c>
      <c r="T24" s="10">
        <f t="shared" si="89"/>
        <v>6</v>
      </c>
      <c r="U24" s="40">
        <v>2.0</v>
      </c>
      <c r="V24" s="41">
        <v>0.0</v>
      </c>
      <c r="W24" s="41">
        <v>0.0</v>
      </c>
      <c r="X24" s="41">
        <v>1.0</v>
      </c>
      <c r="Y24" s="41">
        <v>0.0</v>
      </c>
      <c r="Z24" s="41">
        <v>0.0</v>
      </c>
      <c r="AA24" s="41">
        <v>2.0</v>
      </c>
      <c r="AB24" s="41">
        <v>2.0</v>
      </c>
      <c r="AC24" s="42">
        <v>0.0</v>
      </c>
      <c r="AD24" s="9">
        <f t="shared" si="9"/>
        <v>2</v>
      </c>
      <c r="AE24" s="8">
        <f t="shared" si="10"/>
        <v>1</v>
      </c>
      <c r="AF24" s="8">
        <f t="shared" si="11"/>
        <v>4</v>
      </c>
      <c r="AG24" s="8">
        <f t="shared" si="12"/>
        <v>7</v>
      </c>
      <c r="AH24" s="8">
        <v>4.0</v>
      </c>
      <c r="AI24" s="8">
        <v>3.0</v>
      </c>
      <c r="AJ24" s="8">
        <f t="shared" ref="AJ24:AL24" si="90">U24+X24+AA24</f>
        <v>5</v>
      </c>
      <c r="AK24" s="8">
        <f t="shared" si="90"/>
        <v>2</v>
      </c>
      <c r="AL24" s="10">
        <f t="shared" si="90"/>
        <v>0</v>
      </c>
      <c r="AM24" s="8">
        <v>0.0</v>
      </c>
      <c r="AN24" s="8">
        <f t="shared" si="14"/>
        <v>0.3333333333</v>
      </c>
      <c r="AO24" s="43">
        <f t="shared" si="15"/>
        <v>0.332859175</v>
      </c>
      <c r="AP24" s="8">
        <f t="shared" si="16"/>
        <v>0.1666666667</v>
      </c>
      <c r="AQ24" s="43">
        <f t="shared" si="17"/>
        <v>0.1664295875</v>
      </c>
      <c r="AR24" s="8">
        <f t="shared" si="18"/>
        <v>0.6666666667</v>
      </c>
      <c r="AS24" s="43">
        <f t="shared" si="19"/>
        <v>0.6642958748</v>
      </c>
      <c r="AT24" s="8">
        <f t="shared" si="20"/>
        <v>0.3888888889</v>
      </c>
      <c r="AU24" s="43">
        <f t="shared" si="21"/>
        <v>0.3897581792</v>
      </c>
      <c r="AV24" s="8">
        <v>0.444444444</v>
      </c>
      <c r="AW24" s="8">
        <v>0.333333333</v>
      </c>
      <c r="AX24" s="8">
        <f t="shared" si="22"/>
        <v>0.8333333333</v>
      </c>
      <c r="AY24" s="43">
        <f t="shared" si="23"/>
        <v>0.8357041252</v>
      </c>
      <c r="AZ24" s="8">
        <f t="shared" si="24"/>
        <v>0.3333333333</v>
      </c>
      <c r="BA24" s="43">
        <f t="shared" si="25"/>
        <v>0.3357041252</v>
      </c>
      <c r="BB24" s="8">
        <f t="shared" si="26"/>
        <v>0</v>
      </c>
      <c r="BC24" s="43">
        <f t="shared" si="27"/>
        <v>0</v>
      </c>
      <c r="BD24" s="8">
        <v>0.0</v>
      </c>
      <c r="BE24" s="9">
        <f t="shared" ref="BE24:BM24" si="91">U24/F24</f>
        <v>1</v>
      </c>
      <c r="BF24" s="8">
        <f t="shared" si="91"/>
        <v>0</v>
      </c>
      <c r="BG24" s="8">
        <f t="shared" si="91"/>
        <v>0</v>
      </c>
      <c r="BH24" s="8">
        <f t="shared" si="91"/>
        <v>0.5</v>
      </c>
      <c r="BI24" s="8">
        <f t="shared" si="91"/>
        <v>0</v>
      </c>
      <c r="BJ24" s="8">
        <f t="shared" si="91"/>
        <v>0</v>
      </c>
      <c r="BK24" s="8">
        <f t="shared" si="91"/>
        <v>1</v>
      </c>
      <c r="BL24" s="8">
        <f t="shared" si="91"/>
        <v>1</v>
      </c>
      <c r="BM24" s="10">
        <f t="shared" si="91"/>
        <v>0</v>
      </c>
      <c r="BN24" s="8"/>
      <c r="BO24" s="8"/>
    </row>
    <row r="25" ht="15.75" customHeight="1">
      <c r="A25" s="8">
        <v>29.0</v>
      </c>
      <c r="B25" s="8">
        <v>10.0</v>
      </c>
      <c r="C25" s="8" t="s">
        <v>17</v>
      </c>
      <c r="D25" s="8">
        <v>20.0</v>
      </c>
      <c r="E25" s="8">
        <f t="shared" si="4"/>
        <v>18</v>
      </c>
      <c r="F25" s="34">
        <v>2.0</v>
      </c>
      <c r="G25" s="35">
        <v>2.0</v>
      </c>
      <c r="H25" s="35">
        <v>2.0</v>
      </c>
      <c r="I25" s="35">
        <v>2.0</v>
      </c>
      <c r="J25" s="35">
        <v>2.0</v>
      </c>
      <c r="K25" s="35">
        <v>2.0</v>
      </c>
      <c r="L25" s="35">
        <v>2.0</v>
      </c>
      <c r="M25" s="35">
        <v>2.0</v>
      </c>
      <c r="N25" s="36">
        <v>2.0</v>
      </c>
      <c r="O25" s="9">
        <f t="shared" si="5"/>
        <v>6</v>
      </c>
      <c r="P25" s="8">
        <f t="shared" si="6"/>
        <v>6</v>
      </c>
      <c r="Q25" s="8">
        <f t="shared" si="7"/>
        <v>6</v>
      </c>
      <c r="R25" s="8">
        <f t="shared" ref="R25:T25" si="92">F25+I25+L25</f>
        <v>6</v>
      </c>
      <c r="S25" s="8">
        <f t="shared" si="92"/>
        <v>6</v>
      </c>
      <c r="T25" s="10">
        <f t="shared" si="92"/>
        <v>6</v>
      </c>
      <c r="U25" s="40">
        <v>2.0</v>
      </c>
      <c r="V25" s="41">
        <v>0.0</v>
      </c>
      <c r="W25" s="41">
        <v>0.0</v>
      </c>
      <c r="X25" s="41">
        <v>1.0</v>
      </c>
      <c r="Y25" s="41">
        <v>0.0</v>
      </c>
      <c r="Z25" s="41">
        <v>0.0</v>
      </c>
      <c r="AA25" s="41">
        <v>2.0</v>
      </c>
      <c r="AB25" s="41">
        <v>2.0</v>
      </c>
      <c r="AC25" s="42">
        <v>0.0</v>
      </c>
      <c r="AD25" s="9">
        <f t="shared" si="9"/>
        <v>2</v>
      </c>
      <c r="AE25" s="8">
        <f t="shared" si="10"/>
        <v>1</v>
      </c>
      <c r="AF25" s="8">
        <f t="shared" si="11"/>
        <v>4</v>
      </c>
      <c r="AG25" s="8">
        <f t="shared" si="12"/>
        <v>7</v>
      </c>
      <c r="AH25" s="8">
        <v>3.0</v>
      </c>
      <c r="AI25" s="8">
        <v>4.0</v>
      </c>
      <c r="AJ25" s="8">
        <f t="shared" ref="AJ25:AL25" si="93">U25+X25+AA25</f>
        <v>5</v>
      </c>
      <c r="AK25" s="8">
        <f t="shared" si="93"/>
        <v>2</v>
      </c>
      <c r="AL25" s="10">
        <f t="shared" si="93"/>
        <v>0</v>
      </c>
      <c r="AM25" s="8">
        <v>0.0</v>
      </c>
      <c r="AN25" s="8">
        <f t="shared" si="14"/>
        <v>0.3333333333</v>
      </c>
      <c r="AO25" s="43">
        <f t="shared" si="15"/>
        <v>0.332859175</v>
      </c>
      <c r="AP25" s="8">
        <f t="shared" si="16"/>
        <v>0.1666666667</v>
      </c>
      <c r="AQ25" s="43">
        <f t="shared" si="17"/>
        <v>0.1664295875</v>
      </c>
      <c r="AR25" s="8">
        <f t="shared" si="18"/>
        <v>0.6666666667</v>
      </c>
      <c r="AS25" s="43">
        <f t="shared" si="19"/>
        <v>0.6642958748</v>
      </c>
      <c r="AT25" s="8">
        <f t="shared" si="20"/>
        <v>0.3888888889</v>
      </c>
      <c r="AU25" s="43">
        <f t="shared" si="21"/>
        <v>0.3897581792</v>
      </c>
      <c r="AV25" s="8">
        <v>0.333333333</v>
      </c>
      <c r="AW25" s="8">
        <v>0.444444444</v>
      </c>
      <c r="AX25" s="8">
        <f t="shared" si="22"/>
        <v>0.8333333333</v>
      </c>
      <c r="AY25" s="43">
        <f t="shared" si="23"/>
        <v>0.8357041252</v>
      </c>
      <c r="AZ25" s="8">
        <f t="shared" si="24"/>
        <v>0.3333333333</v>
      </c>
      <c r="BA25" s="43">
        <f t="shared" si="25"/>
        <v>0.3357041252</v>
      </c>
      <c r="BB25" s="8">
        <f t="shared" si="26"/>
        <v>0</v>
      </c>
      <c r="BC25" s="43">
        <f t="shared" si="27"/>
        <v>0</v>
      </c>
      <c r="BD25" s="8">
        <v>0.0</v>
      </c>
      <c r="BE25" s="9">
        <f t="shared" ref="BE25:BM25" si="94">U25/F25</f>
        <v>1</v>
      </c>
      <c r="BF25" s="8">
        <f t="shared" si="94"/>
        <v>0</v>
      </c>
      <c r="BG25" s="8">
        <f t="shared" si="94"/>
        <v>0</v>
      </c>
      <c r="BH25" s="8">
        <f t="shared" si="94"/>
        <v>0.5</v>
      </c>
      <c r="BI25" s="8">
        <f t="shared" si="94"/>
        <v>0</v>
      </c>
      <c r="BJ25" s="8">
        <f t="shared" si="94"/>
        <v>0</v>
      </c>
      <c r="BK25" s="8">
        <f t="shared" si="94"/>
        <v>1</v>
      </c>
      <c r="BL25" s="8">
        <f t="shared" si="94"/>
        <v>1</v>
      </c>
      <c r="BM25" s="10">
        <f t="shared" si="94"/>
        <v>0</v>
      </c>
      <c r="BN25" s="8"/>
      <c r="BO25" s="8"/>
    </row>
    <row r="26" ht="15.75" customHeight="1">
      <c r="A26" s="8">
        <v>30.0</v>
      </c>
      <c r="B26" s="8">
        <v>10.0</v>
      </c>
      <c r="C26" s="8" t="s">
        <v>17</v>
      </c>
      <c r="D26" s="8">
        <v>20.0</v>
      </c>
      <c r="E26" s="8">
        <f t="shared" si="4"/>
        <v>18</v>
      </c>
      <c r="F26" s="34">
        <v>2.0</v>
      </c>
      <c r="G26" s="35">
        <v>2.0</v>
      </c>
      <c r="H26" s="35">
        <v>2.0</v>
      </c>
      <c r="I26" s="35">
        <v>2.0</v>
      </c>
      <c r="J26" s="35">
        <v>2.0</v>
      </c>
      <c r="K26" s="35">
        <v>2.0</v>
      </c>
      <c r="L26" s="35">
        <v>2.0</v>
      </c>
      <c r="M26" s="35">
        <v>2.0</v>
      </c>
      <c r="N26" s="36">
        <v>2.0</v>
      </c>
      <c r="O26" s="9">
        <f t="shared" si="5"/>
        <v>6</v>
      </c>
      <c r="P26" s="8">
        <f t="shared" si="6"/>
        <v>6</v>
      </c>
      <c r="Q26" s="8">
        <f t="shared" si="7"/>
        <v>6</v>
      </c>
      <c r="R26" s="8">
        <f t="shared" ref="R26:T26" si="95">F26+I26+L26</f>
        <v>6</v>
      </c>
      <c r="S26" s="8">
        <f t="shared" si="95"/>
        <v>6</v>
      </c>
      <c r="T26" s="10">
        <f t="shared" si="95"/>
        <v>6</v>
      </c>
      <c r="U26" s="40">
        <v>0.0</v>
      </c>
      <c r="V26" s="41">
        <v>0.0</v>
      </c>
      <c r="W26" s="41">
        <v>0.0</v>
      </c>
      <c r="X26" s="41">
        <v>1.0</v>
      </c>
      <c r="Y26" s="41">
        <v>0.0</v>
      </c>
      <c r="Z26" s="41">
        <v>0.0</v>
      </c>
      <c r="AA26" s="41">
        <v>1.0</v>
      </c>
      <c r="AB26" s="41">
        <v>0.0</v>
      </c>
      <c r="AC26" s="42">
        <v>0.0</v>
      </c>
      <c r="AD26" s="9">
        <f t="shared" si="9"/>
        <v>0</v>
      </c>
      <c r="AE26" s="8">
        <f t="shared" si="10"/>
        <v>1</v>
      </c>
      <c r="AF26" s="8">
        <f t="shared" si="11"/>
        <v>1</v>
      </c>
      <c r="AG26" s="8">
        <f t="shared" si="12"/>
        <v>2</v>
      </c>
      <c r="AH26" s="8">
        <v>0.0</v>
      </c>
      <c r="AI26" s="8">
        <v>2.0</v>
      </c>
      <c r="AJ26" s="8">
        <f t="shared" ref="AJ26:AL26" si="96">U26+X26+AA26</f>
        <v>2</v>
      </c>
      <c r="AK26" s="8">
        <f t="shared" si="96"/>
        <v>0</v>
      </c>
      <c r="AL26" s="10">
        <f t="shared" si="96"/>
        <v>0</v>
      </c>
      <c r="AM26" s="8">
        <v>0.0</v>
      </c>
      <c r="AN26" s="8">
        <f t="shared" si="14"/>
        <v>0</v>
      </c>
      <c r="AO26" s="43">
        <f t="shared" si="15"/>
        <v>0</v>
      </c>
      <c r="AP26" s="8">
        <f t="shared" si="16"/>
        <v>0.1666666667</v>
      </c>
      <c r="AQ26" s="43">
        <f t="shared" si="17"/>
        <v>0.1664295875</v>
      </c>
      <c r="AR26" s="8">
        <f t="shared" si="18"/>
        <v>0.1666666667</v>
      </c>
      <c r="AS26" s="43">
        <f t="shared" si="19"/>
        <v>0.1664295875</v>
      </c>
      <c r="AT26" s="8">
        <f t="shared" si="20"/>
        <v>0.1111111111</v>
      </c>
      <c r="AU26" s="43">
        <f t="shared" si="21"/>
        <v>0.1095305832</v>
      </c>
      <c r="AV26" s="8">
        <v>0.0</v>
      </c>
      <c r="AW26" s="8">
        <v>0.222222222</v>
      </c>
      <c r="AX26" s="8">
        <f t="shared" si="22"/>
        <v>0.3333333333</v>
      </c>
      <c r="AY26" s="43">
        <f t="shared" si="23"/>
        <v>0.3321479374</v>
      </c>
      <c r="AZ26" s="8">
        <f t="shared" si="24"/>
        <v>0</v>
      </c>
      <c r="BA26" s="43">
        <f t="shared" si="25"/>
        <v>0</v>
      </c>
      <c r="BB26" s="8">
        <f t="shared" si="26"/>
        <v>0</v>
      </c>
      <c r="BC26" s="43">
        <f t="shared" si="27"/>
        <v>0</v>
      </c>
      <c r="BD26" s="8">
        <v>0.0</v>
      </c>
      <c r="BE26" s="9">
        <f t="shared" ref="BE26:BM26" si="97">U26/F26</f>
        <v>0</v>
      </c>
      <c r="BF26" s="8">
        <f t="shared" si="97"/>
        <v>0</v>
      </c>
      <c r="BG26" s="8">
        <f t="shared" si="97"/>
        <v>0</v>
      </c>
      <c r="BH26" s="8">
        <f t="shared" si="97"/>
        <v>0.5</v>
      </c>
      <c r="BI26" s="8">
        <f t="shared" si="97"/>
        <v>0</v>
      </c>
      <c r="BJ26" s="8">
        <f t="shared" si="97"/>
        <v>0</v>
      </c>
      <c r="BK26" s="8">
        <f t="shared" si="97"/>
        <v>0.5</v>
      </c>
      <c r="BL26" s="8">
        <f t="shared" si="97"/>
        <v>0</v>
      </c>
      <c r="BM26" s="10">
        <f t="shared" si="97"/>
        <v>0</v>
      </c>
      <c r="BN26" s="8"/>
      <c r="BO26" s="8"/>
    </row>
    <row r="27" ht="15.75" customHeight="1">
      <c r="A27" s="8">
        <v>31.0</v>
      </c>
      <c r="B27" s="8">
        <v>10.0</v>
      </c>
      <c r="C27" s="8" t="s">
        <v>17</v>
      </c>
      <c r="D27" s="8">
        <v>20.0</v>
      </c>
      <c r="E27" s="8">
        <f t="shared" si="4"/>
        <v>18</v>
      </c>
      <c r="F27" s="34">
        <v>2.0</v>
      </c>
      <c r="G27" s="35">
        <v>2.0</v>
      </c>
      <c r="H27" s="35">
        <v>2.0</v>
      </c>
      <c r="I27" s="35">
        <v>2.0</v>
      </c>
      <c r="J27" s="35">
        <v>2.0</v>
      </c>
      <c r="K27" s="35">
        <v>2.0</v>
      </c>
      <c r="L27" s="35">
        <v>2.0</v>
      </c>
      <c r="M27" s="35">
        <v>2.0</v>
      </c>
      <c r="N27" s="36">
        <v>2.0</v>
      </c>
      <c r="O27" s="9">
        <f t="shared" si="5"/>
        <v>6</v>
      </c>
      <c r="P27" s="8">
        <f t="shared" si="6"/>
        <v>6</v>
      </c>
      <c r="Q27" s="8">
        <f t="shared" si="7"/>
        <v>6</v>
      </c>
      <c r="R27" s="8">
        <f t="shared" ref="R27:T27" si="98">F27+I27+L27</f>
        <v>6</v>
      </c>
      <c r="S27" s="8">
        <f t="shared" si="98"/>
        <v>6</v>
      </c>
      <c r="T27" s="10">
        <f t="shared" si="98"/>
        <v>6</v>
      </c>
      <c r="U27" s="40">
        <v>0.0</v>
      </c>
      <c r="V27" s="41">
        <v>0.0</v>
      </c>
      <c r="W27" s="41">
        <v>0.0</v>
      </c>
      <c r="X27" s="41">
        <v>2.0</v>
      </c>
      <c r="Y27" s="41">
        <v>1.0</v>
      </c>
      <c r="Z27" s="41">
        <v>0.0</v>
      </c>
      <c r="AA27" s="41">
        <v>1.0</v>
      </c>
      <c r="AB27" s="41">
        <v>1.0</v>
      </c>
      <c r="AC27" s="42">
        <v>0.0</v>
      </c>
      <c r="AD27" s="9">
        <f t="shared" si="9"/>
        <v>0</v>
      </c>
      <c r="AE27" s="8">
        <f t="shared" si="10"/>
        <v>3</v>
      </c>
      <c r="AF27" s="8">
        <f t="shared" si="11"/>
        <v>2</v>
      </c>
      <c r="AG27" s="8">
        <f t="shared" si="12"/>
        <v>5</v>
      </c>
      <c r="AH27" s="8">
        <v>2.0</v>
      </c>
      <c r="AI27" s="8">
        <v>3.0</v>
      </c>
      <c r="AJ27" s="8">
        <f t="shared" ref="AJ27:AL27" si="99">U27+X27+AA27</f>
        <v>3</v>
      </c>
      <c r="AK27" s="8">
        <f t="shared" si="99"/>
        <v>2</v>
      </c>
      <c r="AL27" s="10">
        <f t="shared" si="99"/>
        <v>0</v>
      </c>
      <c r="AM27" s="8">
        <v>0.0</v>
      </c>
      <c r="AN27" s="8">
        <f t="shared" si="14"/>
        <v>0</v>
      </c>
      <c r="AO27" s="43">
        <f t="shared" si="15"/>
        <v>0</v>
      </c>
      <c r="AP27" s="8">
        <f t="shared" si="16"/>
        <v>0.5</v>
      </c>
      <c r="AQ27" s="43">
        <f t="shared" si="17"/>
        <v>0.4985775249</v>
      </c>
      <c r="AR27" s="8">
        <f t="shared" si="18"/>
        <v>0.3333333333</v>
      </c>
      <c r="AS27" s="43">
        <f t="shared" si="19"/>
        <v>0.3321479374</v>
      </c>
      <c r="AT27" s="8">
        <f t="shared" si="20"/>
        <v>0.2777777778</v>
      </c>
      <c r="AU27" s="43">
        <f t="shared" si="21"/>
        <v>0.273826458</v>
      </c>
      <c r="AV27" s="8">
        <v>0.222222222</v>
      </c>
      <c r="AW27" s="8">
        <v>0.333333333</v>
      </c>
      <c r="AX27" s="8">
        <f t="shared" si="22"/>
        <v>0.5</v>
      </c>
      <c r="AY27" s="43">
        <f t="shared" si="23"/>
        <v>0.4964438122</v>
      </c>
      <c r="AZ27" s="8">
        <f t="shared" si="24"/>
        <v>0.3333333333</v>
      </c>
      <c r="BA27" s="43">
        <f t="shared" si="25"/>
        <v>0.3321479374</v>
      </c>
      <c r="BB27" s="8">
        <f t="shared" si="26"/>
        <v>0</v>
      </c>
      <c r="BC27" s="43">
        <f t="shared" si="27"/>
        <v>0</v>
      </c>
      <c r="BD27" s="8">
        <v>0.0</v>
      </c>
      <c r="BE27" s="9">
        <f t="shared" ref="BE27:BM27" si="100">U27/F27</f>
        <v>0</v>
      </c>
      <c r="BF27" s="8">
        <f t="shared" si="100"/>
        <v>0</v>
      </c>
      <c r="BG27" s="8">
        <f t="shared" si="100"/>
        <v>0</v>
      </c>
      <c r="BH27" s="8">
        <f t="shared" si="100"/>
        <v>1</v>
      </c>
      <c r="BI27" s="8">
        <f t="shared" si="100"/>
        <v>0.5</v>
      </c>
      <c r="BJ27" s="8">
        <f t="shared" si="100"/>
        <v>0</v>
      </c>
      <c r="BK27" s="8">
        <f t="shared" si="100"/>
        <v>0.5</v>
      </c>
      <c r="BL27" s="8">
        <f t="shared" si="100"/>
        <v>0.5</v>
      </c>
      <c r="BM27" s="10">
        <f t="shared" si="100"/>
        <v>0</v>
      </c>
      <c r="BN27" s="8"/>
      <c r="BO27" s="8"/>
    </row>
    <row r="28" ht="15.75" customHeight="1">
      <c r="A28" s="8">
        <v>32.0</v>
      </c>
      <c r="B28" s="8">
        <v>10.0</v>
      </c>
      <c r="C28" s="8" t="s">
        <v>18</v>
      </c>
      <c r="D28" s="8">
        <v>20.0</v>
      </c>
      <c r="E28" s="8">
        <f t="shared" si="4"/>
        <v>18</v>
      </c>
      <c r="F28" s="34">
        <v>2.0</v>
      </c>
      <c r="G28" s="35">
        <v>2.0</v>
      </c>
      <c r="H28" s="35">
        <v>2.0</v>
      </c>
      <c r="I28" s="35">
        <v>2.0</v>
      </c>
      <c r="J28" s="35">
        <v>2.0</v>
      </c>
      <c r="K28" s="35">
        <v>2.0</v>
      </c>
      <c r="L28" s="35">
        <v>2.0</v>
      </c>
      <c r="M28" s="35">
        <v>2.0</v>
      </c>
      <c r="N28" s="36">
        <v>2.0</v>
      </c>
      <c r="O28" s="9">
        <f t="shared" si="5"/>
        <v>6</v>
      </c>
      <c r="P28" s="8">
        <f t="shared" si="6"/>
        <v>6</v>
      </c>
      <c r="Q28" s="8">
        <f t="shared" si="7"/>
        <v>6</v>
      </c>
      <c r="R28" s="8">
        <f t="shared" ref="R28:T28" si="101">F28+I28+L28</f>
        <v>6</v>
      </c>
      <c r="S28" s="8">
        <f t="shared" si="101"/>
        <v>6</v>
      </c>
      <c r="T28" s="10">
        <f t="shared" si="101"/>
        <v>6</v>
      </c>
      <c r="U28" s="40">
        <v>2.0</v>
      </c>
      <c r="V28" s="41">
        <v>0.0</v>
      </c>
      <c r="W28" s="41">
        <v>0.0</v>
      </c>
      <c r="X28" s="41">
        <v>1.0</v>
      </c>
      <c r="Y28" s="41">
        <v>0.0</v>
      </c>
      <c r="Z28" s="41">
        <v>0.0</v>
      </c>
      <c r="AA28" s="41">
        <v>2.0</v>
      </c>
      <c r="AB28" s="41">
        <v>0.0</v>
      </c>
      <c r="AC28" s="42">
        <v>0.0</v>
      </c>
      <c r="AD28" s="9">
        <f t="shared" si="9"/>
        <v>2</v>
      </c>
      <c r="AE28" s="8">
        <f t="shared" si="10"/>
        <v>1</v>
      </c>
      <c r="AF28" s="8">
        <f t="shared" si="11"/>
        <v>2</v>
      </c>
      <c r="AG28" s="8">
        <f t="shared" si="12"/>
        <v>5</v>
      </c>
      <c r="AH28" s="8">
        <v>3.0</v>
      </c>
      <c r="AI28" s="8">
        <v>2.0</v>
      </c>
      <c r="AJ28" s="8">
        <f t="shared" ref="AJ28:AL28" si="102">U28+X28+AA28</f>
        <v>5</v>
      </c>
      <c r="AK28" s="8">
        <f t="shared" si="102"/>
        <v>0</v>
      </c>
      <c r="AL28" s="10">
        <f t="shared" si="102"/>
        <v>0</v>
      </c>
      <c r="AM28" s="8">
        <v>0.0</v>
      </c>
      <c r="AN28" s="8">
        <f t="shared" si="14"/>
        <v>0.3333333333</v>
      </c>
      <c r="AO28" s="43">
        <f t="shared" si="15"/>
        <v>0.332859175</v>
      </c>
      <c r="AP28" s="8">
        <f t="shared" si="16"/>
        <v>0.1666666667</v>
      </c>
      <c r="AQ28" s="43">
        <f t="shared" si="17"/>
        <v>0.1664295875</v>
      </c>
      <c r="AR28" s="8">
        <f t="shared" si="18"/>
        <v>0.3333333333</v>
      </c>
      <c r="AS28" s="43">
        <f t="shared" si="19"/>
        <v>0.332859175</v>
      </c>
      <c r="AT28" s="8">
        <f t="shared" si="20"/>
        <v>0.2777777778</v>
      </c>
      <c r="AU28" s="43">
        <f t="shared" si="21"/>
        <v>0.2788051209</v>
      </c>
      <c r="AV28" s="8">
        <v>0.428571429</v>
      </c>
      <c r="AW28" s="8">
        <v>0.25</v>
      </c>
      <c r="AX28" s="8">
        <f t="shared" si="22"/>
        <v>0.8333333333</v>
      </c>
      <c r="AY28" s="43">
        <f t="shared" si="23"/>
        <v>0.8357041252</v>
      </c>
      <c r="AZ28" s="8">
        <f t="shared" si="24"/>
        <v>0</v>
      </c>
      <c r="BA28" s="43">
        <f t="shared" si="25"/>
        <v>0</v>
      </c>
      <c r="BB28" s="8">
        <f t="shared" si="26"/>
        <v>0</v>
      </c>
      <c r="BC28" s="43">
        <f t="shared" si="27"/>
        <v>0</v>
      </c>
      <c r="BD28" s="8">
        <v>0.0</v>
      </c>
      <c r="BE28" s="9">
        <f t="shared" ref="BE28:BM28" si="103">U28/F28</f>
        <v>1</v>
      </c>
      <c r="BF28" s="8">
        <f t="shared" si="103"/>
        <v>0</v>
      </c>
      <c r="BG28" s="8">
        <f t="shared" si="103"/>
        <v>0</v>
      </c>
      <c r="BH28" s="8">
        <f t="shared" si="103"/>
        <v>0.5</v>
      </c>
      <c r="BI28" s="8">
        <f t="shared" si="103"/>
        <v>0</v>
      </c>
      <c r="BJ28" s="8">
        <f t="shared" si="103"/>
        <v>0</v>
      </c>
      <c r="BK28" s="8">
        <f t="shared" si="103"/>
        <v>1</v>
      </c>
      <c r="BL28" s="8">
        <f t="shared" si="103"/>
        <v>0</v>
      </c>
      <c r="BM28" s="10">
        <f t="shared" si="103"/>
        <v>0</v>
      </c>
      <c r="BN28" s="8"/>
      <c r="BO28" s="8"/>
    </row>
    <row r="29" ht="15.75" customHeight="1">
      <c r="A29" s="8">
        <v>35.0</v>
      </c>
      <c r="B29" s="8">
        <v>10.0</v>
      </c>
      <c r="C29" s="8" t="s">
        <v>18</v>
      </c>
      <c r="D29" s="8">
        <v>20.0</v>
      </c>
      <c r="E29" s="8">
        <f t="shared" si="4"/>
        <v>18</v>
      </c>
      <c r="F29" s="34">
        <v>2.0</v>
      </c>
      <c r="G29" s="35">
        <v>2.0</v>
      </c>
      <c r="H29" s="35">
        <v>2.0</v>
      </c>
      <c r="I29" s="35">
        <v>2.0</v>
      </c>
      <c r="J29" s="35">
        <v>3.0</v>
      </c>
      <c r="K29" s="35">
        <v>2.0</v>
      </c>
      <c r="L29" s="35">
        <v>2.0</v>
      </c>
      <c r="M29" s="35">
        <v>1.0</v>
      </c>
      <c r="N29" s="36">
        <v>2.0</v>
      </c>
      <c r="O29" s="9">
        <f t="shared" si="5"/>
        <v>6</v>
      </c>
      <c r="P29" s="8">
        <f t="shared" si="6"/>
        <v>7</v>
      </c>
      <c r="Q29" s="8">
        <f t="shared" si="7"/>
        <v>5</v>
      </c>
      <c r="R29" s="8">
        <f t="shared" ref="R29:T29" si="104">F29+I29+L29</f>
        <v>6</v>
      </c>
      <c r="S29" s="8">
        <f t="shared" si="104"/>
        <v>6</v>
      </c>
      <c r="T29" s="10">
        <f t="shared" si="104"/>
        <v>6</v>
      </c>
      <c r="U29" s="40">
        <v>1.0</v>
      </c>
      <c r="V29" s="41">
        <v>0.0</v>
      </c>
      <c r="W29" s="41">
        <v>0.0</v>
      </c>
      <c r="X29" s="41">
        <v>2.0</v>
      </c>
      <c r="Y29" s="41">
        <v>1.0</v>
      </c>
      <c r="Z29" s="41">
        <v>0.0</v>
      </c>
      <c r="AA29" s="41">
        <v>0.0</v>
      </c>
      <c r="AB29" s="41">
        <v>0.0</v>
      </c>
      <c r="AC29" s="42">
        <v>0.0</v>
      </c>
      <c r="AD29" s="9">
        <f t="shared" si="9"/>
        <v>1</v>
      </c>
      <c r="AE29" s="8">
        <f t="shared" si="10"/>
        <v>3</v>
      </c>
      <c r="AF29" s="8">
        <f t="shared" si="11"/>
        <v>0</v>
      </c>
      <c r="AG29" s="8">
        <f t="shared" si="12"/>
        <v>4</v>
      </c>
      <c r="AH29" s="8">
        <v>2.0</v>
      </c>
      <c r="AI29" s="8">
        <v>2.0</v>
      </c>
      <c r="AJ29" s="8">
        <f t="shared" ref="AJ29:AL29" si="105">U29+X29+AA29</f>
        <v>3</v>
      </c>
      <c r="AK29" s="8">
        <f t="shared" si="105"/>
        <v>1</v>
      </c>
      <c r="AL29" s="10">
        <f t="shared" si="105"/>
        <v>0</v>
      </c>
      <c r="AM29" s="8">
        <v>0.0</v>
      </c>
      <c r="AN29" s="8">
        <f t="shared" si="14"/>
        <v>0.1666666667</v>
      </c>
      <c r="AO29" s="43">
        <f t="shared" si="15"/>
        <v>0.1664295875</v>
      </c>
      <c r="AP29" s="8">
        <f t="shared" si="16"/>
        <v>0.4285714286</v>
      </c>
      <c r="AQ29" s="43">
        <f t="shared" si="17"/>
        <v>0.4433380749</v>
      </c>
      <c r="AR29" s="8">
        <f t="shared" si="18"/>
        <v>0</v>
      </c>
      <c r="AS29" s="43">
        <f t="shared" si="19"/>
        <v>0</v>
      </c>
      <c r="AT29" s="8">
        <f t="shared" si="20"/>
        <v>0.2222222222</v>
      </c>
      <c r="AU29" s="43">
        <f t="shared" si="21"/>
        <v>0.2015173068</v>
      </c>
      <c r="AV29" s="8">
        <v>0.222222222</v>
      </c>
      <c r="AW29" s="8">
        <v>0.222222222</v>
      </c>
      <c r="AX29" s="8">
        <f t="shared" si="22"/>
        <v>0.5</v>
      </c>
      <c r="AY29" s="43">
        <f t="shared" si="23"/>
        <v>0.4964438122</v>
      </c>
      <c r="AZ29" s="8">
        <f t="shared" si="24"/>
        <v>0.1666666667</v>
      </c>
      <c r="BA29" s="43">
        <f t="shared" si="25"/>
        <v>0.1095305832</v>
      </c>
      <c r="BB29" s="8">
        <f t="shared" si="26"/>
        <v>0</v>
      </c>
      <c r="BC29" s="43">
        <f t="shared" si="27"/>
        <v>0</v>
      </c>
      <c r="BD29" s="8">
        <v>0.0</v>
      </c>
      <c r="BE29" s="9">
        <f t="shared" ref="BE29:BM29" si="106">U29/F29</f>
        <v>0.5</v>
      </c>
      <c r="BF29" s="8">
        <f t="shared" si="106"/>
        <v>0</v>
      </c>
      <c r="BG29" s="8">
        <f t="shared" si="106"/>
        <v>0</v>
      </c>
      <c r="BH29" s="8">
        <f t="shared" si="106"/>
        <v>1</v>
      </c>
      <c r="BI29" s="8">
        <f t="shared" si="106"/>
        <v>0.3333333333</v>
      </c>
      <c r="BJ29" s="8">
        <f t="shared" si="106"/>
        <v>0</v>
      </c>
      <c r="BK29" s="8">
        <f t="shared" si="106"/>
        <v>0</v>
      </c>
      <c r="BL29" s="8">
        <f t="shared" si="106"/>
        <v>0</v>
      </c>
      <c r="BM29" s="10">
        <f t="shared" si="106"/>
        <v>0</v>
      </c>
      <c r="BN29" s="8"/>
      <c r="BO29" s="8"/>
    </row>
    <row r="30" ht="15.75" customHeight="1">
      <c r="A30" s="8">
        <v>36.0</v>
      </c>
      <c r="B30" s="8">
        <v>10.0</v>
      </c>
      <c r="C30" s="8" t="s">
        <v>17</v>
      </c>
      <c r="D30" s="8">
        <v>20.0</v>
      </c>
      <c r="E30" s="8">
        <f t="shared" si="4"/>
        <v>18</v>
      </c>
      <c r="F30" s="34">
        <v>2.0</v>
      </c>
      <c r="G30" s="35">
        <v>2.0</v>
      </c>
      <c r="H30" s="35">
        <v>2.0</v>
      </c>
      <c r="I30" s="35">
        <v>2.0</v>
      </c>
      <c r="J30" s="35">
        <v>2.0</v>
      </c>
      <c r="K30" s="35">
        <v>2.0</v>
      </c>
      <c r="L30" s="35">
        <v>2.0</v>
      </c>
      <c r="M30" s="35">
        <v>2.0</v>
      </c>
      <c r="N30" s="36">
        <v>2.0</v>
      </c>
      <c r="O30" s="9">
        <f t="shared" si="5"/>
        <v>6</v>
      </c>
      <c r="P30" s="8">
        <f t="shared" si="6"/>
        <v>6</v>
      </c>
      <c r="Q30" s="8">
        <f t="shared" si="7"/>
        <v>6</v>
      </c>
      <c r="R30" s="8">
        <f t="shared" ref="R30:T30" si="107">F30+I30+L30</f>
        <v>6</v>
      </c>
      <c r="S30" s="8">
        <f t="shared" si="107"/>
        <v>6</v>
      </c>
      <c r="T30" s="10">
        <f t="shared" si="107"/>
        <v>6</v>
      </c>
      <c r="U30" s="40">
        <v>0.0</v>
      </c>
      <c r="V30" s="41">
        <v>0.0</v>
      </c>
      <c r="W30" s="41">
        <v>0.0</v>
      </c>
      <c r="X30" s="41">
        <v>0.0</v>
      </c>
      <c r="Y30" s="41">
        <v>1.0</v>
      </c>
      <c r="Z30" s="41">
        <v>0.0</v>
      </c>
      <c r="AA30" s="41">
        <v>0.0</v>
      </c>
      <c r="AB30" s="41">
        <v>0.0</v>
      </c>
      <c r="AC30" s="42">
        <v>0.0</v>
      </c>
      <c r="AD30" s="9">
        <f t="shared" si="9"/>
        <v>0</v>
      </c>
      <c r="AE30" s="8">
        <f t="shared" si="10"/>
        <v>1</v>
      </c>
      <c r="AF30" s="8">
        <f t="shared" si="11"/>
        <v>0</v>
      </c>
      <c r="AG30" s="8">
        <f t="shared" si="12"/>
        <v>1</v>
      </c>
      <c r="AH30" s="8">
        <v>1.0</v>
      </c>
      <c r="AI30" s="8">
        <v>0.0</v>
      </c>
      <c r="AJ30" s="8">
        <f t="shared" ref="AJ30:AL30" si="108">U30+X30+AA30</f>
        <v>0</v>
      </c>
      <c r="AK30" s="8">
        <f t="shared" si="108"/>
        <v>1</v>
      </c>
      <c r="AL30" s="10">
        <f t="shared" si="108"/>
        <v>0</v>
      </c>
      <c r="AM30" s="8">
        <v>0.0</v>
      </c>
      <c r="AN30" s="8">
        <f t="shared" si="14"/>
        <v>0</v>
      </c>
      <c r="AO30" s="43">
        <f t="shared" si="15"/>
        <v>0</v>
      </c>
      <c r="AP30" s="8">
        <f t="shared" si="16"/>
        <v>0.1666666667</v>
      </c>
      <c r="AQ30" s="43">
        <f t="shared" si="17"/>
        <v>0.1657183499</v>
      </c>
      <c r="AR30" s="8">
        <f t="shared" si="18"/>
        <v>0</v>
      </c>
      <c r="AS30" s="43">
        <f t="shared" si="19"/>
        <v>0</v>
      </c>
      <c r="AT30" s="8">
        <f t="shared" si="20"/>
        <v>0.05555555556</v>
      </c>
      <c r="AU30" s="43">
        <f t="shared" si="21"/>
        <v>0.05476529161</v>
      </c>
      <c r="AV30" s="8">
        <v>0.125</v>
      </c>
      <c r="AW30" s="8">
        <v>0.0</v>
      </c>
      <c r="AX30" s="8">
        <f t="shared" si="22"/>
        <v>0</v>
      </c>
      <c r="AY30" s="43">
        <f t="shared" si="23"/>
        <v>0</v>
      </c>
      <c r="AZ30" s="8">
        <f t="shared" si="24"/>
        <v>0.1666666667</v>
      </c>
      <c r="BA30" s="43">
        <f t="shared" si="25"/>
        <v>0.1642958748</v>
      </c>
      <c r="BB30" s="8">
        <f t="shared" si="26"/>
        <v>0</v>
      </c>
      <c r="BC30" s="43">
        <f t="shared" si="27"/>
        <v>0</v>
      </c>
      <c r="BD30" s="8">
        <v>0.0</v>
      </c>
      <c r="BE30" s="9">
        <f t="shared" ref="BE30:BM30" si="109">U30/F30</f>
        <v>0</v>
      </c>
      <c r="BF30" s="8">
        <f t="shared" si="109"/>
        <v>0</v>
      </c>
      <c r="BG30" s="8">
        <f t="shared" si="109"/>
        <v>0</v>
      </c>
      <c r="BH30" s="8">
        <f t="shared" si="109"/>
        <v>0</v>
      </c>
      <c r="BI30" s="8">
        <f t="shared" si="109"/>
        <v>0.5</v>
      </c>
      <c r="BJ30" s="8">
        <f t="shared" si="109"/>
        <v>0</v>
      </c>
      <c r="BK30" s="8">
        <f t="shared" si="109"/>
        <v>0</v>
      </c>
      <c r="BL30" s="8">
        <f t="shared" si="109"/>
        <v>0</v>
      </c>
      <c r="BM30" s="10">
        <f t="shared" si="109"/>
        <v>0</v>
      </c>
      <c r="BN30" s="8"/>
      <c r="BO30" s="8"/>
    </row>
    <row r="31" ht="15.75" customHeight="1">
      <c r="A31" s="8">
        <v>37.0</v>
      </c>
      <c r="B31" s="8">
        <v>10.0</v>
      </c>
      <c r="C31" s="8" t="s">
        <v>17</v>
      </c>
      <c r="D31" s="8">
        <v>20.0</v>
      </c>
      <c r="E31" s="8">
        <f t="shared" si="4"/>
        <v>18</v>
      </c>
      <c r="F31" s="34">
        <v>2.0</v>
      </c>
      <c r="G31" s="35">
        <v>2.0</v>
      </c>
      <c r="H31" s="35">
        <v>2.0</v>
      </c>
      <c r="I31" s="35">
        <v>2.0</v>
      </c>
      <c r="J31" s="35">
        <v>2.0</v>
      </c>
      <c r="K31" s="35">
        <v>2.0</v>
      </c>
      <c r="L31" s="35">
        <v>2.0</v>
      </c>
      <c r="M31" s="35">
        <v>2.0</v>
      </c>
      <c r="N31" s="36">
        <v>2.0</v>
      </c>
      <c r="O31" s="9">
        <f t="shared" si="5"/>
        <v>6</v>
      </c>
      <c r="P31" s="8">
        <f t="shared" si="6"/>
        <v>6</v>
      </c>
      <c r="Q31" s="8">
        <f t="shared" si="7"/>
        <v>6</v>
      </c>
      <c r="R31" s="8">
        <f t="shared" ref="R31:T31" si="110">F31+I31+L31</f>
        <v>6</v>
      </c>
      <c r="S31" s="8">
        <f t="shared" si="110"/>
        <v>6</v>
      </c>
      <c r="T31" s="10">
        <f t="shared" si="110"/>
        <v>6</v>
      </c>
      <c r="U31" s="40">
        <v>0.0</v>
      </c>
      <c r="V31" s="41">
        <v>0.0</v>
      </c>
      <c r="W31" s="41">
        <v>0.0</v>
      </c>
      <c r="X31" s="41">
        <v>1.0</v>
      </c>
      <c r="Y31" s="41">
        <v>0.0</v>
      </c>
      <c r="Z31" s="41">
        <v>0.0</v>
      </c>
      <c r="AA31" s="41">
        <v>1.0</v>
      </c>
      <c r="AB31" s="41">
        <v>1.0</v>
      </c>
      <c r="AC31" s="42">
        <v>0.0</v>
      </c>
      <c r="AD31" s="9">
        <f t="shared" si="9"/>
        <v>0</v>
      </c>
      <c r="AE31" s="8">
        <f t="shared" si="10"/>
        <v>1</v>
      </c>
      <c r="AF31" s="8">
        <f t="shared" si="11"/>
        <v>2</v>
      </c>
      <c r="AG31" s="8">
        <f t="shared" si="12"/>
        <v>3</v>
      </c>
      <c r="AH31" s="8">
        <v>1.0</v>
      </c>
      <c r="AI31" s="8">
        <v>2.0</v>
      </c>
      <c r="AJ31" s="8">
        <f t="shared" ref="AJ31:AL31" si="111">U31+X31+AA31</f>
        <v>2</v>
      </c>
      <c r="AK31" s="8">
        <f t="shared" si="111"/>
        <v>1</v>
      </c>
      <c r="AL31" s="10">
        <f t="shared" si="111"/>
        <v>0</v>
      </c>
      <c r="AM31" s="8">
        <v>0.0</v>
      </c>
      <c r="AN31" s="8">
        <f t="shared" si="14"/>
        <v>0</v>
      </c>
      <c r="AO31" s="43">
        <f t="shared" si="15"/>
        <v>0</v>
      </c>
      <c r="AP31" s="8">
        <f t="shared" si="16"/>
        <v>0.1666666667</v>
      </c>
      <c r="AQ31" s="43">
        <f t="shared" si="17"/>
        <v>0.1664295875</v>
      </c>
      <c r="AR31" s="8">
        <f t="shared" si="18"/>
        <v>0.3333333333</v>
      </c>
      <c r="AS31" s="43">
        <f t="shared" si="19"/>
        <v>0.3321479374</v>
      </c>
      <c r="AT31" s="8">
        <f t="shared" si="20"/>
        <v>0.1666666667</v>
      </c>
      <c r="AU31" s="43">
        <f t="shared" si="21"/>
        <v>0.1650071124</v>
      </c>
      <c r="AV31" s="8">
        <v>0.111111111</v>
      </c>
      <c r="AW31" s="8">
        <v>0.222222222</v>
      </c>
      <c r="AX31" s="8">
        <f t="shared" si="22"/>
        <v>0.3333333333</v>
      </c>
      <c r="AY31" s="43">
        <f t="shared" si="23"/>
        <v>0.3321479374</v>
      </c>
      <c r="AZ31" s="8">
        <f t="shared" si="24"/>
        <v>0.1666666667</v>
      </c>
      <c r="BA31" s="43">
        <f t="shared" si="25"/>
        <v>0.1678520626</v>
      </c>
      <c r="BB31" s="8">
        <f t="shared" si="26"/>
        <v>0</v>
      </c>
      <c r="BC31" s="43">
        <f t="shared" si="27"/>
        <v>0</v>
      </c>
      <c r="BD31" s="8">
        <v>0.0</v>
      </c>
      <c r="BE31" s="9">
        <f t="shared" ref="BE31:BM31" si="112">U31/F31</f>
        <v>0</v>
      </c>
      <c r="BF31" s="8">
        <f t="shared" si="112"/>
        <v>0</v>
      </c>
      <c r="BG31" s="8">
        <f t="shared" si="112"/>
        <v>0</v>
      </c>
      <c r="BH31" s="8">
        <f t="shared" si="112"/>
        <v>0.5</v>
      </c>
      <c r="BI31" s="8">
        <f t="shared" si="112"/>
        <v>0</v>
      </c>
      <c r="BJ31" s="8">
        <f t="shared" si="112"/>
        <v>0</v>
      </c>
      <c r="BK31" s="8">
        <f t="shared" si="112"/>
        <v>0.5</v>
      </c>
      <c r="BL31" s="8">
        <f t="shared" si="112"/>
        <v>0.5</v>
      </c>
      <c r="BM31" s="10">
        <f t="shared" si="112"/>
        <v>0</v>
      </c>
      <c r="BN31" s="8"/>
      <c r="BO31" s="8"/>
    </row>
    <row r="32" ht="15.75" customHeight="1">
      <c r="A32" s="8">
        <v>38.0</v>
      </c>
      <c r="B32" s="8">
        <v>10.0</v>
      </c>
      <c r="C32" s="8" t="s">
        <v>17</v>
      </c>
      <c r="D32" s="8">
        <v>20.0</v>
      </c>
      <c r="E32" s="8">
        <f t="shared" si="4"/>
        <v>18</v>
      </c>
      <c r="F32" s="34">
        <v>2.0</v>
      </c>
      <c r="G32" s="35">
        <v>2.0</v>
      </c>
      <c r="H32" s="35">
        <v>2.0</v>
      </c>
      <c r="I32" s="35">
        <v>2.0</v>
      </c>
      <c r="J32" s="35">
        <v>2.0</v>
      </c>
      <c r="K32" s="35">
        <v>2.0</v>
      </c>
      <c r="L32" s="35">
        <v>2.0</v>
      </c>
      <c r="M32" s="35">
        <v>2.0</v>
      </c>
      <c r="N32" s="36">
        <v>2.0</v>
      </c>
      <c r="O32" s="9">
        <f t="shared" si="5"/>
        <v>6</v>
      </c>
      <c r="P32" s="8">
        <f t="shared" si="6"/>
        <v>6</v>
      </c>
      <c r="Q32" s="8">
        <f t="shared" si="7"/>
        <v>6</v>
      </c>
      <c r="R32" s="8">
        <f t="shared" ref="R32:T32" si="113">F32+I32+L32</f>
        <v>6</v>
      </c>
      <c r="S32" s="8">
        <f t="shared" si="113"/>
        <v>6</v>
      </c>
      <c r="T32" s="10">
        <f t="shared" si="113"/>
        <v>6</v>
      </c>
      <c r="U32" s="40">
        <v>0.0</v>
      </c>
      <c r="V32" s="41">
        <v>0.0</v>
      </c>
      <c r="W32" s="41">
        <v>0.0</v>
      </c>
      <c r="X32" s="41">
        <v>1.0</v>
      </c>
      <c r="Y32" s="41">
        <v>0.0</v>
      </c>
      <c r="Z32" s="41">
        <v>0.0</v>
      </c>
      <c r="AA32" s="41">
        <v>1.0</v>
      </c>
      <c r="AB32" s="41">
        <v>0.0</v>
      </c>
      <c r="AC32" s="42">
        <v>0.0</v>
      </c>
      <c r="AD32" s="9">
        <f t="shared" si="9"/>
        <v>0</v>
      </c>
      <c r="AE32" s="8">
        <f t="shared" si="10"/>
        <v>1</v>
      </c>
      <c r="AF32" s="8">
        <f t="shared" si="11"/>
        <v>1</v>
      </c>
      <c r="AG32" s="8">
        <f t="shared" si="12"/>
        <v>2</v>
      </c>
      <c r="AH32" s="8">
        <v>1.0</v>
      </c>
      <c r="AI32" s="8">
        <v>1.0</v>
      </c>
      <c r="AJ32" s="8">
        <f t="shared" ref="AJ32:AL32" si="114">U32+X32+AA32</f>
        <v>2</v>
      </c>
      <c r="AK32" s="8">
        <f t="shared" si="114"/>
        <v>0</v>
      </c>
      <c r="AL32" s="10">
        <f t="shared" si="114"/>
        <v>0</v>
      </c>
      <c r="AM32" s="8">
        <v>0.0</v>
      </c>
      <c r="AN32" s="8">
        <f t="shared" si="14"/>
        <v>0</v>
      </c>
      <c r="AO32" s="43">
        <f t="shared" si="15"/>
        <v>0</v>
      </c>
      <c r="AP32" s="8">
        <f t="shared" si="16"/>
        <v>0.1666666667</v>
      </c>
      <c r="AQ32" s="43">
        <f t="shared" si="17"/>
        <v>0.1664295875</v>
      </c>
      <c r="AR32" s="8">
        <f t="shared" si="18"/>
        <v>0.1666666667</v>
      </c>
      <c r="AS32" s="43">
        <f t="shared" si="19"/>
        <v>0.1664295875</v>
      </c>
      <c r="AT32" s="8">
        <f t="shared" si="20"/>
        <v>0.1111111111</v>
      </c>
      <c r="AU32" s="43">
        <f t="shared" si="21"/>
        <v>0.1095305832</v>
      </c>
      <c r="AV32" s="8">
        <v>0.111111111</v>
      </c>
      <c r="AW32" s="8">
        <v>0.111111111</v>
      </c>
      <c r="AX32" s="8">
        <f t="shared" si="22"/>
        <v>0.3333333333</v>
      </c>
      <c r="AY32" s="43">
        <f t="shared" si="23"/>
        <v>0.3321479374</v>
      </c>
      <c r="AZ32" s="8">
        <f t="shared" si="24"/>
        <v>0</v>
      </c>
      <c r="BA32" s="43">
        <f t="shared" si="25"/>
        <v>0</v>
      </c>
      <c r="BB32" s="8">
        <f t="shared" si="26"/>
        <v>0</v>
      </c>
      <c r="BC32" s="43">
        <f t="shared" si="27"/>
        <v>0</v>
      </c>
      <c r="BD32" s="8">
        <v>0.0</v>
      </c>
      <c r="BE32" s="9">
        <f t="shared" ref="BE32:BM32" si="115">U32/F32</f>
        <v>0</v>
      </c>
      <c r="BF32" s="8">
        <f t="shared" si="115"/>
        <v>0</v>
      </c>
      <c r="BG32" s="8">
        <f t="shared" si="115"/>
        <v>0</v>
      </c>
      <c r="BH32" s="8">
        <f t="shared" si="115"/>
        <v>0.5</v>
      </c>
      <c r="BI32" s="8">
        <f t="shared" si="115"/>
        <v>0</v>
      </c>
      <c r="BJ32" s="8">
        <f t="shared" si="115"/>
        <v>0</v>
      </c>
      <c r="BK32" s="8">
        <f t="shared" si="115"/>
        <v>0.5</v>
      </c>
      <c r="BL32" s="8">
        <f t="shared" si="115"/>
        <v>0</v>
      </c>
      <c r="BM32" s="10">
        <f t="shared" si="115"/>
        <v>0</v>
      </c>
      <c r="BN32" s="8"/>
      <c r="BO32" s="8"/>
    </row>
    <row r="33" ht="15.75" customHeight="1">
      <c r="A33" s="8">
        <v>39.0</v>
      </c>
      <c r="B33" s="8">
        <v>10.0</v>
      </c>
      <c r="C33" s="8" t="s">
        <v>18</v>
      </c>
      <c r="D33" s="8">
        <v>20.0</v>
      </c>
      <c r="E33" s="8">
        <f t="shared" si="4"/>
        <v>18</v>
      </c>
      <c r="F33" s="34">
        <v>2.0</v>
      </c>
      <c r="G33" s="35">
        <v>2.0</v>
      </c>
      <c r="H33" s="35">
        <v>2.0</v>
      </c>
      <c r="I33" s="35">
        <v>2.0</v>
      </c>
      <c r="J33" s="35">
        <v>1.0</v>
      </c>
      <c r="K33" s="35">
        <v>2.0</v>
      </c>
      <c r="L33" s="35">
        <v>2.0</v>
      </c>
      <c r="M33" s="35">
        <v>2.0</v>
      </c>
      <c r="N33" s="36">
        <v>3.0</v>
      </c>
      <c r="O33" s="9">
        <f t="shared" si="5"/>
        <v>6</v>
      </c>
      <c r="P33" s="8">
        <f t="shared" si="6"/>
        <v>5</v>
      </c>
      <c r="Q33" s="8">
        <f t="shared" si="7"/>
        <v>7</v>
      </c>
      <c r="R33" s="8">
        <f t="shared" ref="R33:T33" si="116">F33+I33+L33</f>
        <v>6</v>
      </c>
      <c r="S33" s="8">
        <f t="shared" si="116"/>
        <v>5</v>
      </c>
      <c r="T33" s="10">
        <f t="shared" si="116"/>
        <v>7</v>
      </c>
      <c r="U33" s="40">
        <v>1.0</v>
      </c>
      <c r="V33" s="41">
        <v>1.0</v>
      </c>
      <c r="W33" s="41">
        <v>0.0</v>
      </c>
      <c r="X33" s="41">
        <v>1.0</v>
      </c>
      <c r="Y33" s="41">
        <v>0.0</v>
      </c>
      <c r="Z33" s="41">
        <v>1.0</v>
      </c>
      <c r="AA33" s="41">
        <v>2.0</v>
      </c>
      <c r="AB33" s="41">
        <v>0.0</v>
      </c>
      <c r="AC33" s="42">
        <v>0.0</v>
      </c>
      <c r="AD33" s="9">
        <f t="shared" si="9"/>
        <v>2</v>
      </c>
      <c r="AE33" s="8">
        <f t="shared" si="10"/>
        <v>2</v>
      </c>
      <c r="AF33" s="8">
        <f t="shared" si="11"/>
        <v>2</v>
      </c>
      <c r="AG33" s="8">
        <f t="shared" si="12"/>
        <v>6</v>
      </c>
      <c r="AH33" s="8">
        <v>3.0</v>
      </c>
      <c r="AI33" s="8">
        <v>3.0</v>
      </c>
      <c r="AJ33" s="8">
        <f t="shared" ref="AJ33:AL33" si="117">U33+X33+AA33</f>
        <v>4</v>
      </c>
      <c r="AK33" s="8">
        <f t="shared" si="117"/>
        <v>1</v>
      </c>
      <c r="AL33" s="10">
        <f t="shared" si="117"/>
        <v>1</v>
      </c>
      <c r="AM33" s="8">
        <v>0.0</v>
      </c>
      <c r="AN33" s="8">
        <f t="shared" si="14"/>
        <v>0.3333333333</v>
      </c>
      <c r="AO33" s="43">
        <f t="shared" si="15"/>
        <v>0.3321479374</v>
      </c>
      <c r="AP33" s="8">
        <f t="shared" si="16"/>
        <v>0.4</v>
      </c>
      <c r="AQ33" s="43">
        <f t="shared" si="17"/>
        <v>0.3342816501</v>
      </c>
      <c r="AR33" s="8">
        <f t="shared" si="18"/>
        <v>0.2857142857</v>
      </c>
      <c r="AS33" s="43">
        <f t="shared" si="19"/>
        <v>0.332859175</v>
      </c>
      <c r="AT33" s="8">
        <f t="shared" si="20"/>
        <v>0.3333333333</v>
      </c>
      <c r="AU33" s="43">
        <f t="shared" si="21"/>
        <v>0.332859175</v>
      </c>
      <c r="AV33" s="8">
        <v>0.375</v>
      </c>
      <c r="AW33" s="8">
        <v>0.3</v>
      </c>
      <c r="AX33" s="8">
        <f t="shared" si="22"/>
        <v>0.6666666667</v>
      </c>
      <c r="AY33" s="43">
        <f t="shared" si="23"/>
        <v>0.6678520626</v>
      </c>
      <c r="AZ33" s="8">
        <f t="shared" si="24"/>
        <v>0.2</v>
      </c>
      <c r="BA33" s="43">
        <f t="shared" si="25"/>
        <v>0.1678520626</v>
      </c>
      <c r="BB33" s="8">
        <f t="shared" si="26"/>
        <v>0.1428571429</v>
      </c>
      <c r="BC33" s="43">
        <f t="shared" si="27"/>
        <v>0.1642958748</v>
      </c>
      <c r="BD33" s="8">
        <v>0.0</v>
      </c>
      <c r="BE33" s="9">
        <f t="shared" ref="BE33:BM33" si="118">U33/F33</f>
        <v>0.5</v>
      </c>
      <c r="BF33" s="8">
        <f t="shared" si="118"/>
        <v>0.5</v>
      </c>
      <c r="BG33" s="8">
        <f t="shared" si="118"/>
        <v>0</v>
      </c>
      <c r="BH33" s="8">
        <f t="shared" si="118"/>
        <v>0.5</v>
      </c>
      <c r="BI33" s="8">
        <f t="shared" si="118"/>
        <v>0</v>
      </c>
      <c r="BJ33" s="8">
        <f t="shared" si="118"/>
        <v>0.5</v>
      </c>
      <c r="BK33" s="8">
        <f t="shared" si="118"/>
        <v>1</v>
      </c>
      <c r="BL33" s="8">
        <f t="shared" si="118"/>
        <v>0</v>
      </c>
      <c r="BM33" s="10">
        <f t="shared" si="118"/>
        <v>0</v>
      </c>
      <c r="BN33" s="8"/>
      <c r="BO33" s="8"/>
    </row>
    <row r="34" ht="15.75" customHeight="1">
      <c r="A34" s="8">
        <v>40.0</v>
      </c>
      <c r="B34" s="8">
        <v>10.0</v>
      </c>
      <c r="C34" s="8" t="s">
        <v>18</v>
      </c>
      <c r="D34" s="8">
        <v>20.0</v>
      </c>
      <c r="E34" s="8">
        <f t="shared" si="4"/>
        <v>18</v>
      </c>
      <c r="F34" s="34">
        <v>2.0</v>
      </c>
      <c r="G34" s="35">
        <v>2.0</v>
      </c>
      <c r="H34" s="35">
        <v>2.0</v>
      </c>
      <c r="I34" s="35">
        <v>2.0</v>
      </c>
      <c r="J34" s="35">
        <v>1.0</v>
      </c>
      <c r="K34" s="35">
        <v>2.0</v>
      </c>
      <c r="L34" s="35">
        <v>2.0</v>
      </c>
      <c r="M34" s="35">
        <v>2.0</v>
      </c>
      <c r="N34" s="36">
        <v>3.0</v>
      </c>
      <c r="O34" s="9">
        <f t="shared" si="5"/>
        <v>6</v>
      </c>
      <c r="P34" s="8">
        <f t="shared" si="6"/>
        <v>5</v>
      </c>
      <c r="Q34" s="8">
        <f t="shared" si="7"/>
        <v>7</v>
      </c>
      <c r="R34" s="8">
        <f t="shared" ref="R34:T34" si="119">F34+I34+L34</f>
        <v>6</v>
      </c>
      <c r="S34" s="8">
        <f t="shared" si="119"/>
        <v>5</v>
      </c>
      <c r="T34" s="10">
        <f t="shared" si="119"/>
        <v>7</v>
      </c>
      <c r="U34" s="40">
        <v>2.0</v>
      </c>
      <c r="V34" s="41">
        <v>0.0</v>
      </c>
      <c r="W34" s="41">
        <v>0.0</v>
      </c>
      <c r="X34" s="41">
        <v>2.0</v>
      </c>
      <c r="Y34" s="41">
        <v>1.0</v>
      </c>
      <c r="Z34" s="41">
        <v>0.0</v>
      </c>
      <c r="AA34" s="41">
        <v>1.0</v>
      </c>
      <c r="AB34" s="41">
        <v>0.0</v>
      </c>
      <c r="AC34" s="42">
        <v>0.0</v>
      </c>
      <c r="AD34" s="9">
        <f t="shared" si="9"/>
        <v>2</v>
      </c>
      <c r="AE34" s="8">
        <f t="shared" si="10"/>
        <v>3</v>
      </c>
      <c r="AF34" s="8">
        <f t="shared" si="11"/>
        <v>1</v>
      </c>
      <c r="AG34" s="8">
        <f t="shared" si="12"/>
        <v>6</v>
      </c>
      <c r="AH34" s="8">
        <v>3.0</v>
      </c>
      <c r="AI34" s="8">
        <v>3.0</v>
      </c>
      <c r="AJ34" s="8">
        <f t="shared" ref="AJ34:AL34" si="120">U34+X34+AA34</f>
        <v>5</v>
      </c>
      <c r="AK34" s="8">
        <f t="shared" si="120"/>
        <v>1</v>
      </c>
      <c r="AL34" s="10">
        <f t="shared" si="120"/>
        <v>0</v>
      </c>
      <c r="AM34" s="8">
        <v>0.0</v>
      </c>
      <c r="AN34" s="8">
        <f t="shared" si="14"/>
        <v>0.3333333333</v>
      </c>
      <c r="AO34" s="43">
        <f t="shared" si="15"/>
        <v>0.332859175</v>
      </c>
      <c r="AP34" s="8">
        <f t="shared" si="16"/>
        <v>0.6</v>
      </c>
      <c r="AQ34" s="43">
        <f t="shared" si="17"/>
        <v>0.6642958748</v>
      </c>
      <c r="AR34" s="8">
        <f t="shared" si="18"/>
        <v>0.1428571429</v>
      </c>
      <c r="AS34" s="43">
        <f t="shared" si="19"/>
        <v>0.1664295875</v>
      </c>
      <c r="AT34" s="8">
        <f t="shared" si="20"/>
        <v>0.3333333333</v>
      </c>
      <c r="AU34" s="43">
        <f t="shared" si="21"/>
        <v>0.386913229</v>
      </c>
      <c r="AV34" s="8">
        <v>0.333333333</v>
      </c>
      <c r="AW34" s="8">
        <v>0.333333333</v>
      </c>
      <c r="AX34" s="8">
        <f t="shared" si="22"/>
        <v>0.8333333333</v>
      </c>
      <c r="AY34" s="43">
        <f t="shared" si="23"/>
        <v>0.8321479374</v>
      </c>
      <c r="AZ34" s="8">
        <f t="shared" si="24"/>
        <v>0.2</v>
      </c>
      <c r="BA34" s="43">
        <f t="shared" si="25"/>
        <v>0.3285917496</v>
      </c>
      <c r="BB34" s="8">
        <f t="shared" si="26"/>
        <v>0</v>
      </c>
      <c r="BC34" s="43">
        <f t="shared" si="27"/>
        <v>0</v>
      </c>
      <c r="BD34" s="8">
        <v>0.0</v>
      </c>
      <c r="BE34" s="9">
        <f t="shared" ref="BE34:BM34" si="121">U34/F34</f>
        <v>1</v>
      </c>
      <c r="BF34" s="8">
        <f t="shared" si="121"/>
        <v>0</v>
      </c>
      <c r="BG34" s="8">
        <f t="shared" si="121"/>
        <v>0</v>
      </c>
      <c r="BH34" s="8">
        <f t="shared" si="121"/>
        <v>1</v>
      </c>
      <c r="BI34" s="8">
        <f t="shared" si="121"/>
        <v>1</v>
      </c>
      <c r="BJ34" s="8">
        <f t="shared" si="121"/>
        <v>0</v>
      </c>
      <c r="BK34" s="8">
        <f t="shared" si="121"/>
        <v>0.5</v>
      </c>
      <c r="BL34" s="8">
        <f t="shared" si="121"/>
        <v>0</v>
      </c>
      <c r="BM34" s="10">
        <f t="shared" si="121"/>
        <v>0</v>
      </c>
      <c r="BN34" s="8"/>
      <c r="BO34" s="8"/>
    </row>
    <row r="35" ht="15.75" customHeight="1">
      <c r="A35" s="8">
        <v>41.0</v>
      </c>
      <c r="B35" s="8">
        <v>10.0</v>
      </c>
      <c r="C35" s="8" t="s">
        <v>18</v>
      </c>
      <c r="D35" s="8">
        <v>20.0</v>
      </c>
      <c r="E35" s="8">
        <f t="shared" si="4"/>
        <v>18</v>
      </c>
      <c r="F35" s="34">
        <v>3.0</v>
      </c>
      <c r="G35" s="35">
        <v>2.0</v>
      </c>
      <c r="H35" s="35">
        <v>2.0</v>
      </c>
      <c r="I35" s="35">
        <v>1.0</v>
      </c>
      <c r="J35" s="35">
        <v>2.0</v>
      </c>
      <c r="K35" s="35">
        <v>2.0</v>
      </c>
      <c r="L35" s="35">
        <v>2.0</v>
      </c>
      <c r="M35" s="35">
        <v>2.0</v>
      </c>
      <c r="N35" s="36">
        <v>2.0</v>
      </c>
      <c r="O35" s="9">
        <f t="shared" si="5"/>
        <v>7</v>
      </c>
      <c r="P35" s="8">
        <f t="shared" si="6"/>
        <v>5</v>
      </c>
      <c r="Q35" s="8">
        <f t="shared" si="7"/>
        <v>6</v>
      </c>
      <c r="R35" s="8">
        <f t="shared" ref="R35:T35" si="122">F35+I35+L35</f>
        <v>6</v>
      </c>
      <c r="S35" s="8">
        <f t="shared" si="122"/>
        <v>6</v>
      </c>
      <c r="T35" s="10">
        <f t="shared" si="122"/>
        <v>6</v>
      </c>
      <c r="U35" s="40">
        <v>2.0</v>
      </c>
      <c r="V35" s="41">
        <v>0.0</v>
      </c>
      <c r="W35" s="41">
        <v>0.0</v>
      </c>
      <c r="X35" s="41">
        <v>0.0</v>
      </c>
      <c r="Y35" s="41">
        <v>0.0</v>
      </c>
      <c r="Z35" s="41">
        <v>0.0</v>
      </c>
      <c r="AA35" s="41">
        <v>1.0</v>
      </c>
      <c r="AB35" s="41">
        <v>0.0</v>
      </c>
      <c r="AC35" s="42">
        <v>0.0</v>
      </c>
      <c r="AD35" s="9">
        <f t="shared" si="9"/>
        <v>2</v>
      </c>
      <c r="AE35" s="8">
        <f t="shared" si="10"/>
        <v>0</v>
      </c>
      <c r="AF35" s="8">
        <f t="shared" si="11"/>
        <v>1</v>
      </c>
      <c r="AG35" s="8">
        <f t="shared" si="12"/>
        <v>3</v>
      </c>
      <c r="AH35" s="8">
        <v>1.0</v>
      </c>
      <c r="AI35" s="8">
        <v>2.0</v>
      </c>
      <c r="AJ35" s="8">
        <f t="shared" ref="AJ35:AL35" si="123">U35+X35+AA35</f>
        <v>3</v>
      </c>
      <c r="AK35" s="8">
        <f t="shared" si="123"/>
        <v>0</v>
      </c>
      <c r="AL35" s="10">
        <f t="shared" si="123"/>
        <v>0</v>
      </c>
      <c r="AM35" s="8">
        <v>0.0</v>
      </c>
      <c r="AN35" s="8">
        <f t="shared" si="14"/>
        <v>0.2857142857</v>
      </c>
      <c r="AO35" s="43">
        <f t="shared" si="15"/>
        <v>0.2219061166</v>
      </c>
      <c r="AP35" s="8">
        <f t="shared" si="16"/>
        <v>0</v>
      </c>
      <c r="AQ35" s="43">
        <f t="shared" si="17"/>
        <v>0</v>
      </c>
      <c r="AR35" s="8">
        <f t="shared" si="18"/>
        <v>0.1666666667</v>
      </c>
      <c r="AS35" s="43">
        <f t="shared" si="19"/>
        <v>0.1664295875</v>
      </c>
      <c r="AT35" s="8">
        <f t="shared" si="20"/>
        <v>0.1666666667</v>
      </c>
      <c r="AU35" s="43">
        <f t="shared" si="21"/>
        <v>0.1313418682</v>
      </c>
      <c r="AV35" s="8">
        <v>0.1</v>
      </c>
      <c r="AW35" s="8">
        <v>0.25</v>
      </c>
      <c r="AX35" s="8">
        <f t="shared" si="22"/>
        <v>0.5</v>
      </c>
      <c r="AY35" s="43">
        <f t="shared" si="23"/>
        <v>0.3916548127</v>
      </c>
      <c r="AZ35" s="8">
        <f t="shared" si="24"/>
        <v>0</v>
      </c>
      <c r="BA35" s="43">
        <f t="shared" si="25"/>
        <v>0</v>
      </c>
      <c r="BB35" s="8">
        <f t="shared" si="26"/>
        <v>0</v>
      </c>
      <c r="BC35" s="43">
        <f t="shared" si="27"/>
        <v>0</v>
      </c>
      <c r="BD35" s="8">
        <v>0.0</v>
      </c>
      <c r="BE35" s="9">
        <f t="shared" ref="BE35:BM35" si="124">U35/F35</f>
        <v>0.6666666667</v>
      </c>
      <c r="BF35" s="8">
        <f t="shared" si="124"/>
        <v>0</v>
      </c>
      <c r="BG35" s="8">
        <f t="shared" si="124"/>
        <v>0</v>
      </c>
      <c r="BH35" s="8">
        <f t="shared" si="124"/>
        <v>0</v>
      </c>
      <c r="BI35" s="8">
        <f t="shared" si="124"/>
        <v>0</v>
      </c>
      <c r="BJ35" s="8">
        <f t="shared" si="124"/>
        <v>0</v>
      </c>
      <c r="BK35" s="8">
        <f t="shared" si="124"/>
        <v>0.5</v>
      </c>
      <c r="BL35" s="8">
        <f t="shared" si="124"/>
        <v>0</v>
      </c>
      <c r="BM35" s="10">
        <f t="shared" si="124"/>
        <v>0</v>
      </c>
      <c r="BN35" s="8"/>
      <c r="BO35" s="8"/>
    </row>
    <row r="36" ht="15.75" customHeight="1">
      <c r="A36" s="8">
        <v>43.0</v>
      </c>
      <c r="B36" s="8">
        <v>10.0</v>
      </c>
      <c r="C36" s="8" t="s">
        <v>17</v>
      </c>
      <c r="D36" s="8">
        <v>20.0</v>
      </c>
      <c r="E36" s="8">
        <f t="shared" si="4"/>
        <v>18</v>
      </c>
      <c r="F36" s="34">
        <v>2.0</v>
      </c>
      <c r="G36" s="35">
        <v>2.0</v>
      </c>
      <c r="H36" s="35">
        <v>2.0</v>
      </c>
      <c r="I36" s="35">
        <v>2.0</v>
      </c>
      <c r="J36" s="35">
        <v>2.0</v>
      </c>
      <c r="K36" s="35">
        <v>2.0</v>
      </c>
      <c r="L36" s="35">
        <v>2.0</v>
      </c>
      <c r="M36" s="35">
        <v>2.0</v>
      </c>
      <c r="N36" s="36">
        <v>2.0</v>
      </c>
      <c r="O36" s="9">
        <f t="shared" si="5"/>
        <v>6</v>
      </c>
      <c r="P36" s="8">
        <f t="shared" si="6"/>
        <v>6</v>
      </c>
      <c r="Q36" s="8">
        <f t="shared" si="7"/>
        <v>6</v>
      </c>
      <c r="R36" s="8">
        <f t="shared" ref="R36:T36" si="125">F36+I36+L36</f>
        <v>6</v>
      </c>
      <c r="S36" s="8">
        <f t="shared" si="125"/>
        <v>6</v>
      </c>
      <c r="T36" s="10">
        <f t="shared" si="125"/>
        <v>6</v>
      </c>
      <c r="U36" s="40">
        <v>0.0</v>
      </c>
      <c r="V36" s="41">
        <v>0.0</v>
      </c>
      <c r="W36" s="41">
        <v>0.0</v>
      </c>
      <c r="X36" s="41">
        <v>0.0</v>
      </c>
      <c r="Y36" s="41">
        <v>0.0</v>
      </c>
      <c r="Z36" s="41">
        <v>0.0</v>
      </c>
      <c r="AA36" s="41">
        <v>0.0</v>
      </c>
      <c r="AB36" s="41">
        <v>0.0</v>
      </c>
      <c r="AC36" s="42">
        <v>0.0</v>
      </c>
      <c r="AD36" s="9">
        <f t="shared" si="9"/>
        <v>0</v>
      </c>
      <c r="AE36" s="8">
        <f t="shared" si="10"/>
        <v>0</v>
      </c>
      <c r="AF36" s="8">
        <f t="shared" si="11"/>
        <v>0</v>
      </c>
      <c r="AG36" s="8">
        <f t="shared" si="12"/>
        <v>0</v>
      </c>
      <c r="AH36" s="35">
        <v>0.0</v>
      </c>
      <c r="AI36" s="35">
        <v>0.0</v>
      </c>
      <c r="AJ36" s="8">
        <f t="shared" ref="AJ36:AL36" si="126">U36+X36+AA36</f>
        <v>0</v>
      </c>
      <c r="AK36" s="8">
        <f t="shared" si="126"/>
        <v>0</v>
      </c>
      <c r="AL36" s="10">
        <f t="shared" si="126"/>
        <v>0</v>
      </c>
      <c r="AM36" s="35">
        <v>0.0</v>
      </c>
      <c r="AN36" s="8">
        <f t="shared" si="14"/>
        <v>0</v>
      </c>
      <c r="AO36" s="43">
        <f t="shared" si="15"/>
        <v>0</v>
      </c>
      <c r="AP36" s="8">
        <f t="shared" si="16"/>
        <v>0</v>
      </c>
      <c r="AQ36" s="43">
        <f t="shared" si="17"/>
        <v>0</v>
      </c>
      <c r="AR36" s="8">
        <f t="shared" si="18"/>
        <v>0</v>
      </c>
      <c r="AS36" s="43">
        <f t="shared" si="19"/>
        <v>0</v>
      </c>
      <c r="AT36" s="8">
        <f t="shared" si="20"/>
        <v>0</v>
      </c>
      <c r="AU36" s="43">
        <f t="shared" si="21"/>
        <v>0</v>
      </c>
      <c r="AV36" s="8" t="s">
        <v>268</v>
      </c>
      <c r="AW36" s="8" t="s">
        <v>268</v>
      </c>
      <c r="AX36" s="8">
        <f t="shared" si="22"/>
        <v>0</v>
      </c>
      <c r="AY36" s="43">
        <f t="shared" si="23"/>
        <v>0</v>
      </c>
      <c r="AZ36" s="8">
        <f t="shared" si="24"/>
        <v>0</v>
      </c>
      <c r="BA36" s="43">
        <f t="shared" si="25"/>
        <v>0</v>
      </c>
      <c r="BB36" s="8">
        <f t="shared" si="26"/>
        <v>0</v>
      </c>
      <c r="BC36" s="43">
        <f t="shared" si="27"/>
        <v>0</v>
      </c>
      <c r="BD36" s="8"/>
      <c r="BE36" s="9">
        <f t="shared" ref="BE36:BM36" si="127">U36/F36</f>
        <v>0</v>
      </c>
      <c r="BF36" s="8">
        <f t="shared" si="127"/>
        <v>0</v>
      </c>
      <c r="BG36" s="8">
        <f t="shared" si="127"/>
        <v>0</v>
      </c>
      <c r="BH36" s="8">
        <f t="shared" si="127"/>
        <v>0</v>
      </c>
      <c r="BI36" s="8">
        <f t="shared" si="127"/>
        <v>0</v>
      </c>
      <c r="BJ36" s="8">
        <f t="shared" si="127"/>
        <v>0</v>
      </c>
      <c r="BK36" s="8">
        <f t="shared" si="127"/>
        <v>0</v>
      </c>
      <c r="BL36" s="8">
        <f t="shared" si="127"/>
        <v>0</v>
      </c>
      <c r="BM36" s="10">
        <f t="shared" si="127"/>
        <v>0</v>
      </c>
      <c r="BN36" s="8"/>
      <c r="BO36" s="8"/>
    </row>
    <row r="37" ht="15.75" customHeight="1">
      <c r="A37" s="8">
        <v>44.0</v>
      </c>
      <c r="B37" s="8">
        <v>10.0</v>
      </c>
      <c r="C37" s="8" t="s">
        <v>18</v>
      </c>
      <c r="D37" s="8">
        <v>20.0</v>
      </c>
      <c r="E37" s="8">
        <f t="shared" si="4"/>
        <v>18</v>
      </c>
      <c r="F37" s="34">
        <v>2.0</v>
      </c>
      <c r="G37" s="35">
        <v>2.0</v>
      </c>
      <c r="H37" s="35">
        <v>2.0</v>
      </c>
      <c r="I37" s="35">
        <v>2.0</v>
      </c>
      <c r="J37" s="35">
        <v>2.0</v>
      </c>
      <c r="K37" s="35">
        <v>2.0</v>
      </c>
      <c r="L37" s="35">
        <v>2.0</v>
      </c>
      <c r="M37" s="35">
        <v>2.0</v>
      </c>
      <c r="N37" s="36">
        <v>2.0</v>
      </c>
      <c r="O37" s="9">
        <f t="shared" si="5"/>
        <v>6</v>
      </c>
      <c r="P37" s="8">
        <f t="shared" si="6"/>
        <v>6</v>
      </c>
      <c r="Q37" s="8">
        <f t="shared" si="7"/>
        <v>6</v>
      </c>
      <c r="R37" s="8">
        <f t="shared" ref="R37:T37" si="128">F37+I37+L37</f>
        <v>6</v>
      </c>
      <c r="S37" s="8">
        <f t="shared" si="128"/>
        <v>6</v>
      </c>
      <c r="T37" s="10">
        <f t="shared" si="128"/>
        <v>6</v>
      </c>
      <c r="U37" s="40">
        <v>2.0</v>
      </c>
      <c r="V37" s="41">
        <v>0.0</v>
      </c>
      <c r="W37" s="41">
        <v>0.0</v>
      </c>
      <c r="X37" s="41">
        <v>1.0</v>
      </c>
      <c r="Y37" s="41">
        <v>2.0</v>
      </c>
      <c r="Z37" s="41">
        <v>0.0</v>
      </c>
      <c r="AA37" s="41">
        <v>1.0</v>
      </c>
      <c r="AB37" s="41">
        <v>0.0</v>
      </c>
      <c r="AC37" s="42">
        <v>0.0</v>
      </c>
      <c r="AD37" s="9">
        <f t="shared" si="9"/>
        <v>2</v>
      </c>
      <c r="AE37" s="8">
        <f t="shared" si="10"/>
        <v>3</v>
      </c>
      <c r="AF37" s="8">
        <f t="shared" si="11"/>
        <v>1</v>
      </c>
      <c r="AG37" s="8">
        <f t="shared" si="12"/>
        <v>6</v>
      </c>
      <c r="AH37" s="8">
        <v>3.0</v>
      </c>
      <c r="AI37" s="8">
        <v>3.0</v>
      </c>
      <c r="AJ37" s="8">
        <f t="shared" ref="AJ37:AL37" si="129">U37+X37+AA37</f>
        <v>4</v>
      </c>
      <c r="AK37" s="8">
        <f t="shared" si="129"/>
        <v>2</v>
      </c>
      <c r="AL37" s="10">
        <f t="shared" si="129"/>
        <v>0</v>
      </c>
      <c r="AM37" s="8">
        <v>0.0</v>
      </c>
      <c r="AN37" s="8">
        <f t="shared" si="14"/>
        <v>0.3333333333</v>
      </c>
      <c r="AO37" s="43">
        <f t="shared" si="15"/>
        <v>0.332859175</v>
      </c>
      <c r="AP37" s="8">
        <f t="shared" si="16"/>
        <v>0.5</v>
      </c>
      <c r="AQ37" s="43">
        <f t="shared" si="17"/>
        <v>0.4978662873</v>
      </c>
      <c r="AR37" s="8">
        <f t="shared" si="18"/>
        <v>0.1666666667</v>
      </c>
      <c r="AS37" s="43">
        <f t="shared" si="19"/>
        <v>0.1664295875</v>
      </c>
      <c r="AT37" s="8">
        <f t="shared" si="20"/>
        <v>0.3333333333</v>
      </c>
      <c r="AU37" s="43">
        <f t="shared" si="21"/>
        <v>0.332859175</v>
      </c>
      <c r="AV37" s="8">
        <v>0.333333333</v>
      </c>
      <c r="AW37" s="8">
        <v>0.333333333</v>
      </c>
      <c r="AX37" s="8">
        <f t="shared" si="22"/>
        <v>0.6666666667</v>
      </c>
      <c r="AY37" s="43">
        <f t="shared" si="23"/>
        <v>0.6678520626</v>
      </c>
      <c r="AZ37" s="8">
        <f t="shared" si="24"/>
        <v>0.3333333333</v>
      </c>
      <c r="BA37" s="43">
        <f t="shared" si="25"/>
        <v>0.3285917496</v>
      </c>
      <c r="BB37" s="8">
        <f t="shared" si="26"/>
        <v>0</v>
      </c>
      <c r="BC37" s="43">
        <f t="shared" si="27"/>
        <v>0</v>
      </c>
      <c r="BD37" s="8">
        <v>0.0</v>
      </c>
      <c r="BE37" s="9">
        <f t="shared" ref="BE37:BM37" si="130">U37/F37</f>
        <v>1</v>
      </c>
      <c r="BF37" s="8">
        <f t="shared" si="130"/>
        <v>0</v>
      </c>
      <c r="BG37" s="8">
        <f t="shared" si="130"/>
        <v>0</v>
      </c>
      <c r="BH37" s="8">
        <f t="shared" si="130"/>
        <v>0.5</v>
      </c>
      <c r="BI37" s="8">
        <f t="shared" si="130"/>
        <v>1</v>
      </c>
      <c r="BJ37" s="8">
        <f t="shared" si="130"/>
        <v>0</v>
      </c>
      <c r="BK37" s="8">
        <f t="shared" si="130"/>
        <v>0.5</v>
      </c>
      <c r="BL37" s="8">
        <f t="shared" si="130"/>
        <v>0</v>
      </c>
      <c r="BM37" s="10">
        <f t="shared" si="130"/>
        <v>0</v>
      </c>
      <c r="BN37" s="8"/>
      <c r="BO37" s="8"/>
    </row>
    <row r="38" ht="15.75" customHeight="1">
      <c r="A38" s="8">
        <v>45.0</v>
      </c>
      <c r="B38" s="8">
        <v>10.0</v>
      </c>
      <c r="C38" s="8" t="s">
        <v>18</v>
      </c>
      <c r="D38" s="8">
        <v>19.0</v>
      </c>
      <c r="E38" s="8">
        <f t="shared" si="4"/>
        <v>17</v>
      </c>
      <c r="F38" s="34">
        <v>2.0</v>
      </c>
      <c r="G38" s="35">
        <v>2.0</v>
      </c>
      <c r="H38" s="35">
        <v>2.0</v>
      </c>
      <c r="I38" s="35">
        <v>2.0</v>
      </c>
      <c r="J38" s="35">
        <v>1.0</v>
      </c>
      <c r="K38" s="35">
        <v>3.0</v>
      </c>
      <c r="L38" s="35">
        <v>2.0</v>
      </c>
      <c r="M38" s="35">
        <v>2.0</v>
      </c>
      <c r="N38" s="36">
        <v>1.0</v>
      </c>
      <c r="O38" s="9">
        <f t="shared" si="5"/>
        <v>6</v>
      </c>
      <c r="P38" s="8">
        <f t="shared" si="6"/>
        <v>6</v>
      </c>
      <c r="Q38" s="8">
        <f t="shared" si="7"/>
        <v>5</v>
      </c>
      <c r="R38" s="8">
        <f t="shared" ref="R38:T38" si="131">F38+I38+L38</f>
        <v>6</v>
      </c>
      <c r="S38" s="8">
        <f t="shared" si="131"/>
        <v>5</v>
      </c>
      <c r="T38" s="10">
        <f t="shared" si="131"/>
        <v>6</v>
      </c>
      <c r="U38" s="40">
        <v>0.0</v>
      </c>
      <c r="V38" s="41">
        <v>0.0</v>
      </c>
      <c r="W38" s="41">
        <v>0.0</v>
      </c>
      <c r="X38" s="41">
        <v>0.0</v>
      </c>
      <c r="Y38" s="41">
        <v>0.0</v>
      </c>
      <c r="Z38" s="41">
        <v>0.0</v>
      </c>
      <c r="AA38" s="41">
        <v>0.0</v>
      </c>
      <c r="AB38" s="41">
        <v>0.0</v>
      </c>
      <c r="AC38" s="42">
        <v>0.0</v>
      </c>
      <c r="AD38" s="9">
        <f t="shared" si="9"/>
        <v>0</v>
      </c>
      <c r="AE38" s="8">
        <f t="shared" si="10"/>
        <v>0</v>
      </c>
      <c r="AF38" s="8">
        <f t="shared" si="11"/>
        <v>0</v>
      </c>
      <c r="AG38" s="8">
        <f t="shared" si="12"/>
        <v>0</v>
      </c>
      <c r="AH38" s="35">
        <v>0.0</v>
      </c>
      <c r="AI38" s="35">
        <v>0.0</v>
      </c>
      <c r="AJ38" s="8">
        <f t="shared" ref="AJ38:AL38" si="132">U38+X38+AA38</f>
        <v>0</v>
      </c>
      <c r="AK38" s="8">
        <f t="shared" si="132"/>
        <v>0</v>
      </c>
      <c r="AL38" s="10">
        <f t="shared" si="132"/>
        <v>0</v>
      </c>
      <c r="AM38" s="35">
        <v>0.0</v>
      </c>
      <c r="AN38" s="8">
        <f t="shared" si="14"/>
        <v>0</v>
      </c>
      <c r="AO38" s="43">
        <f t="shared" si="15"/>
        <v>0</v>
      </c>
      <c r="AP38" s="8">
        <f t="shared" si="16"/>
        <v>0</v>
      </c>
      <c r="AQ38" s="43">
        <f t="shared" si="17"/>
        <v>0</v>
      </c>
      <c r="AR38" s="8">
        <f t="shared" si="18"/>
        <v>0</v>
      </c>
      <c r="AS38" s="43">
        <f t="shared" si="19"/>
        <v>0</v>
      </c>
      <c r="AT38" s="8">
        <f t="shared" si="20"/>
        <v>0</v>
      </c>
      <c r="AU38" s="43">
        <f t="shared" si="21"/>
        <v>0</v>
      </c>
      <c r="AV38" s="8" t="s">
        <v>268</v>
      </c>
      <c r="AW38" s="8" t="s">
        <v>268</v>
      </c>
      <c r="AX38" s="8">
        <f t="shared" si="22"/>
        <v>0</v>
      </c>
      <c r="AY38" s="43">
        <f t="shared" si="23"/>
        <v>0</v>
      </c>
      <c r="AZ38" s="8">
        <f t="shared" si="24"/>
        <v>0</v>
      </c>
      <c r="BA38" s="43">
        <f t="shared" si="25"/>
        <v>0</v>
      </c>
      <c r="BB38" s="8">
        <f t="shared" si="26"/>
        <v>0</v>
      </c>
      <c r="BC38" s="43">
        <f t="shared" si="27"/>
        <v>0</v>
      </c>
      <c r="BD38" s="8"/>
      <c r="BE38" s="9">
        <f t="shared" ref="BE38:BM38" si="133">U38/F38</f>
        <v>0</v>
      </c>
      <c r="BF38" s="8">
        <f t="shared" si="133"/>
        <v>0</v>
      </c>
      <c r="BG38" s="8">
        <f t="shared" si="133"/>
        <v>0</v>
      </c>
      <c r="BH38" s="8">
        <f t="shared" si="133"/>
        <v>0</v>
      </c>
      <c r="BI38" s="8">
        <f t="shared" si="133"/>
        <v>0</v>
      </c>
      <c r="BJ38" s="8">
        <f t="shared" si="133"/>
        <v>0</v>
      </c>
      <c r="BK38" s="8">
        <f t="shared" si="133"/>
        <v>0</v>
      </c>
      <c r="BL38" s="8">
        <f t="shared" si="133"/>
        <v>0</v>
      </c>
      <c r="BM38" s="10">
        <f t="shared" si="133"/>
        <v>0</v>
      </c>
      <c r="BN38" s="8"/>
      <c r="BO38" s="8"/>
    </row>
    <row r="39" ht="15.75" customHeight="1">
      <c r="A39" s="8">
        <v>47.0</v>
      </c>
      <c r="B39" s="8">
        <v>10.0</v>
      </c>
      <c r="C39" s="8" t="s">
        <v>17</v>
      </c>
      <c r="D39" s="8">
        <v>20.0</v>
      </c>
      <c r="E39" s="8">
        <f t="shared" si="4"/>
        <v>19</v>
      </c>
      <c r="F39" s="34">
        <v>2.0</v>
      </c>
      <c r="G39" s="35">
        <v>2.0</v>
      </c>
      <c r="H39" s="35">
        <v>2.0</v>
      </c>
      <c r="I39" s="35">
        <v>2.0</v>
      </c>
      <c r="J39" s="35">
        <v>2.0</v>
      </c>
      <c r="K39" s="35">
        <v>2.0</v>
      </c>
      <c r="L39" s="35">
        <v>2.0</v>
      </c>
      <c r="M39" s="35">
        <v>3.0</v>
      </c>
      <c r="N39" s="36">
        <v>2.0</v>
      </c>
      <c r="O39" s="9">
        <f t="shared" si="5"/>
        <v>6</v>
      </c>
      <c r="P39" s="8">
        <f t="shared" si="6"/>
        <v>6</v>
      </c>
      <c r="Q39" s="8">
        <f t="shared" si="7"/>
        <v>7</v>
      </c>
      <c r="R39" s="8">
        <f t="shared" ref="R39:T39" si="134">F39+I39+L39</f>
        <v>6</v>
      </c>
      <c r="S39" s="8">
        <f t="shared" si="134"/>
        <v>7</v>
      </c>
      <c r="T39" s="10">
        <f t="shared" si="134"/>
        <v>6</v>
      </c>
      <c r="U39" s="40">
        <v>2.0</v>
      </c>
      <c r="V39" s="41">
        <v>1.0</v>
      </c>
      <c r="W39" s="41">
        <v>0.0</v>
      </c>
      <c r="X39" s="41">
        <v>2.0</v>
      </c>
      <c r="Y39" s="41">
        <v>2.0</v>
      </c>
      <c r="Z39" s="41">
        <v>0.0</v>
      </c>
      <c r="AA39" s="41">
        <v>2.0</v>
      </c>
      <c r="AB39" s="41">
        <v>2.0</v>
      </c>
      <c r="AC39" s="42">
        <v>0.0</v>
      </c>
      <c r="AD39" s="9">
        <f t="shared" si="9"/>
        <v>3</v>
      </c>
      <c r="AE39" s="8">
        <f t="shared" si="10"/>
        <v>4</v>
      </c>
      <c r="AF39" s="8">
        <f t="shared" si="11"/>
        <v>4</v>
      </c>
      <c r="AG39" s="8">
        <f t="shared" si="12"/>
        <v>11</v>
      </c>
      <c r="AH39" s="8">
        <v>6.0</v>
      </c>
      <c r="AI39" s="8">
        <v>5.0</v>
      </c>
      <c r="AJ39" s="8">
        <f t="shared" ref="AJ39:AL39" si="135">U39+X39+AA39</f>
        <v>6</v>
      </c>
      <c r="AK39" s="8">
        <f t="shared" si="135"/>
        <v>5</v>
      </c>
      <c r="AL39" s="10">
        <f t="shared" si="135"/>
        <v>0</v>
      </c>
      <c r="AM39" s="8">
        <v>0.0</v>
      </c>
      <c r="AN39" s="8">
        <f t="shared" si="14"/>
        <v>0.5</v>
      </c>
      <c r="AO39" s="43">
        <f t="shared" si="15"/>
        <v>0.4985775249</v>
      </c>
      <c r="AP39" s="8">
        <f t="shared" si="16"/>
        <v>0.6666666667</v>
      </c>
      <c r="AQ39" s="43">
        <f t="shared" si="17"/>
        <v>0.6642958748</v>
      </c>
      <c r="AR39" s="8">
        <f t="shared" si="18"/>
        <v>0.5714285714</v>
      </c>
      <c r="AS39" s="43">
        <f t="shared" si="19"/>
        <v>0.5538169749</v>
      </c>
      <c r="AT39" s="8">
        <f t="shared" si="20"/>
        <v>0.5789473684</v>
      </c>
      <c r="AU39" s="43">
        <f t="shared" si="21"/>
        <v>0.5718349929</v>
      </c>
      <c r="AV39" s="8">
        <v>0.6</v>
      </c>
      <c r="AW39" s="8">
        <v>0.5</v>
      </c>
      <c r="AX39" s="8">
        <f t="shared" si="22"/>
        <v>1</v>
      </c>
      <c r="AY39" s="43">
        <f t="shared" si="23"/>
        <v>1</v>
      </c>
      <c r="AZ39" s="8">
        <f t="shared" si="24"/>
        <v>0.7142857143</v>
      </c>
      <c r="BA39" s="43">
        <f t="shared" si="25"/>
        <v>0.7202465624</v>
      </c>
      <c r="BB39" s="8">
        <f t="shared" si="26"/>
        <v>0</v>
      </c>
      <c r="BC39" s="43">
        <f t="shared" si="27"/>
        <v>0</v>
      </c>
      <c r="BD39" s="8">
        <v>0.0</v>
      </c>
      <c r="BE39" s="9">
        <f t="shared" ref="BE39:BM39" si="136">U39/F39</f>
        <v>1</v>
      </c>
      <c r="BF39" s="8">
        <f t="shared" si="136"/>
        <v>0.5</v>
      </c>
      <c r="BG39" s="8">
        <f t="shared" si="136"/>
        <v>0</v>
      </c>
      <c r="BH39" s="8">
        <f t="shared" si="136"/>
        <v>1</v>
      </c>
      <c r="BI39" s="8">
        <f t="shared" si="136"/>
        <v>1</v>
      </c>
      <c r="BJ39" s="8">
        <f t="shared" si="136"/>
        <v>0</v>
      </c>
      <c r="BK39" s="8">
        <f t="shared" si="136"/>
        <v>1</v>
      </c>
      <c r="BL39" s="8">
        <f t="shared" si="136"/>
        <v>0.6666666667</v>
      </c>
      <c r="BM39" s="10">
        <f t="shared" si="136"/>
        <v>0</v>
      </c>
      <c r="BN39" s="8"/>
      <c r="BO39" s="8"/>
    </row>
    <row r="40" ht="15.75" customHeight="1">
      <c r="A40" s="8">
        <v>48.0</v>
      </c>
      <c r="B40" s="8">
        <v>10.0</v>
      </c>
      <c r="C40" s="8" t="s">
        <v>17</v>
      </c>
      <c r="D40" s="8">
        <v>20.0</v>
      </c>
      <c r="E40" s="8">
        <f t="shared" si="4"/>
        <v>18</v>
      </c>
      <c r="F40" s="45">
        <v>2.0</v>
      </c>
      <c r="G40" s="46">
        <v>2.0</v>
      </c>
      <c r="H40" s="46">
        <v>2.0</v>
      </c>
      <c r="I40" s="46">
        <v>2.0</v>
      </c>
      <c r="J40" s="46">
        <v>2.0</v>
      </c>
      <c r="K40" s="46">
        <v>2.0</v>
      </c>
      <c r="L40" s="46">
        <v>2.0</v>
      </c>
      <c r="M40" s="46">
        <v>2.0</v>
      </c>
      <c r="N40" s="47">
        <v>2.0</v>
      </c>
      <c r="O40" s="9">
        <f t="shared" si="5"/>
        <v>6</v>
      </c>
      <c r="P40" s="8">
        <f t="shared" si="6"/>
        <v>6</v>
      </c>
      <c r="Q40" s="8">
        <f t="shared" si="7"/>
        <v>6</v>
      </c>
      <c r="R40" s="8">
        <f t="shared" ref="R40:T40" si="137">F40+I40+L40</f>
        <v>6</v>
      </c>
      <c r="S40" s="8">
        <f t="shared" si="137"/>
        <v>6</v>
      </c>
      <c r="T40" s="10">
        <f t="shared" si="137"/>
        <v>6</v>
      </c>
      <c r="U40" s="51">
        <v>2.0</v>
      </c>
      <c r="V40" s="52">
        <v>0.0</v>
      </c>
      <c r="W40" s="52">
        <v>0.0</v>
      </c>
      <c r="X40" s="52">
        <v>2.0</v>
      </c>
      <c r="Y40" s="52">
        <v>0.0</v>
      </c>
      <c r="Z40" s="52">
        <v>1.0</v>
      </c>
      <c r="AA40" s="52">
        <v>1.0</v>
      </c>
      <c r="AB40" s="52">
        <v>0.0</v>
      </c>
      <c r="AC40" s="53">
        <v>0.0</v>
      </c>
      <c r="AD40" s="9">
        <f t="shared" si="9"/>
        <v>2</v>
      </c>
      <c r="AE40" s="8">
        <f t="shared" si="10"/>
        <v>3</v>
      </c>
      <c r="AF40" s="8">
        <f t="shared" si="11"/>
        <v>1</v>
      </c>
      <c r="AG40" s="8">
        <f t="shared" si="12"/>
        <v>6</v>
      </c>
      <c r="AH40" s="16">
        <v>3.0</v>
      </c>
      <c r="AI40" s="16">
        <v>3.0</v>
      </c>
      <c r="AJ40" s="8">
        <f t="shared" ref="AJ40:AL40" si="138">U40+X40+AA40</f>
        <v>5</v>
      </c>
      <c r="AK40" s="8">
        <f t="shared" si="138"/>
        <v>0</v>
      </c>
      <c r="AL40" s="10">
        <f t="shared" si="138"/>
        <v>1</v>
      </c>
      <c r="AM40" s="8">
        <v>0.0</v>
      </c>
      <c r="AN40" s="8">
        <f t="shared" si="14"/>
        <v>0.3333333333</v>
      </c>
      <c r="AO40" s="43">
        <f t="shared" si="15"/>
        <v>0.332859175</v>
      </c>
      <c r="AP40" s="8">
        <f t="shared" si="16"/>
        <v>0.5</v>
      </c>
      <c r="AQ40" s="43">
        <f t="shared" si="17"/>
        <v>0.5007112376</v>
      </c>
      <c r="AR40" s="8">
        <f t="shared" si="18"/>
        <v>0.1666666667</v>
      </c>
      <c r="AS40" s="43">
        <f t="shared" si="19"/>
        <v>0.1664295875</v>
      </c>
      <c r="AT40" s="8">
        <f t="shared" si="20"/>
        <v>0.3333333333</v>
      </c>
      <c r="AU40" s="43">
        <f t="shared" si="21"/>
        <v>0.332859175</v>
      </c>
      <c r="AV40" s="8">
        <v>0.333333333</v>
      </c>
      <c r="AW40" s="8">
        <v>0.333333333</v>
      </c>
      <c r="AX40" s="8">
        <f t="shared" si="22"/>
        <v>0.8333333333</v>
      </c>
      <c r="AY40" s="43">
        <f t="shared" si="23"/>
        <v>0.8321479374</v>
      </c>
      <c r="AZ40" s="8">
        <f t="shared" si="24"/>
        <v>0</v>
      </c>
      <c r="BA40" s="43">
        <f t="shared" si="25"/>
        <v>0</v>
      </c>
      <c r="BB40" s="8">
        <f t="shared" si="26"/>
        <v>0.1666666667</v>
      </c>
      <c r="BC40" s="43">
        <f t="shared" si="27"/>
        <v>0.1642958748</v>
      </c>
      <c r="BD40" s="8">
        <v>0.0</v>
      </c>
      <c r="BE40" s="13">
        <f t="shared" ref="BE40:BM40" si="139">U40/F40</f>
        <v>1</v>
      </c>
      <c r="BF40" s="16">
        <f t="shared" si="139"/>
        <v>0</v>
      </c>
      <c r="BG40" s="16">
        <f t="shared" si="139"/>
        <v>0</v>
      </c>
      <c r="BH40" s="16">
        <f t="shared" si="139"/>
        <v>1</v>
      </c>
      <c r="BI40" s="16">
        <f t="shared" si="139"/>
        <v>0</v>
      </c>
      <c r="BJ40" s="16">
        <f t="shared" si="139"/>
        <v>0.5</v>
      </c>
      <c r="BK40" s="16">
        <f t="shared" si="139"/>
        <v>0.5</v>
      </c>
      <c r="BL40" s="16">
        <f t="shared" si="139"/>
        <v>0</v>
      </c>
      <c r="BM40" s="14">
        <f t="shared" si="139"/>
        <v>0</v>
      </c>
      <c r="BN40" s="8"/>
      <c r="BO40" s="8"/>
    </row>
    <row r="41" ht="15.75" customHeight="1">
      <c r="A41" s="8"/>
      <c r="B41" s="8"/>
      <c r="C41" s="8" t="s">
        <v>269</v>
      </c>
      <c r="D41" s="8"/>
      <c r="E41" s="8">
        <f t="shared" ref="E41:T41" si="140">SUM(E2:E40)</f>
        <v>703</v>
      </c>
      <c r="F41" s="8">
        <f t="shared" si="140"/>
        <v>80</v>
      </c>
      <c r="G41" s="8">
        <f t="shared" si="140"/>
        <v>78</v>
      </c>
      <c r="H41" s="8">
        <f t="shared" si="140"/>
        <v>78</v>
      </c>
      <c r="I41" s="8">
        <f t="shared" si="140"/>
        <v>76</v>
      </c>
      <c r="J41" s="8">
        <f t="shared" si="140"/>
        <v>77</v>
      </c>
      <c r="K41" s="8">
        <f t="shared" si="140"/>
        <v>78</v>
      </c>
      <c r="L41" s="8">
        <f t="shared" si="140"/>
        <v>78</v>
      </c>
      <c r="M41" s="8">
        <f t="shared" si="140"/>
        <v>78</v>
      </c>
      <c r="N41" s="8">
        <f t="shared" si="140"/>
        <v>80</v>
      </c>
      <c r="O41" s="8">
        <f t="shared" si="140"/>
        <v>236</v>
      </c>
      <c r="P41" s="8">
        <f t="shared" si="140"/>
        <v>231</v>
      </c>
      <c r="Q41" s="8">
        <f t="shared" si="140"/>
        <v>236</v>
      </c>
      <c r="R41" s="8">
        <f t="shared" si="140"/>
        <v>234</v>
      </c>
      <c r="S41" s="8">
        <f t="shared" si="140"/>
        <v>233</v>
      </c>
      <c r="T41" s="8">
        <f t="shared" si="140"/>
        <v>236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7" t="s">
        <v>88</v>
      </c>
      <c r="AM41" s="3"/>
      <c r="AN41" s="3">
        <f t="shared" ref="AN41:BC41" si="141">AVERAGE(AN2:AN40)</f>
        <v>0.231990232</v>
      </c>
      <c r="AO41" s="3">
        <f t="shared" si="141"/>
        <v>0.2274865959</v>
      </c>
      <c r="AP41" s="3">
        <f t="shared" si="141"/>
        <v>0.3208180708</v>
      </c>
      <c r="AQ41" s="3">
        <f t="shared" si="141"/>
        <v>0.3226161384</v>
      </c>
      <c r="AR41" s="3">
        <f t="shared" si="141"/>
        <v>0.28998779</v>
      </c>
      <c r="AS41" s="3">
        <f t="shared" si="141"/>
        <v>0.2913824756</v>
      </c>
      <c r="AT41" s="3">
        <f t="shared" si="141"/>
        <v>0.2810016494</v>
      </c>
      <c r="AU41" s="3">
        <f t="shared" si="141"/>
        <v>0.2801364117</v>
      </c>
      <c r="AV41" s="3">
        <f t="shared" si="141"/>
        <v>0.2967932216</v>
      </c>
      <c r="AW41" s="3">
        <f t="shared" si="141"/>
        <v>0.2945195193</v>
      </c>
      <c r="AX41" s="3">
        <f t="shared" si="141"/>
        <v>0.6239316239</v>
      </c>
      <c r="AY41" s="3">
        <f t="shared" si="141"/>
        <v>0.6208495945</v>
      </c>
      <c r="AZ41" s="3">
        <f t="shared" si="141"/>
        <v>0.1952380952</v>
      </c>
      <c r="BA41" s="3">
        <f t="shared" si="141"/>
        <v>0.196003696</v>
      </c>
      <c r="BB41" s="3">
        <f t="shared" si="141"/>
        <v>0.02503052503</v>
      </c>
      <c r="BC41" s="6">
        <f t="shared" si="141"/>
        <v>0.02554984134</v>
      </c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</row>
    <row r="42" ht="15.75" customHeight="1">
      <c r="C42" s="8" t="s">
        <v>270</v>
      </c>
      <c r="F42" s="57">
        <f t="shared" ref="F42:T42" si="142">F41/$E$41</f>
        <v>0.1137980085</v>
      </c>
      <c r="G42" s="57">
        <f t="shared" si="142"/>
        <v>0.1109530583</v>
      </c>
      <c r="H42" s="57">
        <f t="shared" si="142"/>
        <v>0.1109530583</v>
      </c>
      <c r="I42" s="57">
        <f t="shared" si="142"/>
        <v>0.1081081081</v>
      </c>
      <c r="J42" s="57">
        <f t="shared" si="142"/>
        <v>0.1095305832</v>
      </c>
      <c r="K42" s="57">
        <f t="shared" si="142"/>
        <v>0.1109530583</v>
      </c>
      <c r="L42" s="57">
        <f t="shared" si="142"/>
        <v>0.1109530583</v>
      </c>
      <c r="M42" s="57">
        <f t="shared" si="142"/>
        <v>0.1109530583</v>
      </c>
      <c r="N42" s="57">
        <f t="shared" si="142"/>
        <v>0.1137980085</v>
      </c>
      <c r="O42" s="12">
        <f t="shared" si="142"/>
        <v>0.3357041252</v>
      </c>
      <c r="P42" s="12">
        <f t="shared" si="142"/>
        <v>0.3285917496</v>
      </c>
      <c r="Q42" s="12">
        <f t="shared" si="142"/>
        <v>0.3357041252</v>
      </c>
      <c r="R42" s="58">
        <f t="shared" si="142"/>
        <v>0.332859175</v>
      </c>
      <c r="S42" s="58">
        <f t="shared" si="142"/>
        <v>0.3314366999</v>
      </c>
      <c r="T42" s="58">
        <f t="shared" si="142"/>
        <v>0.3357041252</v>
      </c>
      <c r="AL42" s="9" t="s">
        <v>90</v>
      </c>
      <c r="AM42" s="8"/>
      <c r="AN42" s="8">
        <f t="shared" ref="AN42:BC42" si="143">_xlfn.STDEV.S(AN2:AN40)</f>
        <v>0.1751951454</v>
      </c>
      <c r="AO42" s="8">
        <f t="shared" si="143"/>
        <v>0.1724395055</v>
      </c>
      <c r="AP42" s="8">
        <f t="shared" si="143"/>
        <v>0.2024640239</v>
      </c>
      <c r="AQ42" s="8">
        <f t="shared" si="143"/>
        <v>0.2040988449</v>
      </c>
      <c r="AR42" s="8">
        <f t="shared" si="143"/>
        <v>0.1855464664</v>
      </c>
      <c r="AS42" s="8">
        <f t="shared" si="143"/>
        <v>0.1835691446</v>
      </c>
      <c r="AT42" s="8">
        <f t="shared" si="143"/>
        <v>0.1398832797</v>
      </c>
      <c r="AU42" s="8">
        <f t="shared" si="143"/>
        <v>0.141122956</v>
      </c>
      <c r="AV42" s="8">
        <f t="shared" si="143"/>
        <v>0.1517389318</v>
      </c>
      <c r="AW42" s="8">
        <f t="shared" si="143"/>
        <v>0.1398462168</v>
      </c>
      <c r="AX42" s="8">
        <f t="shared" si="143"/>
        <v>0.27497461</v>
      </c>
      <c r="AY42" s="8">
        <f t="shared" si="143"/>
        <v>0.2768115199</v>
      </c>
      <c r="AZ42" s="8">
        <f t="shared" si="143"/>
        <v>0.2071983045</v>
      </c>
      <c r="BA42" s="8">
        <f t="shared" si="143"/>
        <v>0.2089593385</v>
      </c>
      <c r="BB42" s="8">
        <f t="shared" si="143"/>
        <v>0.0595735927</v>
      </c>
      <c r="BC42" s="10">
        <f t="shared" si="143"/>
        <v>0.0607070981</v>
      </c>
    </row>
    <row r="43" ht="15.75" customHeight="1">
      <c r="AL43" s="9" t="s">
        <v>91</v>
      </c>
      <c r="AM43" s="8"/>
      <c r="AN43" s="8">
        <f t="shared" ref="AN43:BC43" si="144">MAX(AN2:AN40)</f>
        <v>0.5</v>
      </c>
      <c r="AO43" s="8">
        <f t="shared" si="144"/>
        <v>0.5007112376</v>
      </c>
      <c r="AP43" s="8">
        <f t="shared" si="144"/>
        <v>0.6666666667</v>
      </c>
      <c r="AQ43" s="8">
        <f t="shared" si="144"/>
        <v>0.6664295875</v>
      </c>
      <c r="AR43" s="8">
        <f t="shared" si="144"/>
        <v>0.6666666667</v>
      </c>
      <c r="AS43" s="8">
        <f t="shared" si="144"/>
        <v>0.6664295875</v>
      </c>
      <c r="AT43" s="8">
        <f t="shared" si="144"/>
        <v>0.6111111111</v>
      </c>
      <c r="AU43" s="8">
        <f t="shared" si="144"/>
        <v>0.6088193457</v>
      </c>
      <c r="AV43" s="8">
        <f t="shared" si="144"/>
        <v>0.6</v>
      </c>
      <c r="AW43" s="8">
        <f t="shared" si="144"/>
        <v>0.666666667</v>
      </c>
      <c r="AX43" s="8">
        <f t="shared" si="144"/>
        <v>1</v>
      </c>
      <c r="AY43" s="8">
        <f t="shared" si="144"/>
        <v>1</v>
      </c>
      <c r="AZ43" s="8">
        <f t="shared" si="144"/>
        <v>0.7142857143</v>
      </c>
      <c r="BA43" s="8">
        <f t="shared" si="144"/>
        <v>0.7202465624</v>
      </c>
      <c r="BB43" s="8">
        <f t="shared" si="144"/>
        <v>0.1666666667</v>
      </c>
      <c r="BC43" s="10">
        <f t="shared" si="144"/>
        <v>0.1678520626</v>
      </c>
    </row>
    <row r="44" ht="15.75" customHeight="1">
      <c r="AL44" s="13" t="s">
        <v>92</v>
      </c>
      <c r="AM44" s="16"/>
      <c r="AN44" s="16">
        <f t="shared" ref="AN44:BC44" si="145">MIN(AN2:AN40)</f>
        <v>0</v>
      </c>
      <c r="AO44" s="16">
        <f t="shared" si="145"/>
        <v>0</v>
      </c>
      <c r="AP44" s="16">
        <f t="shared" si="145"/>
        <v>0</v>
      </c>
      <c r="AQ44" s="16">
        <f t="shared" si="145"/>
        <v>0</v>
      </c>
      <c r="AR44" s="16">
        <f t="shared" si="145"/>
        <v>0</v>
      </c>
      <c r="AS44" s="16">
        <f t="shared" si="145"/>
        <v>0</v>
      </c>
      <c r="AT44" s="16">
        <f t="shared" si="145"/>
        <v>0</v>
      </c>
      <c r="AU44" s="16">
        <f t="shared" si="145"/>
        <v>0</v>
      </c>
      <c r="AV44" s="16">
        <f t="shared" si="145"/>
        <v>0</v>
      </c>
      <c r="AW44" s="16">
        <f t="shared" si="145"/>
        <v>0</v>
      </c>
      <c r="AX44" s="16">
        <f t="shared" si="145"/>
        <v>0</v>
      </c>
      <c r="AY44" s="16">
        <f t="shared" si="145"/>
        <v>0</v>
      </c>
      <c r="AZ44" s="16">
        <f t="shared" si="145"/>
        <v>0</v>
      </c>
      <c r="BA44" s="16">
        <f t="shared" si="145"/>
        <v>0</v>
      </c>
      <c r="BB44" s="16">
        <f t="shared" si="145"/>
        <v>0</v>
      </c>
      <c r="BC44" s="14">
        <f t="shared" si="145"/>
        <v>0</v>
      </c>
    </row>
    <row r="45" ht="15.75" customHeight="1"/>
    <row r="46" ht="15.75" customHeight="1">
      <c r="AN46" s="8" t="s">
        <v>93</v>
      </c>
      <c r="AO46" s="8" t="s">
        <v>94</v>
      </c>
      <c r="AP46" s="8" t="s">
        <v>95</v>
      </c>
      <c r="AQ46" s="8" t="s">
        <v>96</v>
      </c>
    </row>
    <row r="47" ht="15.75" customHeight="1">
      <c r="AO47" s="58">
        <v>0.3328591749644381</v>
      </c>
      <c r="AP47" s="58">
        <v>0.3314366998577525</v>
      </c>
      <c r="AQ47" s="58">
        <v>0.3357041251778094</v>
      </c>
    </row>
    <row r="48" ht="15.75" customHeight="1"/>
    <row r="49" ht="15.75" customHeight="1">
      <c r="AN49" s="8" t="s">
        <v>97</v>
      </c>
      <c r="AO49" s="8" t="s">
        <v>98</v>
      </c>
      <c r="AP49" s="8" t="s">
        <v>99</v>
      </c>
      <c r="AQ49" s="8" t="s">
        <v>100</v>
      </c>
    </row>
    <row r="50" ht="15.75" customHeight="1">
      <c r="AO50" s="12">
        <v>0.3357041251778094</v>
      </c>
      <c r="AP50" s="12">
        <v>0.3285917496443812</v>
      </c>
      <c r="AQ50" s="12">
        <v>0.3357041251778094</v>
      </c>
    </row>
    <row r="51" ht="15.75" customHeight="1"/>
    <row r="52" ht="15.75" customHeight="1">
      <c r="AN52" s="8" t="s">
        <v>101</v>
      </c>
      <c r="AO52" s="8" t="s">
        <v>102</v>
      </c>
      <c r="AP52" s="8" t="s">
        <v>103</v>
      </c>
      <c r="AQ52" s="8" t="s">
        <v>104</v>
      </c>
      <c r="AR52" s="8" t="s">
        <v>105</v>
      </c>
      <c r="AS52" s="8" t="s">
        <v>106</v>
      </c>
      <c r="AT52" s="8" t="s">
        <v>107</v>
      </c>
      <c r="AU52" s="8" t="s">
        <v>108</v>
      </c>
      <c r="AX52" s="8" t="s">
        <v>109</v>
      </c>
      <c r="AY52" s="8" t="s">
        <v>110</v>
      </c>
      <c r="BS52" s="8" t="s">
        <v>109</v>
      </c>
      <c r="BT52" s="8" t="s">
        <v>110</v>
      </c>
    </row>
    <row r="53" ht="15.75" customHeight="1">
      <c r="AO53" s="57">
        <v>0.11379800853485064</v>
      </c>
      <c r="AP53" s="57">
        <v>0.11095305832147938</v>
      </c>
      <c r="AQ53" s="57">
        <v>0.11095305832147938</v>
      </c>
      <c r="AR53" s="57">
        <v>0.10810810810810811</v>
      </c>
      <c r="AS53" s="57">
        <v>0.10953058321479374</v>
      </c>
      <c r="AT53" s="57">
        <v>0.11095305832147938</v>
      </c>
      <c r="AU53" s="57">
        <v>0.11095305832147938</v>
      </c>
      <c r="AV53" s="57">
        <v>0.1059190031152648</v>
      </c>
      <c r="AW53" s="57">
        <v>0.11214953271028037</v>
      </c>
      <c r="AX53" s="57">
        <v>0.11095305832147938</v>
      </c>
      <c r="AY53" s="57">
        <v>0.11379800853485064</v>
      </c>
      <c r="BS53" s="57">
        <v>0.1059190031152648</v>
      </c>
      <c r="BT53" s="57">
        <v>0.11214953271028037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33" width="10.44"/>
    <col customWidth="1" hidden="1" min="34" max="35" width="10.44"/>
    <col customWidth="1" min="36" max="38" width="10.44"/>
    <col customWidth="1" hidden="1" min="39" max="39" width="10.44"/>
    <col customWidth="1" min="40" max="47" width="10.44"/>
    <col customWidth="1" hidden="1" min="48" max="49" width="10.44"/>
    <col customWidth="1" min="50" max="72" width="10.44"/>
  </cols>
  <sheetData>
    <row r="1" ht="15.75" customHeight="1">
      <c r="A1" s="8" t="s">
        <v>0</v>
      </c>
      <c r="B1" s="8" t="s">
        <v>115</v>
      </c>
      <c r="C1" s="8" t="s">
        <v>2</v>
      </c>
      <c r="D1" s="8" t="s">
        <v>36</v>
      </c>
      <c r="E1" s="8" t="s">
        <v>111</v>
      </c>
      <c r="F1" s="26" t="s">
        <v>37</v>
      </c>
      <c r="G1" s="27" t="s">
        <v>38</v>
      </c>
      <c r="H1" s="27" t="s">
        <v>39</v>
      </c>
      <c r="I1" s="27" t="s">
        <v>40</v>
      </c>
      <c r="J1" s="27" t="s">
        <v>41</v>
      </c>
      <c r="K1" s="27" t="s">
        <v>42</v>
      </c>
      <c r="L1" s="27" t="s">
        <v>43</v>
      </c>
      <c r="M1" s="27" t="s">
        <v>44</v>
      </c>
      <c r="N1" s="28" t="s">
        <v>45</v>
      </c>
      <c r="O1" s="29" t="s">
        <v>46</v>
      </c>
      <c r="P1" s="30" t="s">
        <v>47</v>
      </c>
      <c r="Q1" s="30" t="s">
        <v>48</v>
      </c>
      <c r="R1" s="30" t="s">
        <v>49</v>
      </c>
      <c r="S1" s="30" t="s">
        <v>50</v>
      </c>
      <c r="T1" s="31" t="s">
        <v>51</v>
      </c>
      <c r="U1" s="26" t="s">
        <v>52</v>
      </c>
      <c r="V1" s="27" t="s">
        <v>53</v>
      </c>
      <c r="W1" s="27" t="s">
        <v>54</v>
      </c>
      <c r="X1" s="27" t="s">
        <v>55</v>
      </c>
      <c r="Y1" s="27" t="s">
        <v>56</v>
      </c>
      <c r="Z1" s="27" t="s">
        <v>57</v>
      </c>
      <c r="AA1" s="27" t="s">
        <v>58</v>
      </c>
      <c r="AB1" s="27" t="s">
        <v>59</v>
      </c>
      <c r="AC1" s="27" t="s">
        <v>60</v>
      </c>
      <c r="AD1" s="7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  <c r="AL1" s="6" t="s">
        <v>69</v>
      </c>
      <c r="AM1" s="8" t="s">
        <v>70</v>
      </c>
      <c r="AN1" s="8" t="s">
        <v>3</v>
      </c>
      <c r="AO1" s="43" t="s">
        <v>4</v>
      </c>
      <c r="AP1" s="8" t="s">
        <v>5</v>
      </c>
      <c r="AQ1" s="43" t="s">
        <v>22</v>
      </c>
      <c r="AR1" s="8" t="s">
        <v>7</v>
      </c>
      <c r="AS1" s="43" t="s">
        <v>257</v>
      </c>
      <c r="AT1" s="8" t="s">
        <v>9</v>
      </c>
      <c r="AU1" s="43" t="s">
        <v>258</v>
      </c>
      <c r="AV1" s="8" t="s">
        <v>75</v>
      </c>
      <c r="AW1" s="8" t="s">
        <v>76</v>
      </c>
      <c r="AX1" s="8" t="s">
        <v>11</v>
      </c>
      <c r="AY1" s="43" t="s">
        <v>24</v>
      </c>
      <c r="AZ1" s="8" t="s">
        <v>13</v>
      </c>
      <c r="BA1" s="43" t="s">
        <v>25</v>
      </c>
      <c r="BB1" s="8" t="s">
        <v>15</v>
      </c>
      <c r="BC1" s="43" t="s">
        <v>26</v>
      </c>
      <c r="BD1" s="8" t="s">
        <v>77</v>
      </c>
      <c r="BE1" s="7" t="s">
        <v>78</v>
      </c>
      <c r="BF1" s="3" t="s">
        <v>79</v>
      </c>
      <c r="BG1" s="3" t="s">
        <v>80</v>
      </c>
      <c r="BH1" s="3" t="s">
        <v>81</v>
      </c>
      <c r="BI1" s="3" t="s">
        <v>82</v>
      </c>
      <c r="BJ1" s="3" t="s">
        <v>83</v>
      </c>
      <c r="BK1" s="3" t="s">
        <v>84</v>
      </c>
      <c r="BL1" s="3" t="s">
        <v>85</v>
      </c>
      <c r="BM1" s="6" t="s">
        <v>86</v>
      </c>
      <c r="BN1" s="8"/>
    </row>
    <row r="2" ht="15.75" customHeight="1">
      <c r="A2" s="8">
        <v>1.0</v>
      </c>
      <c r="B2" s="8">
        <v>11.0</v>
      </c>
      <c r="C2" s="8" t="s">
        <v>18</v>
      </c>
      <c r="D2" s="8">
        <v>20.0</v>
      </c>
      <c r="E2" s="8">
        <f t="shared" ref="E2:E36" si="4">SUM(F2:N2)</f>
        <v>18</v>
      </c>
      <c r="F2" s="34">
        <v>2.0</v>
      </c>
      <c r="G2" s="35">
        <v>2.0</v>
      </c>
      <c r="H2" s="35">
        <v>2.0</v>
      </c>
      <c r="I2" s="35">
        <v>2.0</v>
      </c>
      <c r="J2" s="35">
        <v>2.0</v>
      </c>
      <c r="K2" s="35">
        <v>2.0</v>
      </c>
      <c r="L2" s="35">
        <v>2.0</v>
      </c>
      <c r="M2" s="35">
        <v>2.0</v>
      </c>
      <c r="N2" s="36">
        <v>2.0</v>
      </c>
      <c r="O2" s="9">
        <f t="shared" ref="O2:O39" si="5">F2+G2+H2</f>
        <v>6</v>
      </c>
      <c r="P2" s="8">
        <f t="shared" ref="P2:P39" si="6">I2+J2+K2</f>
        <v>6</v>
      </c>
      <c r="Q2" s="8">
        <f t="shared" ref="Q2:Q39" si="7">L2+M2+N2</f>
        <v>6</v>
      </c>
      <c r="R2" s="8">
        <f t="shared" ref="R2:T2" si="1">F2+I2+L2</f>
        <v>6</v>
      </c>
      <c r="S2" s="8">
        <f t="shared" si="1"/>
        <v>6</v>
      </c>
      <c r="T2" s="10">
        <f t="shared" si="1"/>
        <v>6</v>
      </c>
      <c r="U2" s="79">
        <v>1.0</v>
      </c>
      <c r="V2" s="76">
        <v>0.0</v>
      </c>
      <c r="W2" s="76">
        <v>0.0</v>
      </c>
      <c r="X2" s="76">
        <v>1.0</v>
      </c>
      <c r="Y2" s="76">
        <v>1.0</v>
      </c>
      <c r="Z2" s="76">
        <v>0.0</v>
      </c>
      <c r="AA2" s="76">
        <v>2.0</v>
      </c>
      <c r="AB2" s="76">
        <v>0.0</v>
      </c>
      <c r="AC2" s="76">
        <v>0.0</v>
      </c>
      <c r="AD2" s="9">
        <f t="shared" ref="AD2:AD39" si="9">U2+V2+W2</f>
        <v>1</v>
      </c>
      <c r="AE2" s="8">
        <f t="shared" ref="AE2:AE39" si="10">X2+Y2+Z2</f>
        <v>2</v>
      </c>
      <c r="AF2" s="8">
        <f t="shared" ref="AF2:AF39" si="11">AA2+AB2+AC2</f>
        <v>2</v>
      </c>
      <c r="AG2" s="8">
        <f t="shared" ref="AG2:AG39" si="12">AD2+AE2+AF2</f>
        <v>5</v>
      </c>
      <c r="AH2" s="8">
        <v>2.0</v>
      </c>
      <c r="AI2" s="8">
        <v>3.0</v>
      </c>
      <c r="AJ2" s="8">
        <f t="shared" ref="AJ2:AL2" si="2">U2+X2+AA2</f>
        <v>4</v>
      </c>
      <c r="AK2" s="8">
        <f t="shared" si="2"/>
        <v>1</v>
      </c>
      <c r="AL2" s="10">
        <f t="shared" si="2"/>
        <v>0</v>
      </c>
      <c r="AM2" s="8">
        <v>0.0</v>
      </c>
      <c r="AN2" s="8">
        <f t="shared" ref="AN2:AN39" si="14">AD2/O2</f>
        <v>0.1666666667</v>
      </c>
      <c r="AO2" s="43">
        <f t="shared" ref="AO2:AO39" si="15">$AO$47*BE2+$AP$47*BF2+$AQ$47*BG2</f>
        <v>0.1659356725</v>
      </c>
      <c r="AP2" s="8">
        <f t="shared" ref="AP2:AP39" si="16">AE2/P2</f>
        <v>0.3333333333</v>
      </c>
      <c r="AQ2" s="43">
        <f t="shared" ref="AQ2:AQ39" si="17">$AO$47*BH2+$AP$47*BI2+$AQ$47*BJ2</f>
        <v>0.3326023392</v>
      </c>
      <c r="AR2" s="8">
        <f t="shared" ref="AR2:AR39" si="18">AF2/Q2</f>
        <v>0.3333333333</v>
      </c>
      <c r="AS2" s="43">
        <f t="shared" ref="AS2:AS39" si="19">$AO$47*BK2+BL2*$AP$47+$AQ$47*BM2</f>
        <v>0.331871345</v>
      </c>
      <c r="AT2" s="8">
        <f t="shared" ref="AT2:AT39" si="20">AG2/E2</f>
        <v>0.2777777778</v>
      </c>
      <c r="AU2" s="43">
        <f t="shared" ref="AU2:AU39" si="21">BE2*$AO$53+$AP$53*BF2+BG2*$AQ$53+$AR$53*BH2+BI2*$AS$53+$AT$53*BJ2+BK2*$AU$53+$AX$53*BL2+BM2*$AY$53</f>
        <v>0.2763157895</v>
      </c>
      <c r="AV2" s="8">
        <v>0.222222222</v>
      </c>
      <c r="AW2" s="8">
        <v>0.333333333</v>
      </c>
      <c r="AX2" s="8">
        <f t="shared" ref="AX2:AX39" si="22">AJ2/R2</f>
        <v>0.6666666667</v>
      </c>
      <c r="AY2" s="43">
        <f t="shared" ref="AY2:AY39" si="23">BE2*$AO$50+$AP$50*BH2+BK2*$AQ$50</f>
        <v>0.6666666667</v>
      </c>
      <c r="AZ2" s="8">
        <f t="shared" ref="AZ2:AZ39" si="24">AK2/S2</f>
        <v>0.1666666667</v>
      </c>
      <c r="BA2" s="43">
        <f t="shared" ref="BA2:BA39" si="25">BF2*$AO$50+$AP$50*BI2+BL2*$AQ$50</f>
        <v>0.1659356725</v>
      </c>
      <c r="BB2" s="8">
        <f t="shared" ref="BB2:BB39" si="26">AL2/T2</f>
        <v>0</v>
      </c>
      <c r="BC2" s="43">
        <f t="shared" ref="BC2:BC39" si="27">BG2*$AO$50+$AP$50*BJ2+BM2*$AQ$50</f>
        <v>0</v>
      </c>
      <c r="BD2" s="8">
        <v>0.0</v>
      </c>
      <c r="BE2" s="9">
        <f t="shared" ref="BE2:BM2" si="3">U2/F2</f>
        <v>0.5</v>
      </c>
      <c r="BF2" s="8">
        <f t="shared" si="3"/>
        <v>0</v>
      </c>
      <c r="BG2" s="8">
        <f t="shared" si="3"/>
        <v>0</v>
      </c>
      <c r="BH2" s="8">
        <f t="shared" si="3"/>
        <v>0.5</v>
      </c>
      <c r="BI2" s="8">
        <f t="shared" si="3"/>
        <v>0.5</v>
      </c>
      <c r="BJ2" s="8">
        <f t="shared" si="3"/>
        <v>0</v>
      </c>
      <c r="BK2" s="8">
        <f t="shared" si="3"/>
        <v>1</v>
      </c>
      <c r="BL2" s="8">
        <f t="shared" si="3"/>
        <v>0</v>
      </c>
      <c r="BM2" s="10">
        <f t="shared" si="3"/>
        <v>0</v>
      </c>
      <c r="BN2" s="8"/>
    </row>
    <row r="3" ht="15.75" customHeight="1">
      <c r="A3" s="8">
        <v>2.0</v>
      </c>
      <c r="B3" s="8">
        <v>11.0</v>
      </c>
      <c r="C3" s="8" t="s">
        <v>17</v>
      </c>
      <c r="D3" s="8">
        <v>19.0</v>
      </c>
      <c r="E3" s="8">
        <f t="shared" si="4"/>
        <v>18</v>
      </c>
      <c r="F3" s="76">
        <v>2.0</v>
      </c>
      <c r="G3" s="76">
        <v>2.0</v>
      </c>
      <c r="H3" s="76">
        <v>2.0</v>
      </c>
      <c r="I3" s="76">
        <v>2.0</v>
      </c>
      <c r="J3" s="76">
        <v>2.0</v>
      </c>
      <c r="K3" s="76">
        <v>2.0</v>
      </c>
      <c r="L3" s="76">
        <v>2.0</v>
      </c>
      <c r="M3" s="76">
        <v>2.0</v>
      </c>
      <c r="N3" s="76">
        <v>2.0</v>
      </c>
      <c r="O3" s="9">
        <f t="shared" si="5"/>
        <v>6</v>
      </c>
      <c r="P3" s="8">
        <f t="shared" si="6"/>
        <v>6</v>
      </c>
      <c r="Q3" s="8">
        <f t="shared" si="7"/>
        <v>6</v>
      </c>
      <c r="R3" s="8">
        <f t="shared" ref="R3:T3" si="8">F3+I3+L3</f>
        <v>6</v>
      </c>
      <c r="S3" s="8">
        <f t="shared" si="8"/>
        <v>6</v>
      </c>
      <c r="T3" s="10">
        <f t="shared" si="8"/>
        <v>6</v>
      </c>
      <c r="U3" s="79">
        <v>1.0</v>
      </c>
      <c r="V3" s="76">
        <v>1.0</v>
      </c>
      <c r="W3" s="76">
        <v>0.0</v>
      </c>
      <c r="X3" s="76">
        <v>1.0</v>
      </c>
      <c r="Y3" s="76">
        <v>0.0</v>
      </c>
      <c r="Z3" s="76">
        <v>0.0</v>
      </c>
      <c r="AA3" s="76">
        <v>1.0</v>
      </c>
      <c r="AB3" s="76">
        <v>1.0</v>
      </c>
      <c r="AC3" s="76">
        <v>0.0</v>
      </c>
      <c r="AD3" s="9">
        <f t="shared" si="9"/>
        <v>2</v>
      </c>
      <c r="AE3" s="8">
        <f t="shared" si="10"/>
        <v>1</v>
      </c>
      <c r="AF3" s="8">
        <f t="shared" si="11"/>
        <v>2</v>
      </c>
      <c r="AG3" s="8">
        <f t="shared" si="12"/>
        <v>5</v>
      </c>
      <c r="AH3" s="8">
        <v>2.0</v>
      </c>
      <c r="AI3" s="8">
        <v>3.0</v>
      </c>
      <c r="AJ3" s="8">
        <f t="shared" ref="AJ3:AL3" si="13">U3+X3+AA3</f>
        <v>3</v>
      </c>
      <c r="AK3" s="8">
        <f t="shared" si="13"/>
        <v>2</v>
      </c>
      <c r="AL3" s="10">
        <f t="shared" si="13"/>
        <v>0</v>
      </c>
      <c r="AM3" s="8">
        <v>0.0</v>
      </c>
      <c r="AN3" s="8">
        <f t="shared" si="14"/>
        <v>0.3333333333</v>
      </c>
      <c r="AO3" s="43">
        <f t="shared" si="15"/>
        <v>0.3326023392</v>
      </c>
      <c r="AP3" s="8">
        <f t="shared" si="16"/>
        <v>0.1666666667</v>
      </c>
      <c r="AQ3" s="43">
        <f t="shared" si="17"/>
        <v>0.1659356725</v>
      </c>
      <c r="AR3" s="8">
        <f t="shared" si="18"/>
        <v>0.3333333333</v>
      </c>
      <c r="AS3" s="43">
        <f t="shared" si="19"/>
        <v>0.3326023392</v>
      </c>
      <c r="AT3" s="8">
        <f t="shared" si="20"/>
        <v>0.2777777778</v>
      </c>
      <c r="AU3" s="43">
        <f t="shared" si="21"/>
        <v>0.2763993317</v>
      </c>
      <c r="AV3" s="8">
        <v>0.222222222</v>
      </c>
      <c r="AW3" s="8">
        <v>0.333333333</v>
      </c>
      <c r="AX3" s="8">
        <f t="shared" si="22"/>
        <v>0.5</v>
      </c>
      <c r="AY3" s="43">
        <f t="shared" si="23"/>
        <v>0.5</v>
      </c>
      <c r="AZ3" s="8">
        <f t="shared" si="24"/>
        <v>0.3333333333</v>
      </c>
      <c r="BA3" s="43">
        <f t="shared" si="25"/>
        <v>0.3340643275</v>
      </c>
      <c r="BB3" s="8">
        <f t="shared" si="26"/>
        <v>0</v>
      </c>
      <c r="BC3" s="43">
        <f t="shared" si="27"/>
        <v>0</v>
      </c>
      <c r="BD3" s="8">
        <v>0.0</v>
      </c>
      <c r="BE3" s="9">
        <f t="shared" ref="BE3:BM3" si="28">U3/F3</f>
        <v>0.5</v>
      </c>
      <c r="BF3" s="8">
        <f t="shared" si="28"/>
        <v>0.5</v>
      </c>
      <c r="BG3" s="8">
        <f t="shared" si="28"/>
        <v>0</v>
      </c>
      <c r="BH3" s="8">
        <f t="shared" si="28"/>
        <v>0.5</v>
      </c>
      <c r="BI3" s="8">
        <f t="shared" si="28"/>
        <v>0</v>
      </c>
      <c r="BJ3" s="8">
        <f t="shared" si="28"/>
        <v>0</v>
      </c>
      <c r="BK3" s="8">
        <f t="shared" si="28"/>
        <v>0.5</v>
      </c>
      <c r="BL3" s="8">
        <f t="shared" si="28"/>
        <v>0.5</v>
      </c>
      <c r="BM3" s="10">
        <f t="shared" si="28"/>
        <v>0</v>
      </c>
      <c r="BN3" s="8"/>
    </row>
    <row r="4" ht="15.75" customHeight="1">
      <c r="A4" s="8">
        <v>3.0</v>
      </c>
      <c r="B4" s="8">
        <v>11.0</v>
      </c>
      <c r="C4" s="8" t="s">
        <v>17</v>
      </c>
      <c r="D4" s="8">
        <v>19.0</v>
      </c>
      <c r="E4" s="8">
        <f t="shared" si="4"/>
        <v>18</v>
      </c>
      <c r="F4" s="34">
        <v>2.0</v>
      </c>
      <c r="G4" s="35">
        <v>2.0</v>
      </c>
      <c r="H4" s="35">
        <v>2.0</v>
      </c>
      <c r="I4" s="35">
        <v>2.0</v>
      </c>
      <c r="J4" s="35">
        <v>4.0</v>
      </c>
      <c r="K4" s="35">
        <v>2.0</v>
      </c>
      <c r="L4" s="35">
        <v>2.0</v>
      </c>
      <c r="M4" s="35">
        <v>0.0</v>
      </c>
      <c r="N4" s="36">
        <v>2.0</v>
      </c>
      <c r="O4" s="9">
        <f t="shared" si="5"/>
        <v>6</v>
      </c>
      <c r="P4" s="8">
        <f t="shared" si="6"/>
        <v>8</v>
      </c>
      <c r="Q4" s="8">
        <f t="shared" si="7"/>
        <v>4</v>
      </c>
      <c r="R4" s="8">
        <f t="shared" ref="R4:T4" si="29">F4+I4+L4</f>
        <v>6</v>
      </c>
      <c r="S4" s="8">
        <f t="shared" si="29"/>
        <v>6</v>
      </c>
      <c r="T4" s="10">
        <f t="shared" si="29"/>
        <v>6</v>
      </c>
      <c r="U4" s="79">
        <v>1.0</v>
      </c>
      <c r="V4" s="76">
        <v>1.0</v>
      </c>
      <c r="W4" s="76">
        <v>0.0</v>
      </c>
      <c r="X4" s="76">
        <v>2.0</v>
      </c>
      <c r="Y4" s="76">
        <v>1.0</v>
      </c>
      <c r="Z4" s="76">
        <v>0.0</v>
      </c>
      <c r="AA4" s="76">
        <v>2.0</v>
      </c>
      <c r="AB4" s="76">
        <v>0.0</v>
      </c>
      <c r="AC4" s="76">
        <v>0.0</v>
      </c>
      <c r="AD4" s="9">
        <f t="shared" si="9"/>
        <v>2</v>
      </c>
      <c r="AE4" s="8">
        <f t="shared" si="10"/>
        <v>3</v>
      </c>
      <c r="AF4" s="8">
        <f t="shared" si="11"/>
        <v>2</v>
      </c>
      <c r="AG4" s="8">
        <f t="shared" si="12"/>
        <v>7</v>
      </c>
      <c r="AH4" s="8">
        <v>3.0</v>
      </c>
      <c r="AI4" s="8">
        <v>4.0</v>
      </c>
      <c r="AJ4" s="8">
        <f t="shared" ref="AJ4:AL4" si="30">U4+X4+AA4</f>
        <v>5</v>
      </c>
      <c r="AK4" s="8">
        <f t="shared" si="30"/>
        <v>2</v>
      </c>
      <c r="AL4" s="10">
        <f t="shared" si="30"/>
        <v>0</v>
      </c>
      <c r="AM4" s="8">
        <v>0.0</v>
      </c>
      <c r="AN4" s="8">
        <f t="shared" si="14"/>
        <v>0.3333333333</v>
      </c>
      <c r="AO4" s="43">
        <f t="shared" si="15"/>
        <v>0.3326023392</v>
      </c>
      <c r="AP4" s="8">
        <f t="shared" si="16"/>
        <v>0.375</v>
      </c>
      <c r="AQ4" s="43">
        <f t="shared" si="17"/>
        <v>0.4152046784</v>
      </c>
      <c r="AR4" s="8">
        <f t="shared" si="18"/>
        <v>0.5</v>
      </c>
      <c r="AS4" s="43">
        <f t="shared" si="19"/>
        <v>0.331871345</v>
      </c>
      <c r="AT4" s="8">
        <f t="shared" si="20"/>
        <v>0.3888888889</v>
      </c>
      <c r="AU4" s="43">
        <f t="shared" si="21"/>
        <v>0.3600146199</v>
      </c>
      <c r="AV4" s="8">
        <v>0.333333333</v>
      </c>
      <c r="AW4" s="8">
        <v>0.444444444</v>
      </c>
      <c r="AX4" s="8">
        <f t="shared" si="22"/>
        <v>0.8333333333</v>
      </c>
      <c r="AY4" s="43">
        <f t="shared" si="23"/>
        <v>0.8326023392</v>
      </c>
      <c r="AZ4" s="8">
        <f t="shared" si="24"/>
        <v>0.3333333333</v>
      </c>
      <c r="BA4" s="43">
        <f t="shared" si="25"/>
        <v>0.2503654971</v>
      </c>
      <c r="BB4" s="8">
        <f t="shared" si="26"/>
        <v>0</v>
      </c>
      <c r="BC4" s="43">
        <f t="shared" si="27"/>
        <v>0</v>
      </c>
      <c r="BD4" s="8">
        <v>0.0</v>
      </c>
      <c r="BE4" s="9">
        <f t="shared" ref="BE4:BK4" si="31">U4/F4</f>
        <v>0.5</v>
      </c>
      <c r="BF4" s="8">
        <f t="shared" si="31"/>
        <v>0.5</v>
      </c>
      <c r="BG4" s="8">
        <f t="shared" si="31"/>
        <v>0</v>
      </c>
      <c r="BH4" s="8">
        <f t="shared" si="31"/>
        <v>1</v>
      </c>
      <c r="BI4" s="8">
        <f t="shared" si="31"/>
        <v>0.25</v>
      </c>
      <c r="BJ4" s="8">
        <f t="shared" si="31"/>
        <v>0</v>
      </c>
      <c r="BK4" s="8">
        <f t="shared" si="31"/>
        <v>1</v>
      </c>
      <c r="BL4" s="8">
        <v>0.0</v>
      </c>
      <c r="BM4" s="10">
        <f>AC4/N4</f>
        <v>0</v>
      </c>
      <c r="BN4" s="8"/>
    </row>
    <row r="5" ht="15.75" customHeight="1">
      <c r="A5" s="8">
        <v>4.0</v>
      </c>
      <c r="B5" s="8">
        <v>11.0</v>
      </c>
      <c r="C5" s="8" t="s">
        <v>18</v>
      </c>
      <c r="D5" s="8">
        <v>20.0</v>
      </c>
      <c r="E5" s="8">
        <f t="shared" si="4"/>
        <v>18</v>
      </c>
      <c r="F5" s="76">
        <v>2.0</v>
      </c>
      <c r="G5" s="76">
        <v>2.0</v>
      </c>
      <c r="H5" s="76">
        <v>3.0</v>
      </c>
      <c r="I5" s="76">
        <v>2.0</v>
      </c>
      <c r="J5" s="76">
        <v>2.0</v>
      </c>
      <c r="K5" s="76">
        <v>1.0</v>
      </c>
      <c r="L5" s="76">
        <v>2.0</v>
      </c>
      <c r="M5" s="76">
        <v>2.0</v>
      </c>
      <c r="N5" s="76">
        <v>2.0</v>
      </c>
      <c r="O5" s="9">
        <f t="shared" si="5"/>
        <v>7</v>
      </c>
      <c r="P5" s="8">
        <f t="shared" si="6"/>
        <v>5</v>
      </c>
      <c r="Q5" s="8">
        <f t="shared" si="7"/>
        <v>6</v>
      </c>
      <c r="R5" s="8">
        <f t="shared" ref="R5:T5" si="32">F5+I5+L5</f>
        <v>6</v>
      </c>
      <c r="S5" s="8">
        <f t="shared" si="32"/>
        <v>6</v>
      </c>
      <c r="T5" s="10">
        <f t="shared" si="32"/>
        <v>6</v>
      </c>
      <c r="U5" s="79">
        <v>2.0</v>
      </c>
      <c r="V5" s="76">
        <v>2.0</v>
      </c>
      <c r="W5" s="76">
        <v>0.0</v>
      </c>
      <c r="X5" s="76">
        <v>2.0</v>
      </c>
      <c r="Y5" s="76">
        <v>2.0</v>
      </c>
      <c r="Z5" s="76">
        <v>1.0</v>
      </c>
      <c r="AA5" s="76">
        <v>2.0</v>
      </c>
      <c r="AB5" s="76">
        <v>2.0</v>
      </c>
      <c r="AC5" s="76">
        <v>1.0</v>
      </c>
      <c r="AD5" s="9">
        <f t="shared" si="9"/>
        <v>4</v>
      </c>
      <c r="AE5" s="8">
        <f t="shared" si="10"/>
        <v>5</v>
      </c>
      <c r="AF5" s="8">
        <f t="shared" si="11"/>
        <v>5</v>
      </c>
      <c r="AG5" s="8">
        <f t="shared" si="12"/>
        <v>14</v>
      </c>
      <c r="AH5" s="8"/>
      <c r="AI5" s="8"/>
      <c r="AJ5" s="8">
        <f t="shared" ref="AJ5:AL5" si="33">U5+X5+AA5</f>
        <v>6</v>
      </c>
      <c r="AK5" s="8">
        <f t="shared" si="33"/>
        <v>6</v>
      </c>
      <c r="AL5" s="10">
        <f t="shared" si="33"/>
        <v>2</v>
      </c>
      <c r="AM5" s="8"/>
      <c r="AN5" s="8">
        <f t="shared" si="14"/>
        <v>0.5714285714</v>
      </c>
      <c r="AO5" s="43">
        <f t="shared" si="15"/>
        <v>0.6652046784</v>
      </c>
      <c r="AP5" s="8">
        <f t="shared" si="16"/>
        <v>1</v>
      </c>
      <c r="AQ5" s="43">
        <f t="shared" si="17"/>
        <v>1</v>
      </c>
      <c r="AR5" s="8">
        <f t="shared" si="18"/>
        <v>0.8333333333</v>
      </c>
      <c r="AS5" s="43">
        <f t="shared" si="19"/>
        <v>0.8326023392</v>
      </c>
      <c r="AT5" s="8">
        <f t="shared" si="20"/>
        <v>0.7777777778</v>
      </c>
      <c r="AU5" s="43">
        <f t="shared" si="21"/>
        <v>0.8285296575</v>
      </c>
      <c r="AV5" s="8"/>
      <c r="AW5" s="8"/>
      <c r="AX5" s="8">
        <f t="shared" si="22"/>
        <v>1</v>
      </c>
      <c r="AY5" s="43">
        <f t="shared" si="23"/>
        <v>1</v>
      </c>
      <c r="AZ5" s="8">
        <f t="shared" si="24"/>
        <v>1</v>
      </c>
      <c r="BA5" s="43">
        <f t="shared" si="25"/>
        <v>1</v>
      </c>
      <c r="BB5" s="8">
        <f t="shared" si="26"/>
        <v>0.3333333333</v>
      </c>
      <c r="BC5" s="43">
        <f t="shared" si="27"/>
        <v>0.4985380117</v>
      </c>
      <c r="BD5" s="8"/>
      <c r="BE5" s="9">
        <f t="shared" ref="BE5:BM5" si="34">U5/F5</f>
        <v>1</v>
      </c>
      <c r="BF5" s="8">
        <f t="shared" si="34"/>
        <v>1</v>
      </c>
      <c r="BG5" s="8">
        <f t="shared" si="34"/>
        <v>0</v>
      </c>
      <c r="BH5" s="8">
        <f t="shared" si="34"/>
        <v>1</v>
      </c>
      <c r="BI5" s="8">
        <f t="shared" si="34"/>
        <v>1</v>
      </c>
      <c r="BJ5" s="8">
        <f t="shared" si="34"/>
        <v>1</v>
      </c>
      <c r="BK5" s="8">
        <f t="shared" si="34"/>
        <v>1</v>
      </c>
      <c r="BL5" s="8">
        <f t="shared" si="34"/>
        <v>1</v>
      </c>
      <c r="BM5" s="10">
        <f t="shared" si="34"/>
        <v>0.5</v>
      </c>
      <c r="BN5" s="8"/>
    </row>
    <row r="6" ht="15.75" customHeight="1">
      <c r="A6" s="8">
        <v>5.0</v>
      </c>
      <c r="B6" s="8">
        <v>11.0</v>
      </c>
      <c r="C6" s="8" t="s">
        <v>18</v>
      </c>
      <c r="D6" s="8">
        <v>20.0</v>
      </c>
      <c r="E6" s="8">
        <f t="shared" si="4"/>
        <v>18</v>
      </c>
      <c r="F6" s="34">
        <v>2.0</v>
      </c>
      <c r="G6" s="35">
        <v>2.0</v>
      </c>
      <c r="H6" s="35">
        <v>2.0</v>
      </c>
      <c r="I6" s="35">
        <v>2.0</v>
      </c>
      <c r="J6" s="35">
        <v>2.0</v>
      </c>
      <c r="K6" s="35">
        <v>2.0</v>
      </c>
      <c r="L6" s="35">
        <v>2.0</v>
      </c>
      <c r="M6" s="35">
        <v>2.0</v>
      </c>
      <c r="N6" s="36">
        <v>2.0</v>
      </c>
      <c r="O6" s="9">
        <f t="shared" si="5"/>
        <v>6</v>
      </c>
      <c r="P6" s="8">
        <f t="shared" si="6"/>
        <v>6</v>
      </c>
      <c r="Q6" s="8">
        <f t="shared" si="7"/>
        <v>6</v>
      </c>
      <c r="R6" s="8">
        <f t="shared" ref="R6:T6" si="35">F6+I6+L6</f>
        <v>6</v>
      </c>
      <c r="S6" s="8">
        <f t="shared" si="35"/>
        <v>6</v>
      </c>
      <c r="T6" s="10">
        <f t="shared" si="35"/>
        <v>6</v>
      </c>
      <c r="U6" s="79">
        <v>0.0</v>
      </c>
      <c r="V6" s="76">
        <v>0.0</v>
      </c>
      <c r="W6" s="76">
        <v>0.0</v>
      </c>
      <c r="X6" s="76">
        <v>0.0</v>
      </c>
      <c r="Y6" s="76">
        <v>0.0</v>
      </c>
      <c r="Z6" s="76">
        <v>0.0</v>
      </c>
      <c r="AA6" s="76">
        <v>2.0</v>
      </c>
      <c r="AB6" s="76">
        <v>1.0</v>
      </c>
      <c r="AC6" s="76">
        <v>0.0</v>
      </c>
      <c r="AD6" s="9">
        <f t="shared" si="9"/>
        <v>0</v>
      </c>
      <c r="AE6" s="8">
        <f t="shared" si="10"/>
        <v>0</v>
      </c>
      <c r="AF6" s="8">
        <f t="shared" si="11"/>
        <v>3</v>
      </c>
      <c r="AG6" s="8">
        <f t="shared" si="12"/>
        <v>3</v>
      </c>
      <c r="AH6" s="8">
        <v>2.0</v>
      </c>
      <c r="AI6" s="8">
        <v>1.0</v>
      </c>
      <c r="AJ6" s="8">
        <f t="shared" ref="AJ6:AL6" si="36">U6+X6+AA6</f>
        <v>2</v>
      </c>
      <c r="AK6" s="8">
        <f t="shared" si="36"/>
        <v>1</v>
      </c>
      <c r="AL6" s="10">
        <f t="shared" si="36"/>
        <v>0</v>
      </c>
      <c r="AM6" s="8">
        <v>0.0</v>
      </c>
      <c r="AN6" s="8">
        <f t="shared" si="14"/>
        <v>0</v>
      </c>
      <c r="AO6" s="43">
        <f t="shared" si="15"/>
        <v>0</v>
      </c>
      <c r="AP6" s="8">
        <f t="shared" si="16"/>
        <v>0</v>
      </c>
      <c r="AQ6" s="43">
        <f t="shared" si="17"/>
        <v>0</v>
      </c>
      <c r="AR6" s="8">
        <f t="shared" si="18"/>
        <v>0.5</v>
      </c>
      <c r="AS6" s="43">
        <f t="shared" si="19"/>
        <v>0.4985380117</v>
      </c>
      <c r="AT6" s="8">
        <f t="shared" si="20"/>
        <v>0.1666666667</v>
      </c>
      <c r="AU6" s="43">
        <f t="shared" si="21"/>
        <v>0.1638262322</v>
      </c>
      <c r="AV6" s="8">
        <v>0.222222222</v>
      </c>
      <c r="AW6" s="8">
        <v>0.111111111</v>
      </c>
      <c r="AX6" s="8">
        <f t="shared" si="22"/>
        <v>0.3333333333</v>
      </c>
      <c r="AY6" s="43">
        <f t="shared" si="23"/>
        <v>0.3333333333</v>
      </c>
      <c r="AZ6" s="8">
        <f t="shared" si="24"/>
        <v>0.1666666667</v>
      </c>
      <c r="BA6" s="43">
        <f t="shared" si="25"/>
        <v>0.1666666667</v>
      </c>
      <c r="BB6" s="8">
        <f t="shared" si="26"/>
        <v>0</v>
      </c>
      <c r="BC6" s="43">
        <f t="shared" si="27"/>
        <v>0</v>
      </c>
      <c r="BD6" s="8">
        <v>0.0</v>
      </c>
      <c r="BE6" s="9">
        <f t="shared" ref="BE6:BM6" si="37">U6/F6</f>
        <v>0</v>
      </c>
      <c r="BF6" s="8">
        <f t="shared" si="37"/>
        <v>0</v>
      </c>
      <c r="BG6" s="8">
        <f t="shared" si="37"/>
        <v>0</v>
      </c>
      <c r="BH6" s="8">
        <f t="shared" si="37"/>
        <v>0</v>
      </c>
      <c r="BI6" s="8">
        <f t="shared" si="37"/>
        <v>0</v>
      </c>
      <c r="BJ6" s="8">
        <f t="shared" si="37"/>
        <v>0</v>
      </c>
      <c r="BK6" s="8">
        <f t="shared" si="37"/>
        <v>1</v>
      </c>
      <c r="BL6" s="8">
        <f t="shared" si="37"/>
        <v>0.5</v>
      </c>
      <c r="BM6" s="10">
        <f t="shared" si="37"/>
        <v>0</v>
      </c>
      <c r="BN6" s="8"/>
    </row>
    <row r="7" ht="15.75" customHeight="1">
      <c r="A7" s="8">
        <v>6.0</v>
      </c>
      <c r="B7" s="8">
        <v>11.0</v>
      </c>
      <c r="C7" s="8" t="s">
        <v>17</v>
      </c>
      <c r="D7" s="8">
        <v>19.0</v>
      </c>
      <c r="E7" s="8">
        <f t="shared" si="4"/>
        <v>18</v>
      </c>
      <c r="F7" s="34">
        <v>2.0</v>
      </c>
      <c r="G7" s="35">
        <v>2.0</v>
      </c>
      <c r="H7" s="35">
        <v>2.0</v>
      </c>
      <c r="I7" s="35">
        <v>2.0</v>
      </c>
      <c r="J7" s="35">
        <v>2.0</v>
      </c>
      <c r="K7" s="35">
        <v>2.0</v>
      </c>
      <c r="L7" s="35">
        <v>2.0</v>
      </c>
      <c r="M7" s="35">
        <v>2.0</v>
      </c>
      <c r="N7" s="36">
        <v>2.0</v>
      </c>
      <c r="O7" s="9">
        <f t="shared" si="5"/>
        <v>6</v>
      </c>
      <c r="P7" s="8">
        <f t="shared" si="6"/>
        <v>6</v>
      </c>
      <c r="Q7" s="8">
        <f t="shared" si="7"/>
        <v>6</v>
      </c>
      <c r="R7" s="8">
        <f t="shared" ref="R7:T7" si="38">F7+I7+L7</f>
        <v>6</v>
      </c>
      <c r="S7" s="8">
        <f t="shared" si="38"/>
        <v>6</v>
      </c>
      <c r="T7" s="10">
        <f t="shared" si="38"/>
        <v>6</v>
      </c>
      <c r="U7" s="79">
        <v>1.0</v>
      </c>
      <c r="V7" s="76">
        <v>0.0</v>
      </c>
      <c r="W7" s="76">
        <v>0.0</v>
      </c>
      <c r="X7" s="76">
        <v>1.0</v>
      </c>
      <c r="Y7" s="76">
        <v>1.0</v>
      </c>
      <c r="Z7" s="76">
        <v>0.0</v>
      </c>
      <c r="AA7" s="76">
        <v>2.0</v>
      </c>
      <c r="AB7" s="76">
        <v>1.0</v>
      </c>
      <c r="AC7" s="76">
        <v>0.0</v>
      </c>
      <c r="AD7" s="9">
        <f t="shared" si="9"/>
        <v>1</v>
      </c>
      <c r="AE7" s="8">
        <f t="shared" si="10"/>
        <v>2</v>
      </c>
      <c r="AF7" s="8">
        <f t="shared" si="11"/>
        <v>3</v>
      </c>
      <c r="AG7" s="8">
        <f t="shared" si="12"/>
        <v>6</v>
      </c>
      <c r="AH7" s="8">
        <v>3.0</v>
      </c>
      <c r="AI7" s="8">
        <v>4.0</v>
      </c>
      <c r="AJ7" s="8">
        <f t="shared" ref="AJ7:AL7" si="39">U7+X7+AA7</f>
        <v>4</v>
      </c>
      <c r="AK7" s="8">
        <f t="shared" si="39"/>
        <v>2</v>
      </c>
      <c r="AL7" s="10">
        <f t="shared" si="39"/>
        <v>0</v>
      </c>
      <c r="AM7" s="8">
        <v>0.0</v>
      </c>
      <c r="AN7" s="8">
        <f t="shared" si="14"/>
        <v>0.1666666667</v>
      </c>
      <c r="AO7" s="43">
        <f t="shared" si="15"/>
        <v>0.1659356725</v>
      </c>
      <c r="AP7" s="8">
        <f t="shared" si="16"/>
        <v>0.3333333333</v>
      </c>
      <c r="AQ7" s="43">
        <f t="shared" si="17"/>
        <v>0.3326023392</v>
      </c>
      <c r="AR7" s="8">
        <f t="shared" si="18"/>
        <v>0.5</v>
      </c>
      <c r="AS7" s="43">
        <f t="shared" si="19"/>
        <v>0.4985380117</v>
      </c>
      <c r="AT7" s="8">
        <f t="shared" si="20"/>
        <v>0.3333333333</v>
      </c>
      <c r="AU7" s="43">
        <f t="shared" si="21"/>
        <v>0.3319548872</v>
      </c>
      <c r="AV7" s="8">
        <v>0.333333333</v>
      </c>
      <c r="AW7" s="8">
        <v>0.444444444</v>
      </c>
      <c r="AX7" s="8">
        <f t="shared" si="22"/>
        <v>0.6666666667</v>
      </c>
      <c r="AY7" s="43">
        <f t="shared" si="23"/>
        <v>0.6666666667</v>
      </c>
      <c r="AZ7" s="8">
        <f t="shared" si="24"/>
        <v>0.3333333333</v>
      </c>
      <c r="BA7" s="43">
        <f t="shared" si="25"/>
        <v>0.3326023392</v>
      </c>
      <c r="BB7" s="8">
        <f t="shared" si="26"/>
        <v>0</v>
      </c>
      <c r="BC7" s="43">
        <f t="shared" si="27"/>
        <v>0</v>
      </c>
      <c r="BD7" s="8">
        <v>0.0</v>
      </c>
      <c r="BE7" s="9">
        <f t="shared" ref="BE7:BM7" si="40">U7/F7</f>
        <v>0.5</v>
      </c>
      <c r="BF7" s="8">
        <f t="shared" si="40"/>
        <v>0</v>
      </c>
      <c r="BG7" s="8">
        <f t="shared" si="40"/>
        <v>0</v>
      </c>
      <c r="BH7" s="8">
        <f t="shared" si="40"/>
        <v>0.5</v>
      </c>
      <c r="BI7" s="8">
        <f t="shared" si="40"/>
        <v>0.5</v>
      </c>
      <c r="BJ7" s="8">
        <f t="shared" si="40"/>
        <v>0</v>
      </c>
      <c r="BK7" s="8">
        <f t="shared" si="40"/>
        <v>1</v>
      </c>
      <c r="BL7" s="8">
        <f t="shared" si="40"/>
        <v>0.5</v>
      </c>
      <c r="BM7" s="10">
        <f t="shared" si="40"/>
        <v>0</v>
      </c>
      <c r="BN7" s="8"/>
    </row>
    <row r="8" ht="15.75" customHeight="1">
      <c r="A8" s="8">
        <v>7.0</v>
      </c>
      <c r="B8" s="8">
        <v>11.0</v>
      </c>
      <c r="C8" s="8" t="s">
        <v>17</v>
      </c>
      <c r="D8" s="8">
        <v>20.0</v>
      </c>
      <c r="E8" s="8">
        <f t="shared" si="4"/>
        <v>18</v>
      </c>
      <c r="F8" s="34">
        <v>2.0</v>
      </c>
      <c r="G8" s="35">
        <v>2.0</v>
      </c>
      <c r="H8" s="35">
        <v>2.0</v>
      </c>
      <c r="I8" s="35">
        <v>2.0</v>
      </c>
      <c r="J8" s="35">
        <v>2.0</v>
      </c>
      <c r="K8" s="35">
        <v>2.0</v>
      </c>
      <c r="L8" s="35">
        <v>2.0</v>
      </c>
      <c r="M8" s="35">
        <v>2.0</v>
      </c>
      <c r="N8" s="36">
        <v>2.0</v>
      </c>
      <c r="O8" s="9">
        <f t="shared" si="5"/>
        <v>6</v>
      </c>
      <c r="P8" s="8">
        <f t="shared" si="6"/>
        <v>6</v>
      </c>
      <c r="Q8" s="8">
        <f t="shared" si="7"/>
        <v>6</v>
      </c>
      <c r="R8" s="8">
        <f t="shared" ref="R8:T8" si="41">F8+I8+L8</f>
        <v>6</v>
      </c>
      <c r="S8" s="8">
        <f t="shared" si="41"/>
        <v>6</v>
      </c>
      <c r="T8" s="10">
        <f t="shared" si="41"/>
        <v>6</v>
      </c>
      <c r="U8" s="79">
        <v>1.0</v>
      </c>
      <c r="V8" s="76">
        <v>1.0</v>
      </c>
      <c r="W8" s="76">
        <v>0.0</v>
      </c>
      <c r="X8" s="76">
        <v>1.0</v>
      </c>
      <c r="Y8" s="76">
        <v>0.0</v>
      </c>
      <c r="Z8" s="76">
        <v>0.0</v>
      </c>
      <c r="AA8" s="76">
        <v>2.0</v>
      </c>
      <c r="AB8" s="76">
        <v>1.0</v>
      </c>
      <c r="AC8" s="76">
        <v>0.0</v>
      </c>
      <c r="AD8" s="9">
        <f t="shared" si="9"/>
        <v>2</v>
      </c>
      <c r="AE8" s="8">
        <f t="shared" si="10"/>
        <v>1</v>
      </c>
      <c r="AF8" s="8">
        <f t="shared" si="11"/>
        <v>3</v>
      </c>
      <c r="AG8" s="8">
        <f t="shared" si="12"/>
        <v>6</v>
      </c>
      <c r="AH8" s="8">
        <v>4.0</v>
      </c>
      <c r="AI8" s="8">
        <v>2.0</v>
      </c>
      <c r="AJ8" s="8">
        <f t="shared" ref="AJ8:AL8" si="42">U8+X8+AA8</f>
        <v>4</v>
      </c>
      <c r="AK8" s="8">
        <f t="shared" si="42"/>
        <v>2</v>
      </c>
      <c r="AL8" s="10">
        <f t="shared" si="42"/>
        <v>0</v>
      </c>
      <c r="AM8" s="8">
        <v>0.0</v>
      </c>
      <c r="AN8" s="8">
        <f t="shared" si="14"/>
        <v>0.3333333333</v>
      </c>
      <c r="AO8" s="43">
        <f t="shared" si="15"/>
        <v>0.3326023392</v>
      </c>
      <c r="AP8" s="8">
        <f t="shared" si="16"/>
        <v>0.1666666667</v>
      </c>
      <c r="AQ8" s="43">
        <f t="shared" si="17"/>
        <v>0.1659356725</v>
      </c>
      <c r="AR8" s="8">
        <f t="shared" si="18"/>
        <v>0.5</v>
      </c>
      <c r="AS8" s="43">
        <f t="shared" si="19"/>
        <v>0.4985380117</v>
      </c>
      <c r="AT8" s="8">
        <f t="shared" si="20"/>
        <v>0.3333333333</v>
      </c>
      <c r="AU8" s="43">
        <f t="shared" si="21"/>
        <v>0.3304928989</v>
      </c>
      <c r="AV8" s="8">
        <v>0.444444444</v>
      </c>
      <c r="AW8" s="8">
        <v>0.222222222</v>
      </c>
      <c r="AX8" s="8">
        <f t="shared" si="22"/>
        <v>0.6666666667</v>
      </c>
      <c r="AY8" s="43">
        <f t="shared" si="23"/>
        <v>0.6666666667</v>
      </c>
      <c r="AZ8" s="8">
        <f t="shared" si="24"/>
        <v>0.3333333333</v>
      </c>
      <c r="BA8" s="43">
        <f t="shared" si="25"/>
        <v>0.3340643275</v>
      </c>
      <c r="BB8" s="8">
        <f t="shared" si="26"/>
        <v>0</v>
      </c>
      <c r="BC8" s="43">
        <f t="shared" si="27"/>
        <v>0</v>
      </c>
      <c r="BD8" s="8">
        <v>0.0</v>
      </c>
      <c r="BE8" s="9">
        <f t="shared" ref="BE8:BM8" si="43">U8/F8</f>
        <v>0.5</v>
      </c>
      <c r="BF8" s="8">
        <f t="shared" si="43"/>
        <v>0.5</v>
      </c>
      <c r="BG8" s="8">
        <f t="shared" si="43"/>
        <v>0</v>
      </c>
      <c r="BH8" s="8">
        <f t="shared" si="43"/>
        <v>0.5</v>
      </c>
      <c r="BI8" s="8">
        <f t="shared" si="43"/>
        <v>0</v>
      </c>
      <c r="BJ8" s="8">
        <f t="shared" si="43"/>
        <v>0</v>
      </c>
      <c r="BK8" s="8">
        <f t="shared" si="43"/>
        <v>1</v>
      </c>
      <c r="BL8" s="8">
        <f t="shared" si="43"/>
        <v>0.5</v>
      </c>
      <c r="BM8" s="10">
        <f t="shared" si="43"/>
        <v>0</v>
      </c>
      <c r="BN8" s="8"/>
    </row>
    <row r="9" ht="15.75" customHeight="1">
      <c r="A9" s="8">
        <v>8.0</v>
      </c>
      <c r="B9" s="8">
        <v>11.0</v>
      </c>
      <c r="C9" s="8" t="s">
        <v>17</v>
      </c>
      <c r="D9" s="8">
        <v>20.0</v>
      </c>
      <c r="E9" s="8">
        <f t="shared" si="4"/>
        <v>18</v>
      </c>
      <c r="F9" s="34">
        <v>2.0</v>
      </c>
      <c r="G9" s="35">
        <v>2.0</v>
      </c>
      <c r="H9" s="35">
        <v>2.0</v>
      </c>
      <c r="I9" s="35">
        <v>2.0</v>
      </c>
      <c r="J9" s="35">
        <v>2.0</v>
      </c>
      <c r="K9" s="35">
        <v>2.0</v>
      </c>
      <c r="L9" s="35">
        <v>2.0</v>
      </c>
      <c r="M9" s="35">
        <v>2.0</v>
      </c>
      <c r="N9" s="36">
        <v>2.0</v>
      </c>
      <c r="O9" s="9">
        <f t="shared" si="5"/>
        <v>6</v>
      </c>
      <c r="P9" s="8">
        <f t="shared" si="6"/>
        <v>6</v>
      </c>
      <c r="Q9" s="8">
        <f t="shared" si="7"/>
        <v>6</v>
      </c>
      <c r="R9" s="8">
        <f t="shared" ref="R9:T9" si="44">F9+I9+L9</f>
        <v>6</v>
      </c>
      <c r="S9" s="8">
        <f t="shared" si="44"/>
        <v>6</v>
      </c>
      <c r="T9" s="10">
        <f t="shared" si="44"/>
        <v>6</v>
      </c>
      <c r="U9" s="79">
        <v>1.0</v>
      </c>
      <c r="V9" s="76">
        <v>0.0</v>
      </c>
      <c r="W9" s="76">
        <v>0.0</v>
      </c>
      <c r="X9" s="76">
        <v>1.0</v>
      </c>
      <c r="Y9" s="76">
        <v>1.0</v>
      </c>
      <c r="Z9" s="76">
        <v>0.0</v>
      </c>
      <c r="AA9" s="76">
        <v>2.0</v>
      </c>
      <c r="AB9" s="76">
        <v>1.0</v>
      </c>
      <c r="AC9" s="76">
        <v>0.0</v>
      </c>
      <c r="AD9" s="9">
        <f t="shared" si="9"/>
        <v>1</v>
      </c>
      <c r="AE9" s="8">
        <f t="shared" si="10"/>
        <v>2</v>
      </c>
      <c r="AF9" s="8">
        <f t="shared" si="11"/>
        <v>3</v>
      </c>
      <c r="AG9" s="8">
        <f t="shared" si="12"/>
        <v>6</v>
      </c>
      <c r="AH9" s="8">
        <v>3.0</v>
      </c>
      <c r="AI9" s="8">
        <v>3.0</v>
      </c>
      <c r="AJ9" s="8">
        <f t="shared" ref="AJ9:AL9" si="45">U9+X9+AA9</f>
        <v>4</v>
      </c>
      <c r="AK9" s="8">
        <f t="shared" si="45"/>
        <v>2</v>
      </c>
      <c r="AL9" s="10">
        <f t="shared" si="45"/>
        <v>0</v>
      </c>
      <c r="AM9" s="8">
        <v>0.0</v>
      </c>
      <c r="AN9" s="8">
        <f t="shared" si="14"/>
        <v>0.1666666667</v>
      </c>
      <c r="AO9" s="43">
        <f t="shared" si="15"/>
        <v>0.1659356725</v>
      </c>
      <c r="AP9" s="8">
        <f t="shared" si="16"/>
        <v>0.3333333333</v>
      </c>
      <c r="AQ9" s="43">
        <f t="shared" si="17"/>
        <v>0.3326023392</v>
      </c>
      <c r="AR9" s="8">
        <f t="shared" si="18"/>
        <v>0.5</v>
      </c>
      <c r="AS9" s="43">
        <f t="shared" si="19"/>
        <v>0.4985380117</v>
      </c>
      <c r="AT9" s="8">
        <f t="shared" si="20"/>
        <v>0.3333333333</v>
      </c>
      <c r="AU9" s="43">
        <f t="shared" si="21"/>
        <v>0.3319548872</v>
      </c>
      <c r="AV9" s="8">
        <v>0.333333333</v>
      </c>
      <c r="AW9" s="8">
        <v>0.333333333</v>
      </c>
      <c r="AX9" s="8">
        <f t="shared" si="22"/>
        <v>0.6666666667</v>
      </c>
      <c r="AY9" s="43">
        <f t="shared" si="23"/>
        <v>0.6666666667</v>
      </c>
      <c r="AZ9" s="8">
        <f t="shared" si="24"/>
        <v>0.3333333333</v>
      </c>
      <c r="BA9" s="43">
        <f t="shared" si="25"/>
        <v>0.3326023392</v>
      </c>
      <c r="BB9" s="8">
        <f t="shared" si="26"/>
        <v>0</v>
      </c>
      <c r="BC9" s="43">
        <f t="shared" si="27"/>
        <v>0</v>
      </c>
      <c r="BD9" s="8">
        <v>0.0</v>
      </c>
      <c r="BE9" s="9">
        <f t="shared" ref="BE9:BM9" si="46">U9/F9</f>
        <v>0.5</v>
      </c>
      <c r="BF9" s="8">
        <f t="shared" si="46"/>
        <v>0</v>
      </c>
      <c r="BG9" s="8">
        <f t="shared" si="46"/>
        <v>0</v>
      </c>
      <c r="BH9" s="8">
        <f t="shared" si="46"/>
        <v>0.5</v>
      </c>
      <c r="BI9" s="8">
        <f t="shared" si="46"/>
        <v>0.5</v>
      </c>
      <c r="BJ9" s="8">
        <f t="shared" si="46"/>
        <v>0</v>
      </c>
      <c r="BK9" s="8">
        <f t="shared" si="46"/>
        <v>1</v>
      </c>
      <c r="BL9" s="8">
        <f t="shared" si="46"/>
        <v>0.5</v>
      </c>
      <c r="BM9" s="10">
        <f t="shared" si="46"/>
        <v>0</v>
      </c>
      <c r="BN9" s="8"/>
    </row>
    <row r="10" ht="15.75" customHeight="1">
      <c r="A10" s="8">
        <v>9.0</v>
      </c>
      <c r="B10" s="8">
        <v>11.0</v>
      </c>
      <c r="C10" s="8" t="s">
        <v>17</v>
      </c>
      <c r="D10" s="8">
        <v>20.0</v>
      </c>
      <c r="E10" s="8">
        <f t="shared" si="4"/>
        <v>18</v>
      </c>
      <c r="F10" s="34">
        <v>2.0</v>
      </c>
      <c r="G10" s="35">
        <v>2.0</v>
      </c>
      <c r="H10" s="35">
        <v>2.0</v>
      </c>
      <c r="I10" s="35">
        <v>2.0</v>
      </c>
      <c r="J10" s="35">
        <v>1.0</v>
      </c>
      <c r="K10" s="35">
        <v>2.0</v>
      </c>
      <c r="L10" s="35">
        <v>2.0</v>
      </c>
      <c r="M10" s="35">
        <v>3.0</v>
      </c>
      <c r="N10" s="36">
        <v>2.0</v>
      </c>
      <c r="O10" s="9">
        <f t="shared" si="5"/>
        <v>6</v>
      </c>
      <c r="P10" s="8">
        <f t="shared" si="6"/>
        <v>5</v>
      </c>
      <c r="Q10" s="8">
        <f t="shared" si="7"/>
        <v>7</v>
      </c>
      <c r="R10" s="8">
        <f t="shared" ref="R10:T10" si="47">F10+I10+L10</f>
        <v>6</v>
      </c>
      <c r="S10" s="8">
        <f t="shared" si="47"/>
        <v>6</v>
      </c>
      <c r="T10" s="10">
        <f t="shared" si="47"/>
        <v>6</v>
      </c>
      <c r="U10" s="79">
        <v>2.0</v>
      </c>
      <c r="V10" s="76">
        <v>0.0</v>
      </c>
      <c r="W10" s="76">
        <v>0.0</v>
      </c>
      <c r="X10" s="76">
        <v>0.0</v>
      </c>
      <c r="Y10" s="76">
        <v>0.0</v>
      </c>
      <c r="Z10" s="76">
        <v>0.0</v>
      </c>
      <c r="AA10" s="76">
        <v>2.0</v>
      </c>
      <c r="AB10" s="76">
        <v>2.0</v>
      </c>
      <c r="AC10" s="76">
        <v>1.0</v>
      </c>
      <c r="AD10" s="9">
        <f t="shared" si="9"/>
        <v>2</v>
      </c>
      <c r="AE10" s="8">
        <f t="shared" si="10"/>
        <v>0</v>
      </c>
      <c r="AF10" s="8">
        <f t="shared" si="11"/>
        <v>5</v>
      </c>
      <c r="AG10" s="8">
        <f t="shared" si="12"/>
        <v>7</v>
      </c>
      <c r="AH10" s="8">
        <v>4.0</v>
      </c>
      <c r="AI10" s="8">
        <v>3.0</v>
      </c>
      <c r="AJ10" s="8">
        <f t="shared" ref="AJ10:AL10" si="48">U10+X10+AA10</f>
        <v>4</v>
      </c>
      <c r="AK10" s="8">
        <f t="shared" si="48"/>
        <v>2</v>
      </c>
      <c r="AL10" s="10">
        <f t="shared" si="48"/>
        <v>1</v>
      </c>
      <c r="AM10" s="8">
        <v>0.0</v>
      </c>
      <c r="AN10" s="8">
        <f t="shared" si="14"/>
        <v>0.3333333333</v>
      </c>
      <c r="AO10" s="43">
        <f t="shared" si="15"/>
        <v>0.331871345</v>
      </c>
      <c r="AP10" s="8">
        <f t="shared" si="16"/>
        <v>0</v>
      </c>
      <c r="AQ10" s="43">
        <f t="shared" si="17"/>
        <v>0</v>
      </c>
      <c r="AR10" s="8">
        <f t="shared" si="18"/>
        <v>0.7142857143</v>
      </c>
      <c r="AS10" s="43">
        <f t="shared" si="19"/>
        <v>0.7214912281</v>
      </c>
      <c r="AT10" s="8">
        <f t="shared" si="20"/>
        <v>0.3888888889</v>
      </c>
      <c r="AU10" s="43">
        <f t="shared" si="21"/>
        <v>0.3499164578</v>
      </c>
      <c r="AV10" s="8">
        <v>0.444444444</v>
      </c>
      <c r="AW10" s="8">
        <v>0.333333333</v>
      </c>
      <c r="AX10" s="8">
        <f t="shared" si="22"/>
        <v>0.6666666667</v>
      </c>
      <c r="AY10" s="43">
        <f t="shared" si="23"/>
        <v>0.668128655</v>
      </c>
      <c r="AZ10" s="8">
        <f t="shared" si="24"/>
        <v>0.3333333333</v>
      </c>
      <c r="BA10" s="43">
        <f t="shared" si="25"/>
        <v>0.2222222222</v>
      </c>
      <c r="BB10" s="8">
        <f t="shared" si="26"/>
        <v>0.1666666667</v>
      </c>
      <c r="BC10" s="43">
        <f t="shared" si="27"/>
        <v>0.1666666667</v>
      </c>
      <c r="BD10" s="8">
        <v>0.0</v>
      </c>
      <c r="BE10" s="9">
        <f t="shared" ref="BE10:BM10" si="49">U10/F10</f>
        <v>1</v>
      </c>
      <c r="BF10" s="8">
        <f t="shared" si="49"/>
        <v>0</v>
      </c>
      <c r="BG10" s="8">
        <f t="shared" si="49"/>
        <v>0</v>
      </c>
      <c r="BH10" s="8">
        <f t="shared" si="49"/>
        <v>0</v>
      </c>
      <c r="BI10" s="8">
        <f t="shared" si="49"/>
        <v>0</v>
      </c>
      <c r="BJ10" s="8">
        <f t="shared" si="49"/>
        <v>0</v>
      </c>
      <c r="BK10" s="8">
        <f t="shared" si="49"/>
        <v>1</v>
      </c>
      <c r="BL10" s="8">
        <f t="shared" si="49"/>
        <v>0.6666666667</v>
      </c>
      <c r="BM10" s="10">
        <f t="shared" si="49"/>
        <v>0.5</v>
      </c>
      <c r="BN10" s="8"/>
    </row>
    <row r="11" ht="15.75" customHeight="1">
      <c r="A11" s="8">
        <v>10.0</v>
      </c>
      <c r="B11" s="8">
        <v>11.0</v>
      </c>
      <c r="C11" s="8" t="s">
        <v>17</v>
      </c>
      <c r="D11" s="8">
        <v>20.0</v>
      </c>
      <c r="E11" s="8">
        <f t="shared" si="4"/>
        <v>18</v>
      </c>
      <c r="F11" s="34">
        <v>2.0</v>
      </c>
      <c r="G11" s="35">
        <v>2.0</v>
      </c>
      <c r="H11" s="35">
        <v>2.0</v>
      </c>
      <c r="I11" s="35">
        <v>2.0</v>
      </c>
      <c r="J11" s="35">
        <v>2.0</v>
      </c>
      <c r="K11" s="35">
        <v>2.0</v>
      </c>
      <c r="L11" s="35">
        <v>2.0</v>
      </c>
      <c r="M11" s="35">
        <v>2.0</v>
      </c>
      <c r="N11" s="36">
        <v>2.0</v>
      </c>
      <c r="O11" s="9">
        <f t="shared" si="5"/>
        <v>6</v>
      </c>
      <c r="P11" s="8">
        <f t="shared" si="6"/>
        <v>6</v>
      </c>
      <c r="Q11" s="8">
        <f t="shared" si="7"/>
        <v>6</v>
      </c>
      <c r="R11" s="8">
        <f t="shared" ref="R11:T11" si="50">F11+I11+L11</f>
        <v>6</v>
      </c>
      <c r="S11" s="8">
        <f t="shared" si="50"/>
        <v>6</v>
      </c>
      <c r="T11" s="10">
        <f t="shared" si="50"/>
        <v>6</v>
      </c>
      <c r="U11" s="79">
        <v>0.0</v>
      </c>
      <c r="V11" s="76">
        <v>0.0</v>
      </c>
      <c r="W11" s="76">
        <v>0.0</v>
      </c>
      <c r="X11" s="76">
        <v>1.0</v>
      </c>
      <c r="Y11" s="76">
        <v>0.0</v>
      </c>
      <c r="Z11" s="76">
        <v>0.0</v>
      </c>
      <c r="AA11" s="76">
        <v>1.0</v>
      </c>
      <c r="AB11" s="76">
        <v>0.0</v>
      </c>
      <c r="AC11" s="76">
        <v>0.0</v>
      </c>
      <c r="AD11" s="9">
        <f t="shared" si="9"/>
        <v>0</v>
      </c>
      <c r="AE11" s="8">
        <f t="shared" si="10"/>
        <v>1</v>
      </c>
      <c r="AF11" s="8">
        <f t="shared" si="11"/>
        <v>1</v>
      </c>
      <c r="AG11" s="8">
        <f t="shared" si="12"/>
        <v>2</v>
      </c>
      <c r="AH11" s="8">
        <v>1.0</v>
      </c>
      <c r="AI11" s="8">
        <v>1.0</v>
      </c>
      <c r="AJ11" s="8">
        <f t="shared" ref="AJ11:AL11" si="51">U11+X11+AA11</f>
        <v>2</v>
      </c>
      <c r="AK11" s="8">
        <f t="shared" si="51"/>
        <v>0</v>
      </c>
      <c r="AL11" s="10">
        <f t="shared" si="51"/>
        <v>0</v>
      </c>
      <c r="AM11" s="8">
        <v>0.0</v>
      </c>
      <c r="AN11" s="8">
        <f t="shared" si="14"/>
        <v>0</v>
      </c>
      <c r="AO11" s="43">
        <f t="shared" si="15"/>
        <v>0</v>
      </c>
      <c r="AP11" s="8">
        <f t="shared" si="16"/>
        <v>0.1666666667</v>
      </c>
      <c r="AQ11" s="43">
        <f t="shared" si="17"/>
        <v>0.1659356725</v>
      </c>
      <c r="AR11" s="8">
        <f t="shared" si="18"/>
        <v>0.1666666667</v>
      </c>
      <c r="AS11" s="43">
        <f t="shared" si="19"/>
        <v>0.1659356725</v>
      </c>
      <c r="AT11" s="8">
        <f t="shared" si="20"/>
        <v>0.1111111111</v>
      </c>
      <c r="AU11" s="43">
        <f t="shared" si="21"/>
        <v>0.1111111111</v>
      </c>
      <c r="AV11" s="8">
        <v>0.111111111</v>
      </c>
      <c r="AW11" s="8">
        <v>0.111111111</v>
      </c>
      <c r="AX11" s="8">
        <f t="shared" si="22"/>
        <v>0.3333333333</v>
      </c>
      <c r="AY11" s="43">
        <f t="shared" si="23"/>
        <v>0.3326023392</v>
      </c>
      <c r="AZ11" s="8">
        <f t="shared" si="24"/>
        <v>0</v>
      </c>
      <c r="BA11" s="43">
        <f t="shared" si="25"/>
        <v>0</v>
      </c>
      <c r="BB11" s="8">
        <f t="shared" si="26"/>
        <v>0</v>
      </c>
      <c r="BC11" s="43">
        <f t="shared" si="27"/>
        <v>0</v>
      </c>
      <c r="BD11" s="8">
        <v>0.0</v>
      </c>
      <c r="BE11" s="9">
        <f t="shared" ref="BE11:BM11" si="52">U11/F11</f>
        <v>0</v>
      </c>
      <c r="BF11" s="8">
        <f t="shared" si="52"/>
        <v>0</v>
      </c>
      <c r="BG11" s="8">
        <f t="shared" si="52"/>
        <v>0</v>
      </c>
      <c r="BH11" s="8">
        <f t="shared" si="52"/>
        <v>0.5</v>
      </c>
      <c r="BI11" s="8">
        <f t="shared" si="52"/>
        <v>0</v>
      </c>
      <c r="BJ11" s="8">
        <f t="shared" si="52"/>
        <v>0</v>
      </c>
      <c r="BK11" s="8">
        <f t="shared" si="52"/>
        <v>0.5</v>
      </c>
      <c r="BL11" s="8">
        <f t="shared" si="52"/>
        <v>0</v>
      </c>
      <c r="BM11" s="10">
        <f t="shared" si="52"/>
        <v>0</v>
      </c>
      <c r="BN11" s="8"/>
    </row>
    <row r="12" ht="15.75" customHeight="1">
      <c r="A12" s="8">
        <v>11.0</v>
      </c>
      <c r="B12" s="8">
        <v>11.0</v>
      </c>
      <c r="C12" s="8" t="s">
        <v>18</v>
      </c>
      <c r="D12" s="8">
        <v>20.0</v>
      </c>
      <c r="E12" s="8">
        <f t="shared" si="4"/>
        <v>18</v>
      </c>
      <c r="F12" s="34">
        <v>2.0</v>
      </c>
      <c r="G12" s="35">
        <v>1.0</v>
      </c>
      <c r="H12" s="35">
        <v>2.0</v>
      </c>
      <c r="I12" s="35">
        <v>2.0</v>
      </c>
      <c r="J12" s="35">
        <v>3.0</v>
      </c>
      <c r="K12" s="35">
        <v>2.0</v>
      </c>
      <c r="L12" s="35">
        <v>2.0</v>
      </c>
      <c r="M12" s="35">
        <v>2.0</v>
      </c>
      <c r="N12" s="36">
        <v>2.0</v>
      </c>
      <c r="O12" s="9">
        <f t="shared" si="5"/>
        <v>5</v>
      </c>
      <c r="P12" s="8">
        <f t="shared" si="6"/>
        <v>7</v>
      </c>
      <c r="Q12" s="8">
        <f t="shared" si="7"/>
        <v>6</v>
      </c>
      <c r="R12" s="8">
        <f t="shared" ref="R12:T12" si="53">F12+I12+L12</f>
        <v>6</v>
      </c>
      <c r="S12" s="8">
        <f t="shared" si="53"/>
        <v>6</v>
      </c>
      <c r="T12" s="10">
        <f t="shared" si="53"/>
        <v>6</v>
      </c>
      <c r="U12" s="79">
        <v>0.0</v>
      </c>
      <c r="V12" s="76">
        <v>0.0</v>
      </c>
      <c r="W12" s="76">
        <v>0.0</v>
      </c>
      <c r="X12" s="76">
        <v>2.0</v>
      </c>
      <c r="Y12" s="76">
        <v>1.0</v>
      </c>
      <c r="Z12" s="76">
        <v>0.0</v>
      </c>
      <c r="AA12" s="76">
        <v>2.0</v>
      </c>
      <c r="AB12" s="76">
        <v>1.0</v>
      </c>
      <c r="AC12" s="76">
        <v>0.0</v>
      </c>
      <c r="AD12" s="9">
        <f t="shared" si="9"/>
        <v>0</v>
      </c>
      <c r="AE12" s="8">
        <f t="shared" si="10"/>
        <v>3</v>
      </c>
      <c r="AF12" s="8">
        <f t="shared" si="11"/>
        <v>3</v>
      </c>
      <c r="AG12" s="8">
        <f t="shared" si="12"/>
        <v>6</v>
      </c>
      <c r="AH12" s="8">
        <v>3.0</v>
      </c>
      <c r="AI12" s="8">
        <v>3.0</v>
      </c>
      <c r="AJ12" s="8">
        <f t="shared" ref="AJ12:AL12" si="54">U12+X12+AA12</f>
        <v>4</v>
      </c>
      <c r="AK12" s="8">
        <f t="shared" si="54"/>
        <v>2</v>
      </c>
      <c r="AL12" s="10">
        <f t="shared" si="54"/>
        <v>0</v>
      </c>
      <c r="AM12" s="8">
        <v>0.0</v>
      </c>
      <c r="AN12" s="8">
        <f t="shared" si="14"/>
        <v>0</v>
      </c>
      <c r="AO12" s="43">
        <f t="shared" si="15"/>
        <v>0</v>
      </c>
      <c r="AP12" s="8">
        <f t="shared" si="16"/>
        <v>0.4285714286</v>
      </c>
      <c r="AQ12" s="43">
        <f t="shared" si="17"/>
        <v>0.4429824561</v>
      </c>
      <c r="AR12" s="8">
        <f t="shared" si="18"/>
        <v>0.5</v>
      </c>
      <c r="AS12" s="43">
        <f t="shared" si="19"/>
        <v>0.4985380117</v>
      </c>
      <c r="AT12" s="8">
        <f t="shared" si="20"/>
        <v>0.3333333333</v>
      </c>
      <c r="AU12" s="43">
        <f t="shared" si="21"/>
        <v>0.3153856864</v>
      </c>
      <c r="AV12" s="8">
        <v>0.333333333</v>
      </c>
      <c r="AW12" s="8">
        <v>0.333333333</v>
      </c>
      <c r="AX12" s="8">
        <f t="shared" si="22"/>
        <v>0.6666666667</v>
      </c>
      <c r="AY12" s="43">
        <f t="shared" si="23"/>
        <v>0.6652046784</v>
      </c>
      <c r="AZ12" s="8">
        <f t="shared" si="24"/>
        <v>0.3333333333</v>
      </c>
      <c r="BA12" s="43">
        <f t="shared" si="25"/>
        <v>0.2772904483</v>
      </c>
      <c r="BB12" s="8">
        <f t="shared" si="26"/>
        <v>0</v>
      </c>
      <c r="BC12" s="43">
        <f t="shared" si="27"/>
        <v>0</v>
      </c>
      <c r="BD12" s="8">
        <v>0.0</v>
      </c>
      <c r="BE12" s="9">
        <f t="shared" ref="BE12:BM12" si="55">U12/F12</f>
        <v>0</v>
      </c>
      <c r="BF12" s="8">
        <f t="shared" si="55"/>
        <v>0</v>
      </c>
      <c r="BG12" s="8">
        <f t="shared" si="55"/>
        <v>0</v>
      </c>
      <c r="BH12" s="8">
        <f t="shared" si="55"/>
        <v>1</v>
      </c>
      <c r="BI12" s="8">
        <f t="shared" si="55"/>
        <v>0.3333333333</v>
      </c>
      <c r="BJ12" s="8">
        <f t="shared" si="55"/>
        <v>0</v>
      </c>
      <c r="BK12" s="8">
        <f t="shared" si="55"/>
        <v>1</v>
      </c>
      <c r="BL12" s="8">
        <f t="shared" si="55"/>
        <v>0.5</v>
      </c>
      <c r="BM12" s="10">
        <f t="shared" si="55"/>
        <v>0</v>
      </c>
      <c r="BN12" s="8"/>
    </row>
    <row r="13" ht="15.75" customHeight="1">
      <c r="A13" s="8">
        <v>12.0</v>
      </c>
      <c r="B13" s="8">
        <v>11.0</v>
      </c>
      <c r="C13" s="8" t="s">
        <v>17</v>
      </c>
      <c r="D13" s="8">
        <v>20.0</v>
      </c>
      <c r="E13" s="8">
        <f t="shared" si="4"/>
        <v>18</v>
      </c>
      <c r="F13" s="34">
        <v>2.0</v>
      </c>
      <c r="G13" s="35">
        <v>2.0</v>
      </c>
      <c r="H13" s="35">
        <v>2.0</v>
      </c>
      <c r="I13" s="35">
        <v>2.0</v>
      </c>
      <c r="J13" s="35">
        <v>2.0</v>
      </c>
      <c r="K13" s="35">
        <v>2.0</v>
      </c>
      <c r="L13" s="35">
        <v>2.0</v>
      </c>
      <c r="M13" s="35">
        <v>2.0</v>
      </c>
      <c r="N13" s="36">
        <v>2.0</v>
      </c>
      <c r="O13" s="9">
        <f t="shared" si="5"/>
        <v>6</v>
      </c>
      <c r="P13" s="8">
        <f t="shared" si="6"/>
        <v>6</v>
      </c>
      <c r="Q13" s="8">
        <f t="shared" si="7"/>
        <v>6</v>
      </c>
      <c r="R13" s="8">
        <f t="shared" ref="R13:T13" si="56">F13+I13+L13</f>
        <v>6</v>
      </c>
      <c r="S13" s="8">
        <f t="shared" si="56"/>
        <v>6</v>
      </c>
      <c r="T13" s="10">
        <f t="shared" si="56"/>
        <v>6</v>
      </c>
      <c r="U13" s="79">
        <v>1.0</v>
      </c>
      <c r="V13" s="76">
        <v>0.0</v>
      </c>
      <c r="W13" s="76">
        <v>0.0</v>
      </c>
      <c r="X13" s="76">
        <v>2.0</v>
      </c>
      <c r="Y13" s="76">
        <v>1.0</v>
      </c>
      <c r="Z13" s="76">
        <v>0.0</v>
      </c>
      <c r="AA13" s="76">
        <v>2.0</v>
      </c>
      <c r="AB13" s="76">
        <v>0.0</v>
      </c>
      <c r="AC13" s="76">
        <v>0.0</v>
      </c>
      <c r="AD13" s="9">
        <f t="shared" si="9"/>
        <v>1</v>
      </c>
      <c r="AE13" s="8">
        <f t="shared" si="10"/>
        <v>3</v>
      </c>
      <c r="AF13" s="8">
        <f t="shared" si="11"/>
        <v>2</v>
      </c>
      <c r="AG13" s="8">
        <f t="shared" si="12"/>
        <v>6</v>
      </c>
      <c r="AH13" s="8">
        <v>3.0</v>
      </c>
      <c r="AI13" s="8">
        <v>4.0</v>
      </c>
      <c r="AJ13" s="8">
        <f t="shared" ref="AJ13:AL13" si="57">U13+X13+AA13</f>
        <v>5</v>
      </c>
      <c r="AK13" s="8">
        <f t="shared" si="57"/>
        <v>1</v>
      </c>
      <c r="AL13" s="10">
        <f t="shared" si="57"/>
        <v>0</v>
      </c>
      <c r="AM13" s="8">
        <v>0.0</v>
      </c>
      <c r="AN13" s="8">
        <f t="shared" si="14"/>
        <v>0.1666666667</v>
      </c>
      <c r="AO13" s="43">
        <f t="shared" si="15"/>
        <v>0.1659356725</v>
      </c>
      <c r="AP13" s="8">
        <f t="shared" si="16"/>
        <v>0.5</v>
      </c>
      <c r="AQ13" s="43">
        <f t="shared" si="17"/>
        <v>0.4985380117</v>
      </c>
      <c r="AR13" s="8">
        <f t="shared" si="18"/>
        <v>0.3333333333</v>
      </c>
      <c r="AS13" s="43">
        <f t="shared" si="19"/>
        <v>0.331871345</v>
      </c>
      <c r="AT13" s="8">
        <f t="shared" si="20"/>
        <v>0.3333333333</v>
      </c>
      <c r="AU13" s="43">
        <f t="shared" si="21"/>
        <v>0.3333333333</v>
      </c>
      <c r="AV13" s="8">
        <v>0.333333333</v>
      </c>
      <c r="AW13" s="8">
        <v>0.444444444</v>
      </c>
      <c r="AX13" s="8">
        <f t="shared" si="22"/>
        <v>0.8333333333</v>
      </c>
      <c r="AY13" s="43">
        <f t="shared" si="23"/>
        <v>0.8326023392</v>
      </c>
      <c r="AZ13" s="8">
        <f t="shared" si="24"/>
        <v>0.1666666667</v>
      </c>
      <c r="BA13" s="43">
        <f t="shared" si="25"/>
        <v>0.1659356725</v>
      </c>
      <c r="BB13" s="8">
        <f t="shared" si="26"/>
        <v>0</v>
      </c>
      <c r="BC13" s="43">
        <f t="shared" si="27"/>
        <v>0</v>
      </c>
      <c r="BD13" s="8">
        <v>0.0</v>
      </c>
      <c r="BE13" s="9">
        <f t="shared" ref="BE13:BM13" si="58">U13/F13</f>
        <v>0.5</v>
      </c>
      <c r="BF13" s="8">
        <f t="shared" si="58"/>
        <v>0</v>
      </c>
      <c r="BG13" s="8">
        <f t="shared" si="58"/>
        <v>0</v>
      </c>
      <c r="BH13" s="8">
        <f t="shared" si="58"/>
        <v>1</v>
      </c>
      <c r="BI13" s="8">
        <f t="shared" si="58"/>
        <v>0.5</v>
      </c>
      <c r="BJ13" s="8">
        <f t="shared" si="58"/>
        <v>0</v>
      </c>
      <c r="BK13" s="8">
        <f t="shared" si="58"/>
        <v>1</v>
      </c>
      <c r="BL13" s="8">
        <f t="shared" si="58"/>
        <v>0</v>
      </c>
      <c r="BM13" s="10">
        <f t="shared" si="58"/>
        <v>0</v>
      </c>
      <c r="BN13" s="8"/>
    </row>
    <row r="14" ht="15.75" customHeight="1">
      <c r="A14" s="8">
        <v>13.0</v>
      </c>
      <c r="B14" s="8">
        <v>11.0</v>
      </c>
      <c r="C14" s="8" t="s">
        <v>17</v>
      </c>
      <c r="D14" s="8">
        <v>20.0</v>
      </c>
      <c r="E14" s="8">
        <f t="shared" si="4"/>
        <v>18</v>
      </c>
      <c r="F14" s="34">
        <v>2.0</v>
      </c>
      <c r="G14" s="35">
        <v>2.0</v>
      </c>
      <c r="H14" s="35">
        <v>2.0</v>
      </c>
      <c r="I14" s="35">
        <v>2.0</v>
      </c>
      <c r="J14" s="35">
        <v>2.0</v>
      </c>
      <c r="K14" s="35">
        <v>2.0</v>
      </c>
      <c r="L14" s="35">
        <v>2.0</v>
      </c>
      <c r="M14" s="35">
        <v>2.0</v>
      </c>
      <c r="N14" s="36">
        <v>2.0</v>
      </c>
      <c r="O14" s="9">
        <f t="shared" si="5"/>
        <v>6</v>
      </c>
      <c r="P14" s="8">
        <f t="shared" si="6"/>
        <v>6</v>
      </c>
      <c r="Q14" s="8">
        <f t="shared" si="7"/>
        <v>6</v>
      </c>
      <c r="R14" s="8">
        <f t="shared" ref="R14:T14" si="59">F14+I14+L14</f>
        <v>6</v>
      </c>
      <c r="S14" s="8">
        <f t="shared" si="59"/>
        <v>6</v>
      </c>
      <c r="T14" s="10">
        <f t="shared" si="59"/>
        <v>6</v>
      </c>
      <c r="U14" s="79">
        <v>2.0</v>
      </c>
      <c r="V14" s="76">
        <v>1.0</v>
      </c>
      <c r="W14" s="76">
        <v>0.0</v>
      </c>
      <c r="X14" s="76">
        <v>1.0</v>
      </c>
      <c r="Y14" s="76">
        <v>0.0</v>
      </c>
      <c r="Z14" s="76">
        <v>0.0</v>
      </c>
      <c r="AA14" s="76">
        <v>2.0</v>
      </c>
      <c r="AB14" s="76">
        <v>1.0</v>
      </c>
      <c r="AC14" s="76">
        <v>0.0</v>
      </c>
      <c r="AD14" s="9">
        <f t="shared" si="9"/>
        <v>3</v>
      </c>
      <c r="AE14" s="8">
        <f t="shared" si="10"/>
        <v>1</v>
      </c>
      <c r="AF14" s="8">
        <f t="shared" si="11"/>
        <v>3</v>
      </c>
      <c r="AG14" s="8">
        <f t="shared" si="12"/>
        <v>7</v>
      </c>
      <c r="AH14" s="8">
        <v>4.0</v>
      </c>
      <c r="AI14" s="8">
        <v>3.0</v>
      </c>
      <c r="AJ14" s="8">
        <f t="shared" ref="AJ14:AL14" si="60">U14+X14+AA14</f>
        <v>5</v>
      </c>
      <c r="AK14" s="8">
        <f t="shared" si="60"/>
        <v>2</v>
      </c>
      <c r="AL14" s="10">
        <f t="shared" si="60"/>
        <v>0</v>
      </c>
      <c r="AM14" s="8">
        <v>0.0</v>
      </c>
      <c r="AN14" s="8">
        <f t="shared" si="14"/>
        <v>0.5</v>
      </c>
      <c r="AO14" s="43">
        <f t="shared" si="15"/>
        <v>0.4985380117</v>
      </c>
      <c r="AP14" s="8">
        <f t="shared" si="16"/>
        <v>0.1666666667</v>
      </c>
      <c r="AQ14" s="43">
        <f t="shared" si="17"/>
        <v>0.1659356725</v>
      </c>
      <c r="AR14" s="8">
        <f t="shared" si="18"/>
        <v>0.5</v>
      </c>
      <c r="AS14" s="43">
        <f t="shared" si="19"/>
        <v>0.4985380117</v>
      </c>
      <c r="AT14" s="8">
        <f t="shared" si="20"/>
        <v>0.3888888889</v>
      </c>
      <c r="AU14" s="43">
        <f t="shared" si="21"/>
        <v>0.3853174603</v>
      </c>
      <c r="AV14" s="8">
        <v>0.444444444</v>
      </c>
      <c r="AW14" s="8">
        <v>0.333333333</v>
      </c>
      <c r="AX14" s="8">
        <f t="shared" si="22"/>
        <v>0.8333333333</v>
      </c>
      <c r="AY14" s="43">
        <f t="shared" si="23"/>
        <v>0.8340643275</v>
      </c>
      <c r="AZ14" s="8">
        <f t="shared" si="24"/>
        <v>0.3333333333</v>
      </c>
      <c r="BA14" s="43">
        <f t="shared" si="25"/>
        <v>0.3340643275</v>
      </c>
      <c r="BB14" s="8">
        <f t="shared" si="26"/>
        <v>0</v>
      </c>
      <c r="BC14" s="43">
        <f t="shared" si="27"/>
        <v>0</v>
      </c>
      <c r="BD14" s="8">
        <v>0.0</v>
      </c>
      <c r="BE14" s="9">
        <f t="shared" ref="BE14:BM14" si="61">U14/F14</f>
        <v>1</v>
      </c>
      <c r="BF14" s="8">
        <f t="shared" si="61"/>
        <v>0.5</v>
      </c>
      <c r="BG14" s="8">
        <f t="shared" si="61"/>
        <v>0</v>
      </c>
      <c r="BH14" s="8">
        <f t="shared" si="61"/>
        <v>0.5</v>
      </c>
      <c r="BI14" s="8">
        <f t="shared" si="61"/>
        <v>0</v>
      </c>
      <c r="BJ14" s="8">
        <f t="shared" si="61"/>
        <v>0</v>
      </c>
      <c r="BK14" s="8">
        <f t="shared" si="61"/>
        <v>1</v>
      </c>
      <c r="BL14" s="8">
        <f t="shared" si="61"/>
        <v>0.5</v>
      </c>
      <c r="BM14" s="10">
        <f t="shared" si="61"/>
        <v>0</v>
      </c>
      <c r="BN14" s="8"/>
    </row>
    <row r="15" ht="15.75" customHeight="1">
      <c r="A15" s="8">
        <v>14.0</v>
      </c>
      <c r="B15" s="8">
        <v>11.0</v>
      </c>
      <c r="C15" s="8" t="s">
        <v>17</v>
      </c>
      <c r="D15" s="8">
        <v>20.0</v>
      </c>
      <c r="E15" s="8">
        <f t="shared" si="4"/>
        <v>18</v>
      </c>
      <c r="F15" s="34">
        <v>2.0</v>
      </c>
      <c r="G15" s="35">
        <v>2.0</v>
      </c>
      <c r="H15" s="35">
        <v>2.0</v>
      </c>
      <c r="I15" s="35">
        <v>2.0</v>
      </c>
      <c r="J15" s="35">
        <v>2.0</v>
      </c>
      <c r="K15" s="35">
        <v>1.0</v>
      </c>
      <c r="L15" s="35">
        <v>2.0</v>
      </c>
      <c r="M15" s="35">
        <v>2.0</v>
      </c>
      <c r="N15" s="36">
        <v>3.0</v>
      </c>
      <c r="O15" s="9">
        <f t="shared" si="5"/>
        <v>6</v>
      </c>
      <c r="P15" s="8">
        <f t="shared" si="6"/>
        <v>5</v>
      </c>
      <c r="Q15" s="8">
        <f t="shared" si="7"/>
        <v>7</v>
      </c>
      <c r="R15" s="8">
        <f t="shared" ref="R15:T15" si="62">F15+I15+L15</f>
        <v>6</v>
      </c>
      <c r="S15" s="8">
        <f t="shared" si="62"/>
        <v>6</v>
      </c>
      <c r="T15" s="10">
        <f t="shared" si="62"/>
        <v>6</v>
      </c>
      <c r="U15" s="79">
        <v>1.0</v>
      </c>
      <c r="V15" s="76">
        <v>0.0</v>
      </c>
      <c r="W15" s="76">
        <v>0.0</v>
      </c>
      <c r="X15" s="76">
        <v>2.0</v>
      </c>
      <c r="Y15" s="76">
        <v>1.0</v>
      </c>
      <c r="Z15" s="76">
        <v>0.0</v>
      </c>
      <c r="AA15" s="76">
        <v>2.0</v>
      </c>
      <c r="AB15" s="76">
        <v>1.0</v>
      </c>
      <c r="AC15" s="76">
        <v>0.0</v>
      </c>
      <c r="AD15" s="9">
        <f t="shared" si="9"/>
        <v>1</v>
      </c>
      <c r="AE15" s="8">
        <f t="shared" si="10"/>
        <v>3</v>
      </c>
      <c r="AF15" s="8">
        <f t="shared" si="11"/>
        <v>3</v>
      </c>
      <c r="AG15" s="8">
        <f t="shared" si="12"/>
        <v>7</v>
      </c>
      <c r="AH15" s="8">
        <v>4.0</v>
      </c>
      <c r="AI15" s="8">
        <v>3.0</v>
      </c>
      <c r="AJ15" s="8">
        <f t="shared" ref="AJ15:AL15" si="63">U15+X15+AA15</f>
        <v>5</v>
      </c>
      <c r="AK15" s="8">
        <f t="shared" si="63"/>
        <v>2</v>
      </c>
      <c r="AL15" s="10">
        <f t="shared" si="63"/>
        <v>0</v>
      </c>
      <c r="AM15" s="8">
        <v>0.0</v>
      </c>
      <c r="AN15" s="8">
        <f t="shared" si="14"/>
        <v>0.1666666667</v>
      </c>
      <c r="AO15" s="43">
        <f t="shared" si="15"/>
        <v>0.1659356725</v>
      </c>
      <c r="AP15" s="8">
        <f t="shared" si="16"/>
        <v>0.6</v>
      </c>
      <c r="AQ15" s="43">
        <f t="shared" si="17"/>
        <v>0.4985380117</v>
      </c>
      <c r="AR15" s="8">
        <f t="shared" si="18"/>
        <v>0.4285714286</v>
      </c>
      <c r="AS15" s="43">
        <f t="shared" si="19"/>
        <v>0.4985380117</v>
      </c>
      <c r="AT15" s="8">
        <f t="shared" si="20"/>
        <v>0.3888888889</v>
      </c>
      <c r="AU15" s="43">
        <f t="shared" si="21"/>
        <v>0.3889724311</v>
      </c>
      <c r="AV15" s="8">
        <v>0.444444444</v>
      </c>
      <c r="AW15" s="8">
        <v>0.333333333</v>
      </c>
      <c r="AX15" s="8">
        <f t="shared" si="22"/>
        <v>0.8333333333</v>
      </c>
      <c r="AY15" s="43">
        <f t="shared" si="23"/>
        <v>0.8326023392</v>
      </c>
      <c r="AZ15" s="8">
        <f t="shared" si="24"/>
        <v>0.3333333333</v>
      </c>
      <c r="BA15" s="43">
        <f t="shared" si="25"/>
        <v>0.3326023392</v>
      </c>
      <c r="BB15" s="8">
        <f t="shared" si="26"/>
        <v>0</v>
      </c>
      <c r="BC15" s="43">
        <f t="shared" si="27"/>
        <v>0</v>
      </c>
      <c r="BD15" s="8">
        <v>0.0</v>
      </c>
      <c r="BE15" s="9">
        <f t="shared" ref="BE15:BM15" si="64">U15/F15</f>
        <v>0.5</v>
      </c>
      <c r="BF15" s="8">
        <f t="shared" si="64"/>
        <v>0</v>
      </c>
      <c r="BG15" s="8">
        <f t="shared" si="64"/>
        <v>0</v>
      </c>
      <c r="BH15" s="8">
        <f t="shared" si="64"/>
        <v>1</v>
      </c>
      <c r="BI15" s="8">
        <f t="shared" si="64"/>
        <v>0.5</v>
      </c>
      <c r="BJ15" s="8">
        <f t="shared" si="64"/>
        <v>0</v>
      </c>
      <c r="BK15" s="8">
        <f t="shared" si="64"/>
        <v>1</v>
      </c>
      <c r="BL15" s="8">
        <f t="shared" si="64"/>
        <v>0.5</v>
      </c>
      <c r="BM15" s="10">
        <f t="shared" si="64"/>
        <v>0</v>
      </c>
      <c r="BN15" s="8"/>
    </row>
    <row r="16" ht="15.75" customHeight="1">
      <c r="A16" s="8">
        <v>15.0</v>
      </c>
      <c r="B16" s="8">
        <v>11.0</v>
      </c>
      <c r="C16" s="8" t="s">
        <v>18</v>
      </c>
      <c r="D16" s="8">
        <v>20.0</v>
      </c>
      <c r="E16" s="8">
        <f t="shared" si="4"/>
        <v>18</v>
      </c>
      <c r="F16" s="34">
        <v>2.0</v>
      </c>
      <c r="G16" s="35">
        <v>2.0</v>
      </c>
      <c r="H16" s="35">
        <v>2.0</v>
      </c>
      <c r="I16" s="35">
        <v>2.0</v>
      </c>
      <c r="J16" s="35">
        <v>2.0</v>
      </c>
      <c r="K16" s="35">
        <v>2.0</v>
      </c>
      <c r="L16" s="35">
        <v>2.0</v>
      </c>
      <c r="M16" s="35">
        <v>2.0</v>
      </c>
      <c r="N16" s="36">
        <v>2.0</v>
      </c>
      <c r="O16" s="9">
        <f t="shared" si="5"/>
        <v>6</v>
      </c>
      <c r="P16" s="8">
        <f t="shared" si="6"/>
        <v>6</v>
      </c>
      <c r="Q16" s="8">
        <f t="shared" si="7"/>
        <v>6</v>
      </c>
      <c r="R16" s="8">
        <f t="shared" ref="R16:T16" si="65">F16+I16+L16</f>
        <v>6</v>
      </c>
      <c r="S16" s="8">
        <f t="shared" si="65"/>
        <v>6</v>
      </c>
      <c r="T16" s="10">
        <f t="shared" si="65"/>
        <v>6</v>
      </c>
      <c r="U16" s="79">
        <v>1.0</v>
      </c>
      <c r="V16" s="76">
        <v>1.0</v>
      </c>
      <c r="W16" s="76">
        <v>0.0</v>
      </c>
      <c r="X16" s="76">
        <v>2.0</v>
      </c>
      <c r="Y16" s="76">
        <v>1.0</v>
      </c>
      <c r="Z16" s="76">
        <v>0.0</v>
      </c>
      <c r="AA16" s="76">
        <v>1.0</v>
      </c>
      <c r="AB16" s="76">
        <v>2.0</v>
      </c>
      <c r="AC16" s="76">
        <v>0.0</v>
      </c>
      <c r="AD16" s="9">
        <f t="shared" si="9"/>
        <v>2</v>
      </c>
      <c r="AE16" s="8">
        <f t="shared" si="10"/>
        <v>3</v>
      </c>
      <c r="AF16" s="8">
        <f t="shared" si="11"/>
        <v>3</v>
      </c>
      <c r="AG16" s="8">
        <f t="shared" si="12"/>
        <v>8</v>
      </c>
      <c r="AH16" s="8">
        <v>2.0</v>
      </c>
      <c r="AI16" s="8">
        <v>6.0</v>
      </c>
      <c r="AJ16" s="8">
        <f t="shared" ref="AJ16:AL16" si="66">U16+X16+AA16</f>
        <v>4</v>
      </c>
      <c r="AK16" s="8">
        <f t="shared" si="66"/>
        <v>4</v>
      </c>
      <c r="AL16" s="10">
        <f t="shared" si="66"/>
        <v>0</v>
      </c>
      <c r="AM16" s="8">
        <v>0.0</v>
      </c>
      <c r="AN16" s="8">
        <f t="shared" si="14"/>
        <v>0.3333333333</v>
      </c>
      <c r="AO16" s="43">
        <f t="shared" si="15"/>
        <v>0.3326023392</v>
      </c>
      <c r="AP16" s="8">
        <f t="shared" si="16"/>
        <v>0.5</v>
      </c>
      <c r="AQ16" s="43">
        <f t="shared" si="17"/>
        <v>0.4985380117</v>
      </c>
      <c r="AR16" s="8">
        <f t="shared" si="18"/>
        <v>0.5</v>
      </c>
      <c r="AS16" s="43">
        <f t="shared" si="19"/>
        <v>0.4992690058</v>
      </c>
      <c r="AT16" s="8">
        <f t="shared" si="20"/>
        <v>0.4444444444</v>
      </c>
      <c r="AU16" s="43">
        <f t="shared" si="21"/>
        <v>0.445342523</v>
      </c>
      <c r="AV16" s="8">
        <v>0.25</v>
      </c>
      <c r="AW16" s="8">
        <v>0.6</v>
      </c>
      <c r="AX16" s="8">
        <f t="shared" si="22"/>
        <v>0.6666666667</v>
      </c>
      <c r="AY16" s="43">
        <f t="shared" si="23"/>
        <v>0.6659356725</v>
      </c>
      <c r="AZ16" s="8">
        <f t="shared" si="24"/>
        <v>0.6666666667</v>
      </c>
      <c r="BA16" s="43">
        <f t="shared" si="25"/>
        <v>0.6666666667</v>
      </c>
      <c r="BB16" s="8">
        <f t="shared" si="26"/>
        <v>0</v>
      </c>
      <c r="BC16" s="43">
        <f t="shared" si="27"/>
        <v>0</v>
      </c>
      <c r="BD16" s="8">
        <v>0.0</v>
      </c>
      <c r="BE16" s="9">
        <f t="shared" ref="BE16:BM16" si="67">U16/F16</f>
        <v>0.5</v>
      </c>
      <c r="BF16" s="8">
        <f t="shared" si="67"/>
        <v>0.5</v>
      </c>
      <c r="BG16" s="8">
        <f t="shared" si="67"/>
        <v>0</v>
      </c>
      <c r="BH16" s="8">
        <f t="shared" si="67"/>
        <v>1</v>
      </c>
      <c r="BI16" s="8">
        <f t="shared" si="67"/>
        <v>0.5</v>
      </c>
      <c r="BJ16" s="8">
        <f t="shared" si="67"/>
        <v>0</v>
      </c>
      <c r="BK16" s="8">
        <f t="shared" si="67"/>
        <v>0.5</v>
      </c>
      <c r="BL16" s="8">
        <f t="shared" si="67"/>
        <v>1</v>
      </c>
      <c r="BM16" s="10">
        <f t="shared" si="67"/>
        <v>0</v>
      </c>
      <c r="BN16" s="8"/>
    </row>
    <row r="17" ht="15.75" customHeight="1">
      <c r="A17" s="8">
        <v>16.0</v>
      </c>
      <c r="B17" s="8">
        <v>11.0</v>
      </c>
      <c r="C17" s="8" t="s">
        <v>17</v>
      </c>
      <c r="D17" s="8">
        <v>20.0</v>
      </c>
      <c r="E17" s="8">
        <f t="shared" si="4"/>
        <v>18</v>
      </c>
      <c r="F17" s="34">
        <v>2.0</v>
      </c>
      <c r="G17" s="35">
        <v>2.0</v>
      </c>
      <c r="H17" s="35">
        <v>2.0</v>
      </c>
      <c r="I17" s="35">
        <v>2.0</v>
      </c>
      <c r="J17" s="35">
        <v>2.0</v>
      </c>
      <c r="K17" s="35">
        <v>2.0</v>
      </c>
      <c r="L17" s="35">
        <v>2.0</v>
      </c>
      <c r="M17" s="35">
        <v>2.0</v>
      </c>
      <c r="N17" s="36">
        <v>2.0</v>
      </c>
      <c r="O17" s="9">
        <f t="shared" si="5"/>
        <v>6</v>
      </c>
      <c r="P17" s="8">
        <f t="shared" si="6"/>
        <v>6</v>
      </c>
      <c r="Q17" s="8">
        <f t="shared" si="7"/>
        <v>6</v>
      </c>
      <c r="R17" s="8">
        <f t="shared" ref="R17:T17" si="68">F17+I17+L17</f>
        <v>6</v>
      </c>
      <c r="S17" s="8">
        <f t="shared" si="68"/>
        <v>6</v>
      </c>
      <c r="T17" s="10">
        <f t="shared" si="68"/>
        <v>6</v>
      </c>
      <c r="U17" s="79">
        <v>1.0</v>
      </c>
      <c r="V17" s="76">
        <v>0.0</v>
      </c>
      <c r="W17" s="76">
        <v>0.0</v>
      </c>
      <c r="X17" s="76">
        <v>0.0</v>
      </c>
      <c r="Y17" s="76">
        <v>0.0</v>
      </c>
      <c r="Z17" s="76">
        <v>0.0</v>
      </c>
      <c r="AA17" s="76">
        <v>2.0</v>
      </c>
      <c r="AB17" s="76">
        <v>1.0</v>
      </c>
      <c r="AC17" s="76">
        <v>0.0</v>
      </c>
      <c r="AD17" s="9">
        <f t="shared" si="9"/>
        <v>1</v>
      </c>
      <c r="AE17" s="8">
        <f t="shared" si="10"/>
        <v>0</v>
      </c>
      <c r="AF17" s="8">
        <f t="shared" si="11"/>
        <v>3</v>
      </c>
      <c r="AG17" s="8">
        <f t="shared" si="12"/>
        <v>4</v>
      </c>
      <c r="AH17" s="8">
        <v>3.0</v>
      </c>
      <c r="AI17" s="8">
        <v>2.0</v>
      </c>
      <c r="AJ17" s="8">
        <f t="shared" ref="AJ17:AL17" si="69">U17+X17+AA17</f>
        <v>3</v>
      </c>
      <c r="AK17" s="8">
        <f t="shared" si="69"/>
        <v>1</v>
      </c>
      <c r="AL17" s="10">
        <f t="shared" si="69"/>
        <v>0</v>
      </c>
      <c r="AM17" s="8">
        <v>0.0</v>
      </c>
      <c r="AN17" s="8">
        <f t="shared" si="14"/>
        <v>0.1666666667</v>
      </c>
      <c r="AO17" s="43">
        <f t="shared" si="15"/>
        <v>0.1659356725</v>
      </c>
      <c r="AP17" s="8">
        <f t="shared" si="16"/>
        <v>0</v>
      </c>
      <c r="AQ17" s="43">
        <f t="shared" si="17"/>
        <v>0</v>
      </c>
      <c r="AR17" s="8">
        <f t="shared" si="18"/>
        <v>0.5</v>
      </c>
      <c r="AS17" s="43">
        <f t="shared" si="19"/>
        <v>0.4985380117</v>
      </c>
      <c r="AT17" s="8">
        <f t="shared" si="20"/>
        <v>0.2222222222</v>
      </c>
      <c r="AU17" s="43">
        <f t="shared" si="21"/>
        <v>0.2186507937</v>
      </c>
      <c r="AV17" s="8">
        <v>0.333333333</v>
      </c>
      <c r="AW17" s="8">
        <v>0.222222222</v>
      </c>
      <c r="AX17" s="8">
        <f t="shared" si="22"/>
        <v>0.5</v>
      </c>
      <c r="AY17" s="43">
        <f t="shared" si="23"/>
        <v>0.5007309942</v>
      </c>
      <c r="AZ17" s="8">
        <f t="shared" si="24"/>
        <v>0.1666666667</v>
      </c>
      <c r="BA17" s="43">
        <f t="shared" si="25"/>
        <v>0.1666666667</v>
      </c>
      <c r="BB17" s="8">
        <f t="shared" si="26"/>
        <v>0</v>
      </c>
      <c r="BC17" s="43">
        <f t="shared" si="27"/>
        <v>0</v>
      </c>
      <c r="BD17" s="8">
        <v>0.0</v>
      </c>
      <c r="BE17" s="9">
        <f t="shared" ref="BE17:BM17" si="70">U17/F17</f>
        <v>0.5</v>
      </c>
      <c r="BF17" s="8">
        <f t="shared" si="70"/>
        <v>0</v>
      </c>
      <c r="BG17" s="8">
        <f t="shared" si="70"/>
        <v>0</v>
      </c>
      <c r="BH17" s="8">
        <f t="shared" si="70"/>
        <v>0</v>
      </c>
      <c r="BI17" s="8">
        <f t="shared" si="70"/>
        <v>0</v>
      </c>
      <c r="BJ17" s="8">
        <f t="shared" si="70"/>
        <v>0</v>
      </c>
      <c r="BK17" s="8">
        <f t="shared" si="70"/>
        <v>1</v>
      </c>
      <c r="BL17" s="8">
        <f t="shared" si="70"/>
        <v>0.5</v>
      </c>
      <c r="BM17" s="10">
        <f t="shared" si="70"/>
        <v>0</v>
      </c>
      <c r="BN17" s="8"/>
    </row>
    <row r="18" ht="15.75" customHeight="1">
      <c r="A18" s="8">
        <v>17.0</v>
      </c>
      <c r="B18" s="8">
        <v>11.0</v>
      </c>
      <c r="C18" s="8" t="s">
        <v>18</v>
      </c>
      <c r="D18" s="8">
        <v>20.0</v>
      </c>
      <c r="E18" s="8">
        <f t="shared" si="4"/>
        <v>18</v>
      </c>
      <c r="F18" s="34">
        <v>2.0</v>
      </c>
      <c r="G18" s="35">
        <v>2.0</v>
      </c>
      <c r="H18" s="35">
        <v>2.0</v>
      </c>
      <c r="I18" s="35">
        <v>2.0</v>
      </c>
      <c r="J18" s="35">
        <v>2.0</v>
      </c>
      <c r="K18" s="35">
        <v>2.0</v>
      </c>
      <c r="L18" s="35">
        <v>2.0</v>
      </c>
      <c r="M18" s="35">
        <v>2.0</v>
      </c>
      <c r="N18" s="36">
        <v>2.0</v>
      </c>
      <c r="O18" s="9">
        <f t="shared" si="5"/>
        <v>6</v>
      </c>
      <c r="P18" s="8">
        <f t="shared" si="6"/>
        <v>6</v>
      </c>
      <c r="Q18" s="8">
        <f t="shared" si="7"/>
        <v>6</v>
      </c>
      <c r="R18" s="8">
        <f t="shared" ref="R18:T18" si="71">F18+I18+L18</f>
        <v>6</v>
      </c>
      <c r="S18" s="8">
        <f t="shared" si="71"/>
        <v>6</v>
      </c>
      <c r="T18" s="10">
        <f t="shared" si="71"/>
        <v>6</v>
      </c>
      <c r="U18" s="79">
        <v>2.0</v>
      </c>
      <c r="V18" s="76">
        <v>0.0</v>
      </c>
      <c r="W18" s="76">
        <v>0.0</v>
      </c>
      <c r="X18" s="76">
        <v>2.0</v>
      </c>
      <c r="Y18" s="76">
        <v>0.0</v>
      </c>
      <c r="Z18" s="76">
        <v>0.0</v>
      </c>
      <c r="AA18" s="76">
        <v>0.0</v>
      </c>
      <c r="AB18" s="76">
        <v>0.0</v>
      </c>
      <c r="AC18" s="76">
        <v>0.0</v>
      </c>
      <c r="AD18" s="9">
        <f t="shared" si="9"/>
        <v>2</v>
      </c>
      <c r="AE18" s="8">
        <f t="shared" si="10"/>
        <v>2</v>
      </c>
      <c r="AF18" s="8">
        <f t="shared" si="11"/>
        <v>0</v>
      </c>
      <c r="AG18" s="8">
        <f t="shared" si="12"/>
        <v>4</v>
      </c>
      <c r="AH18" s="8">
        <v>2.0</v>
      </c>
      <c r="AI18" s="8">
        <v>3.0</v>
      </c>
      <c r="AJ18" s="8">
        <f t="shared" ref="AJ18:AL18" si="72">U18+X18+AA18</f>
        <v>4</v>
      </c>
      <c r="AK18" s="8">
        <f t="shared" si="72"/>
        <v>0</v>
      </c>
      <c r="AL18" s="10">
        <f t="shared" si="72"/>
        <v>0</v>
      </c>
      <c r="AM18" s="8">
        <v>0.0</v>
      </c>
      <c r="AN18" s="8">
        <f t="shared" si="14"/>
        <v>0.3333333333</v>
      </c>
      <c r="AO18" s="43">
        <f t="shared" si="15"/>
        <v>0.331871345</v>
      </c>
      <c r="AP18" s="8">
        <f t="shared" si="16"/>
        <v>0.3333333333</v>
      </c>
      <c r="AQ18" s="43">
        <f t="shared" si="17"/>
        <v>0.331871345</v>
      </c>
      <c r="AR18" s="8">
        <f t="shared" si="18"/>
        <v>0</v>
      </c>
      <c r="AS18" s="43">
        <f t="shared" si="19"/>
        <v>0</v>
      </c>
      <c r="AT18" s="8">
        <f t="shared" si="20"/>
        <v>0.2222222222</v>
      </c>
      <c r="AU18" s="43">
        <f t="shared" si="21"/>
        <v>0.2236842105</v>
      </c>
      <c r="AV18" s="8">
        <v>0.222222222</v>
      </c>
      <c r="AW18" s="8">
        <v>0.333333333</v>
      </c>
      <c r="AX18" s="8">
        <f t="shared" si="22"/>
        <v>0.6666666667</v>
      </c>
      <c r="AY18" s="43">
        <f t="shared" si="23"/>
        <v>0.6666666667</v>
      </c>
      <c r="AZ18" s="8">
        <f t="shared" si="24"/>
        <v>0</v>
      </c>
      <c r="BA18" s="43">
        <f t="shared" si="25"/>
        <v>0</v>
      </c>
      <c r="BB18" s="8">
        <f t="shared" si="26"/>
        <v>0</v>
      </c>
      <c r="BC18" s="43">
        <f t="shared" si="27"/>
        <v>0</v>
      </c>
      <c r="BD18" s="8">
        <v>0.0</v>
      </c>
      <c r="BE18" s="9">
        <f t="shared" ref="BE18:BM18" si="73">U18/F18</f>
        <v>1</v>
      </c>
      <c r="BF18" s="8">
        <f t="shared" si="73"/>
        <v>0</v>
      </c>
      <c r="BG18" s="8">
        <f t="shared" si="73"/>
        <v>0</v>
      </c>
      <c r="BH18" s="8">
        <f t="shared" si="73"/>
        <v>1</v>
      </c>
      <c r="BI18" s="8">
        <f t="shared" si="73"/>
        <v>0</v>
      </c>
      <c r="BJ18" s="8">
        <f t="shared" si="73"/>
        <v>0</v>
      </c>
      <c r="BK18" s="8">
        <f t="shared" si="73"/>
        <v>0</v>
      </c>
      <c r="BL18" s="8">
        <f t="shared" si="73"/>
        <v>0</v>
      </c>
      <c r="BM18" s="10">
        <f t="shared" si="73"/>
        <v>0</v>
      </c>
      <c r="BN18" s="8"/>
    </row>
    <row r="19" ht="15.75" customHeight="1">
      <c r="A19" s="8">
        <v>19.0</v>
      </c>
      <c r="B19" s="8">
        <v>11.0</v>
      </c>
      <c r="C19" s="8" t="s">
        <v>18</v>
      </c>
      <c r="D19" s="8">
        <v>20.0</v>
      </c>
      <c r="E19" s="8">
        <f t="shared" si="4"/>
        <v>18</v>
      </c>
      <c r="F19" s="34">
        <v>2.0</v>
      </c>
      <c r="G19" s="35">
        <v>2.0</v>
      </c>
      <c r="H19" s="35">
        <v>2.0</v>
      </c>
      <c r="I19" s="35">
        <v>2.0</v>
      </c>
      <c r="J19" s="35">
        <v>2.0</v>
      </c>
      <c r="K19" s="35">
        <v>2.0</v>
      </c>
      <c r="L19" s="35">
        <v>2.0</v>
      </c>
      <c r="M19" s="35">
        <v>2.0</v>
      </c>
      <c r="N19" s="36">
        <v>2.0</v>
      </c>
      <c r="O19" s="9">
        <f t="shared" si="5"/>
        <v>6</v>
      </c>
      <c r="P19" s="8">
        <f t="shared" si="6"/>
        <v>6</v>
      </c>
      <c r="Q19" s="8">
        <f t="shared" si="7"/>
        <v>6</v>
      </c>
      <c r="R19" s="8">
        <f t="shared" ref="R19:T19" si="74">F19+I19+L19</f>
        <v>6</v>
      </c>
      <c r="S19" s="8">
        <f t="shared" si="74"/>
        <v>6</v>
      </c>
      <c r="T19" s="10">
        <f t="shared" si="74"/>
        <v>6</v>
      </c>
      <c r="U19" s="79">
        <v>0.0</v>
      </c>
      <c r="V19" s="76">
        <v>0.0</v>
      </c>
      <c r="W19" s="76">
        <v>0.0</v>
      </c>
      <c r="X19" s="76">
        <v>2.0</v>
      </c>
      <c r="Y19" s="76">
        <v>0.0</v>
      </c>
      <c r="Z19" s="76">
        <v>0.0</v>
      </c>
      <c r="AA19" s="76">
        <v>2.0</v>
      </c>
      <c r="AB19" s="76">
        <v>0.0</v>
      </c>
      <c r="AC19" s="76">
        <v>0.0</v>
      </c>
      <c r="AD19" s="9">
        <f t="shared" si="9"/>
        <v>0</v>
      </c>
      <c r="AE19" s="8">
        <f t="shared" si="10"/>
        <v>2</v>
      </c>
      <c r="AF19" s="8">
        <f t="shared" si="11"/>
        <v>2</v>
      </c>
      <c r="AG19" s="8">
        <f t="shared" si="12"/>
        <v>4</v>
      </c>
      <c r="AH19" s="8">
        <v>2.0</v>
      </c>
      <c r="AI19" s="8">
        <v>2.0</v>
      </c>
      <c r="AJ19" s="8">
        <f t="shared" ref="AJ19:AL19" si="75">U19+X19+AA19</f>
        <v>4</v>
      </c>
      <c r="AK19" s="8">
        <f t="shared" si="75"/>
        <v>0</v>
      </c>
      <c r="AL19" s="10">
        <f t="shared" si="75"/>
        <v>0</v>
      </c>
      <c r="AM19" s="8">
        <v>0.0</v>
      </c>
      <c r="AN19" s="8">
        <f t="shared" si="14"/>
        <v>0</v>
      </c>
      <c r="AO19" s="43">
        <f t="shared" si="15"/>
        <v>0</v>
      </c>
      <c r="AP19" s="8">
        <f t="shared" si="16"/>
        <v>0.3333333333</v>
      </c>
      <c r="AQ19" s="43">
        <f t="shared" si="17"/>
        <v>0.331871345</v>
      </c>
      <c r="AR19" s="8">
        <f t="shared" si="18"/>
        <v>0.3333333333</v>
      </c>
      <c r="AS19" s="43">
        <f t="shared" si="19"/>
        <v>0.331871345</v>
      </c>
      <c r="AT19" s="8">
        <f t="shared" si="20"/>
        <v>0.2222222222</v>
      </c>
      <c r="AU19" s="43">
        <f t="shared" si="21"/>
        <v>0.2222222222</v>
      </c>
      <c r="AV19" s="8">
        <v>0.222222222</v>
      </c>
      <c r="AW19" s="8">
        <v>0.222222222</v>
      </c>
      <c r="AX19" s="8">
        <f t="shared" si="22"/>
        <v>0.6666666667</v>
      </c>
      <c r="AY19" s="43">
        <f t="shared" si="23"/>
        <v>0.6652046784</v>
      </c>
      <c r="AZ19" s="8">
        <f t="shared" si="24"/>
        <v>0</v>
      </c>
      <c r="BA19" s="43">
        <f t="shared" si="25"/>
        <v>0</v>
      </c>
      <c r="BB19" s="8">
        <f t="shared" si="26"/>
        <v>0</v>
      </c>
      <c r="BC19" s="43">
        <f t="shared" si="27"/>
        <v>0</v>
      </c>
      <c r="BD19" s="8">
        <v>0.0</v>
      </c>
      <c r="BE19" s="9">
        <f t="shared" ref="BE19:BM19" si="76">U19/F19</f>
        <v>0</v>
      </c>
      <c r="BF19" s="8">
        <f t="shared" si="76"/>
        <v>0</v>
      </c>
      <c r="BG19" s="8">
        <f t="shared" si="76"/>
        <v>0</v>
      </c>
      <c r="BH19" s="8">
        <f t="shared" si="76"/>
        <v>1</v>
      </c>
      <c r="BI19" s="8">
        <f t="shared" si="76"/>
        <v>0</v>
      </c>
      <c r="BJ19" s="8">
        <f t="shared" si="76"/>
        <v>0</v>
      </c>
      <c r="BK19" s="8">
        <f t="shared" si="76"/>
        <v>1</v>
      </c>
      <c r="BL19" s="8">
        <f t="shared" si="76"/>
        <v>0</v>
      </c>
      <c r="BM19" s="10">
        <f t="shared" si="76"/>
        <v>0</v>
      </c>
      <c r="BN19" s="8"/>
    </row>
    <row r="20" ht="15.75" customHeight="1">
      <c r="A20" s="8">
        <v>20.0</v>
      </c>
      <c r="B20" s="8">
        <v>11.0</v>
      </c>
      <c r="C20" s="8" t="s">
        <v>18</v>
      </c>
      <c r="D20" s="8">
        <v>20.0</v>
      </c>
      <c r="E20" s="8">
        <f t="shared" si="4"/>
        <v>18</v>
      </c>
      <c r="F20" s="34">
        <v>2.0</v>
      </c>
      <c r="G20" s="35">
        <v>2.0</v>
      </c>
      <c r="H20" s="35">
        <v>2.0</v>
      </c>
      <c r="I20" s="35">
        <v>2.0</v>
      </c>
      <c r="J20" s="35">
        <v>2.0</v>
      </c>
      <c r="K20" s="35">
        <v>1.0</v>
      </c>
      <c r="L20" s="35">
        <v>2.0</v>
      </c>
      <c r="M20" s="35">
        <v>2.0</v>
      </c>
      <c r="N20" s="36">
        <v>3.0</v>
      </c>
      <c r="O20" s="9">
        <f t="shared" si="5"/>
        <v>6</v>
      </c>
      <c r="P20" s="8">
        <f t="shared" si="6"/>
        <v>5</v>
      </c>
      <c r="Q20" s="8">
        <f t="shared" si="7"/>
        <v>7</v>
      </c>
      <c r="R20" s="8">
        <f t="shared" ref="R20:T20" si="77">F20+I20+L20</f>
        <v>6</v>
      </c>
      <c r="S20" s="8">
        <f t="shared" si="77"/>
        <v>6</v>
      </c>
      <c r="T20" s="10">
        <f t="shared" si="77"/>
        <v>6</v>
      </c>
      <c r="U20" s="79">
        <v>2.0</v>
      </c>
      <c r="V20" s="76">
        <v>0.0</v>
      </c>
      <c r="W20" s="76">
        <v>0.0</v>
      </c>
      <c r="X20" s="76">
        <v>1.0</v>
      </c>
      <c r="Y20" s="76">
        <v>0.0</v>
      </c>
      <c r="Z20" s="76">
        <v>0.0</v>
      </c>
      <c r="AA20" s="76">
        <v>2.0</v>
      </c>
      <c r="AB20" s="76">
        <v>1.0</v>
      </c>
      <c r="AC20" s="76">
        <v>0.0</v>
      </c>
      <c r="AD20" s="9">
        <f t="shared" si="9"/>
        <v>2</v>
      </c>
      <c r="AE20" s="8">
        <f t="shared" si="10"/>
        <v>1</v>
      </c>
      <c r="AF20" s="8">
        <f t="shared" si="11"/>
        <v>3</v>
      </c>
      <c r="AG20" s="8">
        <f t="shared" si="12"/>
        <v>6</v>
      </c>
      <c r="AH20" s="8">
        <v>3.0</v>
      </c>
      <c r="AI20" s="8">
        <v>3.0</v>
      </c>
      <c r="AJ20" s="8">
        <f t="shared" ref="AJ20:AL20" si="78">U20+X20+AA20</f>
        <v>5</v>
      </c>
      <c r="AK20" s="8">
        <f t="shared" si="78"/>
        <v>1</v>
      </c>
      <c r="AL20" s="10">
        <f t="shared" si="78"/>
        <v>0</v>
      </c>
      <c r="AM20" s="8">
        <v>0.0</v>
      </c>
      <c r="AN20" s="8">
        <f t="shared" si="14"/>
        <v>0.3333333333</v>
      </c>
      <c r="AO20" s="43">
        <f t="shared" si="15"/>
        <v>0.331871345</v>
      </c>
      <c r="AP20" s="8">
        <f t="shared" si="16"/>
        <v>0.2</v>
      </c>
      <c r="AQ20" s="43">
        <f t="shared" si="17"/>
        <v>0.1659356725</v>
      </c>
      <c r="AR20" s="8">
        <f t="shared" si="18"/>
        <v>0.4285714286</v>
      </c>
      <c r="AS20" s="43">
        <f t="shared" si="19"/>
        <v>0.4985380117</v>
      </c>
      <c r="AT20" s="8">
        <f t="shared" si="20"/>
        <v>0.3333333333</v>
      </c>
      <c r="AU20" s="43">
        <f t="shared" si="21"/>
        <v>0.3304928989</v>
      </c>
      <c r="AV20" s="8">
        <v>0.333333333</v>
      </c>
      <c r="AW20" s="8">
        <v>0.333333333</v>
      </c>
      <c r="AX20" s="8">
        <f t="shared" si="22"/>
        <v>0.8333333333</v>
      </c>
      <c r="AY20" s="43">
        <f t="shared" si="23"/>
        <v>0.8340643275</v>
      </c>
      <c r="AZ20" s="8">
        <f t="shared" si="24"/>
        <v>0.1666666667</v>
      </c>
      <c r="BA20" s="43">
        <f t="shared" si="25"/>
        <v>0.1666666667</v>
      </c>
      <c r="BB20" s="8">
        <f t="shared" si="26"/>
        <v>0</v>
      </c>
      <c r="BC20" s="43">
        <f t="shared" si="27"/>
        <v>0</v>
      </c>
      <c r="BD20" s="8">
        <v>0.0</v>
      </c>
      <c r="BE20" s="9">
        <f t="shared" ref="BE20:BM20" si="79">U20/F20</f>
        <v>1</v>
      </c>
      <c r="BF20" s="8">
        <f t="shared" si="79"/>
        <v>0</v>
      </c>
      <c r="BG20" s="8">
        <f t="shared" si="79"/>
        <v>0</v>
      </c>
      <c r="BH20" s="8">
        <f t="shared" si="79"/>
        <v>0.5</v>
      </c>
      <c r="BI20" s="8">
        <f t="shared" si="79"/>
        <v>0</v>
      </c>
      <c r="BJ20" s="8">
        <f t="shared" si="79"/>
        <v>0</v>
      </c>
      <c r="BK20" s="8">
        <f t="shared" si="79"/>
        <v>1</v>
      </c>
      <c r="BL20" s="8">
        <f t="shared" si="79"/>
        <v>0.5</v>
      </c>
      <c r="BM20" s="10">
        <f t="shared" si="79"/>
        <v>0</v>
      </c>
      <c r="BN20" s="8"/>
    </row>
    <row r="21" ht="15.75" customHeight="1">
      <c r="A21" s="8">
        <v>21.0</v>
      </c>
      <c r="B21" s="8">
        <v>11.0</v>
      </c>
      <c r="C21" s="8" t="s">
        <v>17</v>
      </c>
      <c r="D21" s="8">
        <v>20.0</v>
      </c>
      <c r="E21" s="8">
        <f t="shared" si="4"/>
        <v>18</v>
      </c>
      <c r="F21" s="76">
        <v>2.0</v>
      </c>
      <c r="G21" s="76">
        <v>2.0</v>
      </c>
      <c r="H21" s="76">
        <v>2.0</v>
      </c>
      <c r="I21" s="76">
        <v>2.0</v>
      </c>
      <c r="J21" s="76">
        <v>2.0</v>
      </c>
      <c r="K21" s="76">
        <v>2.0</v>
      </c>
      <c r="L21" s="76">
        <v>2.0</v>
      </c>
      <c r="M21" s="76">
        <v>2.0</v>
      </c>
      <c r="N21" s="76">
        <v>2.0</v>
      </c>
      <c r="O21" s="9">
        <f t="shared" si="5"/>
        <v>6</v>
      </c>
      <c r="P21" s="8">
        <f t="shared" si="6"/>
        <v>6</v>
      </c>
      <c r="Q21" s="8">
        <f t="shared" si="7"/>
        <v>6</v>
      </c>
      <c r="R21" s="8">
        <f t="shared" ref="R21:T21" si="80">F21+I21+L21</f>
        <v>6</v>
      </c>
      <c r="S21" s="8">
        <f t="shared" si="80"/>
        <v>6</v>
      </c>
      <c r="T21" s="10">
        <f t="shared" si="80"/>
        <v>6</v>
      </c>
      <c r="U21" s="79">
        <v>0.0</v>
      </c>
      <c r="V21" s="76">
        <v>2.0</v>
      </c>
      <c r="W21" s="76">
        <v>0.0</v>
      </c>
      <c r="X21" s="76">
        <v>0.0</v>
      </c>
      <c r="Y21" s="76">
        <v>1.0</v>
      </c>
      <c r="Z21" s="76">
        <v>1.0</v>
      </c>
      <c r="AA21" s="76">
        <v>2.0</v>
      </c>
      <c r="AB21" s="76">
        <v>2.0</v>
      </c>
      <c r="AC21" s="76">
        <v>1.0</v>
      </c>
      <c r="AD21" s="9">
        <f t="shared" si="9"/>
        <v>2</v>
      </c>
      <c r="AE21" s="8">
        <f t="shared" si="10"/>
        <v>2</v>
      </c>
      <c r="AF21" s="8">
        <f t="shared" si="11"/>
        <v>5</v>
      </c>
      <c r="AG21" s="8">
        <f t="shared" si="12"/>
        <v>9</v>
      </c>
      <c r="AH21" s="8">
        <v>5.0</v>
      </c>
      <c r="AI21" s="8">
        <v>4.0</v>
      </c>
      <c r="AJ21" s="8">
        <f t="shared" ref="AJ21:AL21" si="81">U21+X21+AA21</f>
        <v>2</v>
      </c>
      <c r="AK21" s="8">
        <f t="shared" si="81"/>
        <v>5</v>
      </c>
      <c r="AL21" s="10">
        <f t="shared" si="81"/>
        <v>2</v>
      </c>
      <c r="AM21" s="8">
        <v>0.0</v>
      </c>
      <c r="AN21" s="8">
        <f t="shared" si="14"/>
        <v>0.3333333333</v>
      </c>
      <c r="AO21" s="43">
        <f t="shared" si="15"/>
        <v>0.3333333333</v>
      </c>
      <c r="AP21" s="8">
        <f t="shared" si="16"/>
        <v>0.3333333333</v>
      </c>
      <c r="AQ21" s="43">
        <f t="shared" si="17"/>
        <v>0.3340643275</v>
      </c>
      <c r="AR21" s="8">
        <f t="shared" si="18"/>
        <v>0.8333333333</v>
      </c>
      <c r="AS21" s="43">
        <f t="shared" si="19"/>
        <v>0.8326023392</v>
      </c>
      <c r="AT21" s="8">
        <f t="shared" si="20"/>
        <v>0.5</v>
      </c>
      <c r="AU21" s="43">
        <f t="shared" si="21"/>
        <v>0.4959273183</v>
      </c>
      <c r="AV21" s="8">
        <v>0.555555556</v>
      </c>
      <c r="AW21" s="8">
        <v>0.444444444</v>
      </c>
      <c r="AX21" s="8">
        <f t="shared" si="22"/>
        <v>0.3333333333</v>
      </c>
      <c r="AY21" s="43">
        <f t="shared" si="23"/>
        <v>0.3333333333</v>
      </c>
      <c r="AZ21" s="8">
        <f t="shared" si="24"/>
        <v>0.8333333333</v>
      </c>
      <c r="BA21" s="43">
        <f t="shared" si="25"/>
        <v>0.8340643275</v>
      </c>
      <c r="BB21" s="8">
        <f t="shared" si="26"/>
        <v>0.3333333333</v>
      </c>
      <c r="BC21" s="43">
        <f t="shared" si="27"/>
        <v>0.3326023392</v>
      </c>
      <c r="BD21" s="8">
        <v>0.0</v>
      </c>
      <c r="BE21" s="9">
        <f t="shared" ref="BE21:BM21" si="82">U21/F21</f>
        <v>0</v>
      </c>
      <c r="BF21" s="8">
        <f t="shared" si="82"/>
        <v>1</v>
      </c>
      <c r="BG21" s="8">
        <f t="shared" si="82"/>
        <v>0</v>
      </c>
      <c r="BH21" s="8">
        <f t="shared" si="82"/>
        <v>0</v>
      </c>
      <c r="BI21" s="8">
        <f t="shared" si="82"/>
        <v>0.5</v>
      </c>
      <c r="BJ21" s="8">
        <f t="shared" si="82"/>
        <v>0.5</v>
      </c>
      <c r="BK21" s="8">
        <f t="shared" si="82"/>
        <v>1</v>
      </c>
      <c r="BL21" s="8">
        <f t="shared" si="82"/>
        <v>1</v>
      </c>
      <c r="BM21" s="10">
        <f t="shared" si="82"/>
        <v>0.5</v>
      </c>
      <c r="BN21" s="8"/>
    </row>
    <row r="22" ht="15.75" customHeight="1">
      <c r="A22" s="8">
        <v>22.0</v>
      </c>
      <c r="B22" s="8">
        <v>11.0</v>
      </c>
      <c r="C22" s="8" t="s">
        <v>18</v>
      </c>
      <c r="D22" s="8">
        <v>20.0</v>
      </c>
      <c r="E22" s="8">
        <f t="shared" si="4"/>
        <v>18</v>
      </c>
      <c r="F22" s="34">
        <v>2.0</v>
      </c>
      <c r="G22" s="35">
        <v>2.0</v>
      </c>
      <c r="H22" s="35">
        <v>2.0</v>
      </c>
      <c r="I22" s="35">
        <v>2.0</v>
      </c>
      <c r="J22" s="35">
        <v>2.0</v>
      </c>
      <c r="K22" s="35">
        <v>2.0</v>
      </c>
      <c r="L22" s="35">
        <v>2.0</v>
      </c>
      <c r="M22" s="35">
        <v>2.0</v>
      </c>
      <c r="N22" s="36">
        <v>2.0</v>
      </c>
      <c r="O22" s="9">
        <f t="shared" si="5"/>
        <v>6</v>
      </c>
      <c r="P22" s="8">
        <f t="shared" si="6"/>
        <v>6</v>
      </c>
      <c r="Q22" s="8">
        <f t="shared" si="7"/>
        <v>6</v>
      </c>
      <c r="R22" s="8">
        <f t="shared" ref="R22:T22" si="83">F22+I22+L22</f>
        <v>6</v>
      </c>
      <c r="S22" s="8">
        <f t="shared" si="83"/>
        <v>6</v>
      </c>
      <c r="T22" s="10">
        <f t="shared" si="83"/>
        <v>6</v>
      </c>
      <c r="U22" s="79">
        <v>0.0</v>
      </c>
      <c r="V22" s="76">
        <v>1.0</v>
      </c>
      <c r="W22" s="76">
        <v>0.0</v>
      </c>
      <c r="X22" s="76">
        <v>2.0</v>
      </c>
      <c r="Y22" s="76">
        <v>0.0</v>
      </c>
      <c r="Z22" s="76">
        <v>0.0</v>
      </c>
      <c r="AA22" s="76">
        <v>2.0</v>
      </c>
      <c r="AB22" s="76">
        <v>1.0</v>
      </c>
      <c r="AC22" s="76">
        <v>0.0</v>
      </c>
      <c r="AD22" s="9">
        <f t="shared" si="9"/>
        <v>1</v>
      </c>
      <c r="AE22" s="8">
        <f t="shared" si="10"/>
        <v>2</v>
      </c>
      <c r="AF22" s="8">
        <f t="shared" si="11"/>
        <v>3</v>
      </c>
      <c r="AG22" s="8">
        <f t="shared" si="12"/>
        <v>6</v>
      </c>
      <c r="AH22" s="8">
        <v>4.0</v>
      </c>
      <c r="AI22" s="8">
        <v>2.0</v>
      </c>
      <c r="AJ22" s="8">
        <f t="shared" ref="AJ22:AL22" si="84">U22+X22+AA22</f>
        <v>4</v>
      </c>
      <c r="AK22" s="8">
        <f t="shared" si="84"/>
        <v>2</v>
      </c>
      <c r="AL22" s="10">
        <f t="shared" si="84"/>
        <v>0</v>
      </c>
      <c r="AM22" s="8">
        <v>0.0</v>
      </c>
      <c r="AN22" s="8">
        <f t="shared" si="14"/>
        <v>0.1666666667</v>
      </c>
      <c r="AO22" s="43">
        <f t="shared" si="15"/>
        <v>0.1666666667</v>
      </c>
      <c r="AP22" s="8">
        <f t="shared" si="16"/>
        <v>0.3333333333</v>
      </c>
      <c r="AQ22" s="43">
        <f t="shared" si="17"/>
        <v>0.331871345</v>
      </c>
      <c r="AR22" s="8">
        <f t="shared" si="18"/>
        <v>0.5</v>
      </c>
      <c r="AS22" s="43">
        <f t="shared" si="19"/>
        <v>0.4985380117</v>
      </c>
      <c r="AT22" s="8">
        <f t="shared" si="20"/>
        <v>0.3333333333</v>
      </c>
      <c r="AU22" s="43">
        <f t="shared" si="21"/>
        <v>0.3326858814</v>
      </c>
      <c r="AV22" s="8">
        <v>0.444444444</v>
      </c>
      <c r="AW22" s="8">
        <v>0.222222222</v>
      </c>
      <c r="AX22" s="8">
        <f t="shared" si="22"/>
        <v>0.6666666667</v>
      </c>
      <c r="AY22" s="43">
        <f t="shared" si="23"/>
        <v>0.6652046784</v>
      </c>
      <c r="AZ22" s="8">
        <f t="shared" si="24"/>
        <v>0.3333333333</v>
      </c>
      <c r="BA22" s="43">
        <f t="shared" si="25"/>
        <v>0.3340643275</v>
      </c>
      <c r="BB22" s="8">
        <f t="shared" si="26"/>
        <v>0</v>
      </c>
      <c r="BC22" s="43">
        <f t="shared" si="27"/>
        <v>0</v>
      </c>
      <c r="BD22" s="8">
        <v>0.0</v>
      </c>
      <c r="BE22" s="9">
        <f t="shared" ref="BE22:BM22" si="85">U22/F22</f>
        <v>0</v>
      </c>
      <c r="BF22" s="8">
        <f t="shared" si="85"/>
        <v>0.5</v>
      </c>
      <c r="BG22" s="8">
        <f t="shared" si="85"/>
        <v>0</v>
      </c>
      <c r="BH22" s="8">
        <f t="shared" si="85"/>
        <v>1</v>
      </c>
      <c r="BI22" s="8">
        <f t="shared" si="85"/>
        <v>0</v>
      </c>
      <c r="BJ22" s="8">
        <f t="shared" si="85"/>
        <v>0</v>
      </c>
      <c r="BK22" s="8">
        <f t="shared" si="85"/>
        <v>1</v>
      </c>
      <c r="BL22" s="8">
        <f t="shared" si="85"/>
        <v>0.5</v>
      </c>
      <c r="BM22" s="10">
        <f t="shared" si="85"/>
        <v>0</v>
      </c>
      <c r="BN22" s="8"/>
    </row>
    <row r="23" ht="15.75" customHeight="1">
      <c r="A23" s="8">
        <v>23.0</v>
      </c>
      <c r="B23" s="8">
        <v>11.0</v>
      </c>
      <c r="C23" s="8" t="s">
        <v>18</v>
      </c>
      <c r="D23" s="8">
        <v>20.0</v>
      </c>
      <c r="E23" s="8">
        <f t="shared" si="4"/>
        <v>18</v>
      </c>
      <c r="F23" s="34">
        <v>2.0</v>
      </c>
      <c r="G23" s="35">
        <v>2.0</v>
      </c>
      <c r="H23" s="35">
        <v>2.0</v>
      </c>
      <c r="I23" s="35">
        <v>3.0</v>
      </c>
      <c r="J23" s="35">
        <v>2.0</v>
      </c>
      <c r="K23" s="35">
        <v>2.0</v>
      </c>
      <c r="L23" s="35">
        <v>1.0</v>
      </c>
      <c r="M23" s="35">
        <v>2.0</v>
      </c>
      <c r="N23" s="36">
        <v>2.0</v>
      </c>
      <c r="O23" s="9">
        <f t="shared" si="5"/>
        <v>6</v>
      </c>
      <c r="P23" s="8">
        <f t="shared" si="6"/>
        <v>7</v>
      </c>
      <c r="Q23" s="8">
        <f t="shared" si="7"/>
        <v>5</v>
      </c>
      <c r="R23" s="8">
        <f t="shared" ref="R23:T23" si="86">F23+I23+L23</f>
        <v>6</v>
      </c>
      <c r="S23" s="8">
        <f t="shared" si="86"/>
        <v>6</v>
      </c>
      <c r="T23" s="10">
        <f t="shared" si="86"/>
        <v>6</v>
      </c>
      <c r="U23" s="79">
        <v>0.0</v>
      </c>
      <c r="V23" s="76">
        <v>0.0</v>
      </c>
      <c r="W23" s="76">
        <v>0.0</v>
      </c>
      <c r="X23" s="76">
        <v>2.0</v>
      </c>
      <c r="Y23" s="76">
        <v>0.0</v>
      </c>
      <c r="Z23" s="76">
        <v>0.0</v>
      </c>
      <c r="AA23" s="76">
        <v>1.0</v>
      </c>
      <c r="AB23" s="76">
        <v>0.0</v>
      </c>
      <c r="AC23" s="76">
        <v>0.0</v>
      </c>
      <c r="AD23" s="9">
        <f t="shared" si="9"/>
        <v>0</v>
      </c>
      <c r="AE23" s="8">
        <f t="shared" si="10"/>
        <v>2</v>
      </c>
      <c r="AF23" s="8">
        <f t="shared" si="11"/>
        <v>1</v>
      </c>
      <c r="AG23" s="8">
        <f t="shared" si="12"/>
        <v>3</v>
      </c>
      <c r="AH23" s="8">
        <v>2.0</v>
      </c>
      <c r="AI23" s="8">
        <v>1.0</v>
      </c>
      <c r="AJ23" s="8">
        <f t="shared" ref="AJ23:AL23" si="87">U23+X23+AA23</f>
        <v>3</v>
      </c>
      <c r="AK23" s="8">
        <f t="shared" si="87"/>
        <v>0</v>
      </c>
      <c r="AL23" s="10">
        <f t="shared" si="87"/>
        <v>0</v>
      </c>
      <c r="AM23" s="8">
        <v>0.0</v>
      </c>
      <c r="AN23" s="8">
        <f t="shared" si="14"/>
        <v>0</v>
      </c>
      <c r="AO23" s="43">
        <f t="shared" si="15"/>
        <v>0</v>
      </c>
      <c r="AP23" s="8">
        <f t="shared" si="16"/>
        <v>0.2857142857</v>
      </c>
      <c r="AQ23" s="43">
        <f t="shared" si="17"/>
        <v>0.2212475634</v>
      </c>
      <c r="AR23" s="8">
        <f t="shared" si="18"/>
        <v>0.2</v>
      </c>
      <c r="AS23" s="43">
        <f t="shared" si="19"/>
        <v>0.331871345</v>
      </c>
      <c r="AT23" s="8">
        <f t="shared" si="20"/>
        <v>0.1666666667</v>
      </c>
      <c r="AU23" s="43">
        <f t="shared" si="21"/>
        <v>0.1842105263</v>
      </c>
      <c r="AV23" s="8">
        <v>0.222222222</v>
      </c>
      <c r="AW23" s="8">
        <v>0.111111111</v>
      </c>
      <c r="AX23" s="8">
        <f t="shared" si="22"/>
        <v>0.5</v>
      </c>
      <c r="AY23" s="43">
        <f t="shared" si="23"/>
        <v>0.5545808967</v>
      </c>
      <c r="AZ23" s="8">
        <f t="shared" si="24"/>
        <v>0</v>
      </c>
      <c r="BA23" s="43">
        <f t="shared" si="25"/>
        <v>0</v>
      </c>
      <c r="BB23" s="8">
        <f t="shared" si="26"/>
        <v>0</v>
      </c>
      <c r="BC23" s="43">
        <f t="shared" si="27"/>
        <v>0</v>
      </c>
      <c r="BD23" s="8">
        <v>0.0</v>
      </c>
      <c r="BE23" s="9">
        <f t="shared" ref="BE23:BM23" si="88">U23/F23</f>
        <v>0</v>
      </c>
      <c r="BF23" s="8">
        <f t="shared" si="88"/>
        <v>0</v>
      </c>
      <c r="BG23" s="8">
        <f t="shared" si="88"/>
        <v>0</v>
      </c>
      <c r="BH23" s="8">
        <f t="shared" si="88"/>
        <v>0.6666666667</v>
      </c>
      <c r="BI23" s="8">
        <f t="shared" si="88"/>
        <v>0</v>
      </c>
      <c r="BJ23" s="8">
        <f t="shared" si="88"/>
        <v>0</v>
      </c>
      <c r="BK23" s="8">
        <f t="shared" si="88"/>
        <v>1</v>
      </c>
      <c r="BL23" s="8">
        <f t="shared" si="88"/>
        <v>0</v>
      </c>
      <c r="BM23" s="10">
        <f t="shared" si="88"/>
        <v>0</v>
      </c>
      <c r="BN23" s="8"/>
    </row>
    <row r="24" ht="15.75" customHeight="1">
      <c r="A24" s="8">
        <v>24.0</v>
      </c>
      <c r="B24" s="8">
        <v>11.0</v>
      </c>
      <c r="C24" s="8" t="s">
        <v>18</v>
      </c>
      <c r="D24" s="8">
        <v>20.0</v>
      </c>
      <c r="E24" s="8">
        <f t="shared" si="4"/>
        <v>18</v>
      </c>
      <c r="F24" s="34">
        <v>2.0</v>
      </c>
      <c r="G24" s="35">
        <v>2.0</v>
      </c>
      <c r="H24" s="35">
        <v>2.0</v>
      </c>
      <c r="I24" s="35">
        <v>2.0</v>
      </c>
      <c r="J24" s="35">
        <v>2.0</v>
      </c>
      <c r="K24" s="35">
        <v>2.0</v>
      </c>
      <c r="L24" s="35">
        <v>2.0</v>
      </c>
      <c r="M24" s="35">
        <v>2.0</v>
      </c>
      <c r="N24" s="36">
        <v>2.0</v>
      </c>
      <c r="O24" s="9">
        <f t="shared" si="5"/>
        <v>6</v>
      </c>
      <c r="P24" s="8">
        <f t="shared" si="6"/>
        <v>6</v>
      </c>
      <c r="Q24" s="8">
        <f t="shared" si="7"/>
        <v>6</v>
      </c>
      <c r="R24" s="8">
        <f t="shared" ref="R24:T24" si="89">F24+I24+L24</f>
        <v>6</v>
      </c>
      <c r="S24" s="8">
        <f t="shared" si="89"/>
        <v>6</v>
      </c>
      <c r="T24" s="10">
        <f t="shared" si="89"/>
        <v>6</v>
      </c>
      <c r="U24" s="79">
        <v>0.0</v>
      </c>
      <c r="V24" s="76">
        <v>1.0</v>
      </c>
      <c r="W24" s="76">
        <v>0.0</v>
      </c>
      <c r="X24" s="76">
        <v>2.0</v>
      </c>
      <c r="Y24" s="76">
        <v>1.0</v>
      </c>
      <c r="Z24" s="76">
        <v>0.0</v>
      </c>
      <c r="AA24" s="76">
        <v>2.0</v>
      </c>
      <c r="AB24" s="76">
        <v>0.0</v>
      </c>
      <c r="AC24" s="76">
        <v>1.0</v>
      </c>
      <c r="AD24" s="9">
        <f t="shared" si="9"/>
        <v>1</v>
      </c>
      <c r="AE24" s="8">
        <f t="shared" si="10"/>
        <v>3</v>
      </c>
      <c r="AF24" s="8">
        <f t="shared" si="11"/>
        <v>3</v>
      </c>
      <c r="AG24" s="8">
        <f t="shared" si="12"/>
        <v>7</v>
      </c>
      <c r="AH24" s="8">
        <v>4.0</v>
      </c>
      <c r="AI24" s="8">
        <v>3.0</v>
      </c>
      <c r="AJ24" s="8">
        <f t="shared" ref="AJ24:AL24" si="90">U24+X24+AA24</f>
        <v>4</v>
      </c>
      <c r="AK24" s="8">
        <f t="shared" si="90"/>
        <v>2</v>
      </c>
      <c r="AL24" s="10">
        <f t="shared" si="90"/>
        <v>1</v>
      </c>
      <c r="AM24" s="8">
        <v>0.0</v>
      </c>
      <c r="AN24" s="8">
        <f t="shared" si="14"/>
        <v>0.1666666667</v>
      </c>
      <c r="AO24" s="43">
        <f t="shared" si="15"/>
        <v>0.1666666667</v>
      </c>
      <c r="AP24" s="8">
        <f t="shared" si="16"/>
        <v>0.5</v>
      </c>
      <c r="AQ24" s="43">
        <f t="shared" si="17"/>
        <v>0.4985380117</v>
      </c>
      <c r="AR24" s="8">
        <f t="shared" si="18"/>
        <v>0.5</v>
      </c>
      <c r="AS24" s="43">
        <f t="shared" si="19"/>
        <v>0.4992690058</v>
      </c>
      <c r="AT24" s="8">
        <f t="shared" si="20"/>
        <v>0.3888888889</v>
      </c>
      <c r="AU24" s="43">
        <f t="shared" si="21"/>
        <v>0.3912280702</v>
      </c>
      <c r="AV24" s="8">
        <v>0.444444444</v>
      </c>
      <c r="AW24" s="8">
        <v>0.333333333</v>
      </c>
      <c r="AX24" s="8">
        <f t="shared" si="22"/>
        <v>0.6666666667</v>
      </c>
      <c r="AY24" s="43">
        <f t="shared" si="23"/>
        <v>0.6652046784</v>
      </c>
      <c r="AZ24" s="8">
        <f t="shared" si="24"/>
        <v>0.3333333333</v>
      </c>
      <c r="BA24" s="43">
        <f t="shared" si="25"/>
        <v>0.3333333333</v>
      </c>
      <c r="BB24" s="8">
        <f t="shared" si="26"/>
        <v>0.1666666667</v>
      </c>
      <c r="BC24" s="43">
        <f t="shared" si="27"/>
        <v>0.1666666667</v>
      </c>
      <c r="BD24" s="8">
        <v>0.0</v>
      </c>
      <c r="BE24" s="9">
        <f t="shared" ref="BE24:BM24" si="91">U24/F24</f>
        <v>0</v>
      </c>
      <c r="BF24" s="8">
        <f t="shared" si="91"/>
        <v>0.5</v>
      </c>
      <c r="BG24" s="8">
        <f t="shared" si="91"/>
        <v>0</v>
      </c>
      <c r="BH24" s="8">
        <f t="shared" si="91"/>
        <v>1</v>
      </c>
      <c r="BI24" s="8">
        <f t="shared" si="91"/>
        <v>0.5</v>
      </c>
      <c r="BJ24" s="8">
        <f t="shared" si="91"/>
        <v>0</v>
      </c>
      <c r="BK24" s="8">
        <f t="shared" si="91"/>
        <v>1</v>
      </c>
      <c r="BL24" s="8">
        <f t="shared" si="91"/>
        <v>0</v>
      </c>
      <c r="BM24" s="10">
        <f t="shared" si="91"/>
        <v>0.5</v>
      </c>
      <c r="BN24" s="8"/>
    </row>
    <row r="25" ht="15.75" customHeight="1">
      <c r="A25" s="8">
        <v>25.0</v>
      </c>
      <c r="B25" s="8">
        <v>11.0</v>
      </c>
      <c r="C25" s="8" t="s">
        <v>18</v>
      </c>
      <c r="D25" s="8">
        <v>20.0</v>
      </c>
      <c r="E25" s="8">
        <f t="shared" si="4"/>
        <v>18</v>
      </c>
      <c r="F25" s="34">
        <v>2.0</v>
      </c>
      <c r="G25" s="35">
        <v>2.0</v>
      </c>
      <c r="H25" s="35">
        <v>2.0</v>
      </c>
      <c r="I25" s="35">
        <v>2.0</v>
      </c>
      <c r="J25" s="35">
        <v>2.0</v>
      </c>
      <c r="K25" s="35">
        <v>2.0</v>
      </c>
      <c r="L25" s="35">
        <v>2.0</v>
      </c>
      <c r="M25" s="35">
        <v>2.0</v>
      </c>
      <c r="N25" s="36">
        <v>2.0</v>
      </c>
      <c r="O25" s="9">
        <f t="shared" si="5"/>
        <v>6</v>
      </c>
      <c r="P25" s="8">
        <f t="shared" si="6"/>
        <v>6</v>
      </c>
      <c r="Q25" s="8">
        <f t="shared" si="7"/>
        <v>6</v>
      </c>
      <c r="R25" s="8">
        <f t="shared" ref="R25:T25" si="92">F25+I25+L25</f>
        <v>6</v>
      </c>
      <c r="S25" s="8">
        <f t="shared" si="92"/>
        <v>6</v>
      </c>
      <c r="T25" s="10">
        <f t="shared" si="92"/>
        <v>6</v>
      </c>
      <c r="U25" s="79">
        <v>1.0</v>
      </c>
      <c r="V25" s="76">
        <v>1.0</v>
      </c>
      <c r="W25" s="76">
        <v>1.0</v>
      </c>
      <c r="X25" s="76">
        <v>2.0</v>
      </c>
      <c r="Y25" s="76">
        <v>1.0</v>
      </c>
      <c r="Z25" s="76">
        <v>0.0</v>
      </c>
      <c r="AA25" s="76">
        <v>2.0</v>
      </c>
      <c r="AB25" s="76">
        <v>1.0</v>
      </c>
      <c r="AC25" s="76">
        <v>1.0</v>
      </c>
      <c r="AD25" s="9">
        <f t="shared" si="9"/>
        <v>3</v>
      </c>
      <c r="AE25" s="8">
        <f t="shared" si="10"/>
        <v>3</v>
      </c>
      <c r="AF25" s="8">
        <f t="shared" si="11"/>
        <v>4</v>
      </c>
      <c r="AG25" s="8">
        <f t="shared" si="12"/>
        <v>10</v>
      </c>
      <c r="AH25" s="8">
        <v>6.0</v>
      </c>
      <c r="AI25" s="8">
        <v>4.0</v>
      </c>
      <c r="AJ25" s="8">
        <f t="shared" ref="AJ25:AL25" si="93">U25+X25+AA25</f>
        <v>5</v>
      </c>
      <c r="AK25" s="8">
        <f t="shared" si="93"/>
        <v>3</v>
      </c>
      <c r="AL25" s="10">
        <f t="shared" si="93"/>
        <v>2</v>
      </c>
      <c r="AM25" s="8">
        <v>0.0</v>
      </c>
      <c r="AN25" s="8">
        <f t="shared" si="14"/>
        <v>0.5</v>
      </c>
      <c r="AO25" s="43">
        <f t="shared" si="15"/>
        <v>0.5</v>
      </c>
      <c r="AP25" s="8">
        <f t="shared" si="16"/>
        <v>0.5</v>
      </c>
      <c r="AQ25" s="43">
        <f t="shared" si="17"/>
        <v>0.4985380117</v>
      </c>
      <c r="AR25" s="8">
        <f t="shared" si="18"/>
        <v>0.6666666667</v>
      </c>
      <c r="AS25" s="43">
        <f t="shared" si="19"/>
        <v>0.6659356725</v>
      </c>
      <c r="AT25" s="8">
        <f t="shared" si="20"/>
        <v>0.5555555556</v>
      </c>
      <c r="AU25" s="43">
        <f t="shared" si="21"/>
        <v>0.5594402673</v>
      </c>
      <c r="AV25" s="8">
        <v>0.666666667</v>
      </c>
      <c r="AW25" s="8">
        <v>0.444444444</v>
      </c>
      <c r="AX25" s="8">
        <f t="shared" si="22"/>
        <v>0.8333333333</v>
      </c>
      <c r="AY25" s="43">
        <f t="shared" si="23"/>
        <v>0.8326023392</v>
      </c>
      <c r="AZ25" s="8">
        <f t="shared" si="24"/>
        <v>0.5</v>
      </c>
      <c r="BA25" s="43">
        <f t="shared" si="25"/>
        <v>0.5</v>
      </c>
      <c r="BB25" s="8">
        <f t="shared" si="26"/>
        <v>0.3333333333</v>
      </c>
      <c r="BC25" s="43">
        <f t="shared" si="27"/>
        <v>0.3340643275</v>
      </c>
      <c r="BD25" s="8">
        <v>0.0</v>
      </c>
      <c r="BE25" s="9">
        <f t="shared" ref="BE25:BM25" si="94">U25/F25</f>
        <v>0.5</v>
      </c>
      <c r="BF25" s="8">
        <f t="shared" si="94"/>
        <v>0.5</v>
      </c>
      <c r="BG25" s="8">
        <f t="shared" si="94"/>
        <v>0.5</v>
      </c>
      <c r="BH25" s="8">
        <f t="shared" si="94"/>
        <v>1</v>
      </c>
      <c r="BI25" s="8">
        <f t="shared" si="94"/>
        <v>0.5</v>
      </c>
      <c r="BJ25" s="8">
        <f t="shared" si="94"/>
        <v>0</v>
      </c>
      <c r="BK25" s="8">
        <f t="shared" si="94"/>
        <v>1</v>
      </c>
      <c r="BL25" s="8">
        <f t="shared" si="94"/>
        <v>0.5</v>
      </c>
      <c r="BM25" s="10">
        <f t="shared" si="94"/>
        <v>0.5</v>
      </c>
      <c r="BN25" s="8"/>
    </row>
    <row r="26" ht="15.75" customHeight="1">
      <c r="A26" s="8">
        <v>26.0</v>
      </c>
      <c r="B26" s="8">
        <v>11.0</v>
      </c>
      <c r="C26" s="8" t="s">
        <v>17</v>
      </c>
      <c r="D26" s="8">
        <v>20.0</v>
      </c>
      <c r="E26" s="8">
        <f t="shared" si="4"/>
        <v>18</v>
      </c>
      <c r="F26" s="34">
        <v>2.0</v>
      </c>
      <c r="G26" s="35">
        <v>2.0</v>
      </c>
      <c r="H26" s="35">
        <v>2.0</v>
      </c>
      <c r="I26" s="35">
        <v>2.0</v>
      </c>
      <c r="J26" s="35">
        <v>2.0</v>
      </c>
      <c r="K26" s="35">
        <v>2.0</v>
      </c>
      <c r="L26" s="35">
        <v>2.0</v>
      </c>
      <c r="M26" s="35">
        <v>2.0</v>
      </c>
      <c r="N26" s="36">
        <v>2.0</v>
      </c>
      <c r="O26" s="9">
        <f t="shared" si="5"/>
        <v>6</v>
      </c>
      <c r="P26" s="8">
        <f t="shared" si="6"/>
        <v>6</v>
      </c>
      <c r="Q26" s="8">
        <f t="shared" si="7"/>
        <v>6</v>
      </c>
      <c r="R26" s="8">
        <f t="shared" ref="R26:T26" si="95">F26+I26+L26</f>
        <v>6</v>
      </c>
      <c r="S26" s="8">
        <f t="shared" si="95"/>
        <v>6</v>
      </c>
      <c r="T26" s="10">
        <f t="shared" si="95"/>
        <v>6</v>
      </c>
      <c r="U26" s="79">
        <v>2.0</v>
      </c>
      <c r="V26" s="76">
        <v>1.0</v>
      </c>
      <c r="W26" s="76">
        <v>0.0</v>
      </c>
      <c r="X26" s="76">
        <v>0.0</v>
      </c>
      <c r="Y26" s="76">
        <v>0.0</v>
      </c>
      <c r="Z26" s="76">
        <v>0.0</v>
      </c>
      <c r="AA26" s="76">
        <v>2.0</v>
      </c>
      <c r="AB26" s="76">
        <v>1.0</v>
      </c>
      <c r="AC26" s="76">
        <v>0.0</v>
      </c>
      <c r="AD26" s="9">
        <f t="shared" si="9"/>
        <v>3</v>
      </c>
      <c r="AE26" s="8">
        <f t="shared" si="10"/>
        <v>0</v>
      </c>
      <c r="AF26" s="8">
        <f t="shared" si="11"/>
        <v>3</v>
      </c>
      <c r="AG26" s="8">
        <f t="shared" si="12"/>
        <v>6</v>
      </c>
      <c r="AH26" s="8">
        <v>3.0</v>
      </c>
      <c r="AI26" s="8">
        <v>3.0</v>
      </c>
      <c r="AJ26" s="8">
        <f t="shared" ref="AJ26:AL26" si="96">U26+X26+AA26</f>
        <v>4</v>
      </c>
      <c r="AK26" s="8">
        <f t="shared" si="96"/>
        <v>2</v>
      </c>
      <c r="AL26" s="10">
        <f t="shared" si="96"/>
        <v>0</v>
      </c>
      <c r="AM26" s="8">
        <v>0.0</v>
      </c>
      <c r="AN26" s="8">
        <f t="shared" si="14"/>
        <v>0.5</v>
      </c>
      <c r="AO26" s="43">
        <f t="shared" si="15"/>
        <v>0.4985380117</v>
      </c>
      <c r="AP26" s="8">
        <f t="shared" si="16"/>
        <v>0</v>
      </c>
      <c r="AQ26" s="43">
        <f t="shared" si="17"/>
        <v>0</v>
      </c>
      <c r="AR26" s="8">
        <f t="shared" si="18"/>
        <v>0.5</v>
      </c>
      <c r="AS26" s="43">
        <f t="shared" si="19"/>
        <v>0.4985380117</v>
      </c>
      <c r="AT26" s="8">
        <f t="shared" si="20"/>
        <v>0.3333333333</v>
      </c>
      <c r="AU26" s="43">
        <f t="shared" si="21"/>
        <v>0.3282999165</v>
      </c>
      <c r="AV26" s="8">
        <v>0.333333333</v>
      </c>
      <c r="AW26" s="8">
        <v>0.333333333</v>
      </c>
      <c r="AX26" s="8">
        <f t="shared" si="22"/>
        <v>0.6666666667</v>
      </c>
      <c r="AY26" s="43">
        <f t="shared" si="23"/>
        <v>0.668128655</v>
      </c>
      <c r="AZ26" s="8">
        <f t="shared" si="24"/>
        <v>0.3333333333</v>
      </c>
      <c r="BA26" s="43">
        <f t="shared" si="25"/>
        <v>0.3340643275</v>
      </c>
      <c r="BB26" s="8">
        <f t="shared" si="26"/>
        <v>0</v>
      </c>
      <c r="BC26" s="43">
        <f t="shared" si="27"/>
        <v>0</v>
      </c>
      <c r="BD26" s="8">
        <v>0.0</v>
      </c>
      <c r="BE26" s="9">
        <f t="shared" ref="BE26:BM26" si="97">U26/F26</f>
        <v>1</v>
      </c>
      <c r="BF26" s="8">
        <f t="shared" si="97"/>
        <v>0.5</v>
      </c>
      <c r="BG26" s="8">
        <f t="shared" si="97"/>
        <v>0</v>
      </c>
      <c r="BH26" s="8">
        <f t="shared" si="97"/>
        <v>0</v>
      </c>
      <c r="BI26" s="8">
        <f t="shared" si="97"/>
        <v>0</v>
      </c>
      <c r="BJ26" s="8">
        <f t="shared" si="97"/>
        <v>0</v>
      </c>
      <c r="BK26" s="8">
        <f t="shared" si="97"/>
        <v>1</v>
      </c>
      <c r="BL26" s="8">
        <f t="shared" si="97"/>
        <v>0.5</v>
      </c>
      <c r="BM26" s="10">
        <f t="shared" si="97"/>
        <v>0</v>
      </c>
      <c r="BN26" s="8"/>
    </row>
    <row r="27" ht="15.75" customHeight="1">
      <c r="A27" s="8">
        <v>27.0</v>
      </c>
      <c r="B27" s="8">
        <v>11.0</v>
      </c>
      <c r="C27" s="8" t="s">
        <v>17</v>
      </c>
      <c r="D27" s="8">
        <v>20.0</v>
      </c>
      <c r="E27" s="8">
        <f t="shared" si="4"/>
        <v>18</v>
      </c>
      <c r="F27" s="34">
        <v>1.0</v>
      </c>
      <c r="G27" s="35">
        <v>2.0</v>
      </c>
      <c r="H27" s="35">
        <v>3.0</v>
      </c>
      <c r="I27" s="35">
        <v>2.0</v>
      </c>
      <c r="J27" s="35">
        <v>2.0</v>
      </c>
      <c r="K27" s="35">
        <v>2.0</v>
      </c>
      <c r="L27" s="35">
        <v>2.0</v>
      </c>
      <c r="M27" s="35">
        <v>2.0</v>
      </c>
      <c r="N27" s="36">
        <v>2.0</v>
      </c>
      <c r="O27" s="9">
        <f t="shared" si="5"/>
        <v>6</v>
      </c>
      <c r="P27" s="8">
        <f t="shared" si="6"/>
        <v>6</v>
      </c>
      <c r="Q27" s="8">
        <f t="shared" si="7"/>
        <v>6</v>
      </c>
      <c r="R27" s="8">
        <f t="shared" ref="R27:T27" si="98">F27+I27+L27</f>
        <v>5</v>
      </c>
      <c r="S27" s="8">
        <f t="shared" si="98"/>
        <v>6</v>
      </c>
      <c r="T27" s="10">
        <f t="shared" si="98"/>
        <v>7</v>
      </c>
      <c r="U27" s="79">
        <v>1.0</v>
      </c>
      <c r="V27" s="76">
        <v>1.0</v>
      </c>
      <c r="W27" s="76">
        <v>0.0</v>
      </c>
      <c r="X27" s="76">
        <v>2.0</v>
      </c>
      <c r="Y27" s="76">
        <v>2.0</v>
      </c>
      <c r="Z27" s="76">
        <v>0.0</v>
      </c>
      <c r="AA27" s="76">
        <v>2.0</v>
      </c>
      <c r="AB27" s="76">
        <v>1.0</v>
      </c>
      <c r="AC27" s="76">
        <v>0.0</v>
      </c>
      <c r="AD27" s="9">
        <f t="shared" si="9"/>
        <v>2</v>
      </c>
      <c r="AE27" s="8">
        <f t="shared" si="10"/>
        <v>4</v>
      </c>
      <c r="AF27" s="8">
        <f t="shared" si="11"/>
        <v>3</v>
      </c>
      <c r="AG27" s="8">
        <f t="shared" si="12"/>
        <v>9</v>
      </c>
      <c r="AH27" s="8">
        <v>3.0</v>
      </c>
      <c r="AI27" s="8">
        <v>6.0</v>
      </c>
      <c r="AJ27" s="8">
        <f t="shared" ref="AJ27:AL27" si="99">U27+X27+AA27</f>
        <v>5</v>
      </c>
      <c r="AK27" s="8">
        <f t="shared" si="99"/>
        <v>4</v>
      </c>
      <c r="AL27" s="10">
        <f t="shared" si="99"/>
        <v>0</v>
      </c>
      <c r="AM27" s="8">
        <v>0.0</v>
      </c>
      <c r="AN27" s="8">
        <f t="shared" si="14"/>
        <v>0.3333333333</v>
      </c>
      <c r="AO27" s="43">
        <f t="shared" si="15"/>
        <v>0.4985380117</v>
      </c>
      <c r="AP27" s="8">
        <f t="shared" si="16"/>
        <v>0.6666666667</v>
      </c>
      <c r="AQ27" s="43">
        <f t="shared" si="17"/>
        <v>0.6652046784</v>
      </c>
      <c r="AR27" s="8">
        <f t="shared" si="18"/>
        <v>0.5</v>
      </c>
      <c r="AS27" s="43">
        <f t="shared" si="19"/>
        <v>0.4985380117</v>
      </c>
      <c r="AT27" s="8">
        <f t="shared" si="20"/>
        <v>0.5</v>
      </c>
      <c r="AU27" s="43">
        <f t="shared" si="21"/>
        <v>0.5549081036</v>
      </c>
      <c r="AV27" s="8">
        <v>0.333333333</v>
      </c>
      <c r="AW27" s="8">
        <v>0.666666667</v>
      </c>
      <c r="AX27" s="8">
        <f t="shared" si="22"/>
        <v>1</v>
      </c>
      <c r="AY27" s="43">
        <f t="shared" si="23"/>
        <v>1</v>
      </c>
      <c r="AZ27" s="8">
        <f t="shared" si="24"/>
        <v>0.6666666667</v>
      </c>
      <c r="BA27" s="43">
        <f t="shared" si="25"/>
        <v>0.6659356725</v>
      </c>
      <c r="BB27" s="8">
        <f t="shared" si="26"/>
        <v>0</v>
      </c>
      <c r="BC27" s="43">
        <f t="shared" si="27"/>
        <v>0</v>
      </c>
      <c r="BD27" s="8">
        <v>0.0</v>
      </c>
      <c r="BE27" s="9">
        <f t="shared" ref="BE27:BM27" si="100">U27/F27</f>
        <v>1</v>
      </c>
      <c r="BF27" s="8">
        <f t="shared" si="100"/>
        <v>0.5</v>
      </c>
      <c r="BG27" s="8">
        <f t="shared" si="100"/>
        <v>0</v>
      </c>
      <c r="BH27" s="8">
        <f t="shared" si="100"/>
        <v>1</v>
      </c>
      <c r="BI27" s="8">
        <f t="shared" si="100"/>
        <v>1</v>
      </c>
      <c r="BJ27" s="8">
        <f t="shared" si="100"/>
        <v>0</v>
      </c>
      <c r="BK27" s="8">
        <f t="shared" si="100"/>
        <v>1</v>
      </c>
      <c r="BL27" s="8">
        <f t="shared" si="100"/>
        <v>0.5</v>
      </c>
      <c r="BM27" s="10">
        <f t="shared" si="100"/>
        <v>0</v>
      </c>
      <c r="BN27" s="8"/>
    </row>
    <row r="28" ht="15.75" customHeight="1">
      <c r="A28" s="8">
        <v>29.0</v>
      </c>
      <c r="B28" s="8">
        <v>11.0</v>
      </c>
      <c r="C28" s="8" t="s">
        <v>17</v>
      </c>
      <c r="D28" s="8">
        <v>20.0</v>
      </c>
      <c r="E28" s="8">
        <f t="shared" si="4"/>
        <v>18</v>
      </c>
      <c r="F28" s="34">
        <v>2.0</v>
      </c>
      <c r="G28" s="35">
        <v>2.0</v>
      </c>
      <c r="H28" s="35">
        <v>2.0</v>
      </c>
      <c r="I28" s="35">
        <v>2.0</v>
      </c>
      <c r="J28" s="35">
        <v>2.0</v>
      </c>
      <c r="K28" s="35">
        <v>2.0</v>
      </c>
      <c r="L28" s="35">
        <v>2.0</v>
      </c>
      <c r="M28" s="35">
        <v>2.0</v>
      </c>
      <c r="N28" s="36">
        <v>2.0</v>
      </c>
      <c r="O28" s="9">
        <f t="shared" si="5"/>
        <v>6</v>
      </c>
      <c r="P28" s="8">
        <f t="shared" si="6"/>
        <v>6</v>
      </c>
      <c r="Q28" s="8">
        <f t="shared" si="7"/>
        <v>6</v>
      </c>
      <c r="R28" s="8">
        <f t="shared" ref="R28:T28" si="101">F28+I28+L28</f>
        <v>6</v>
      </c>
      <c r="S28" s="8">
        <f t="shared" si="101"/>
        <v>6</v>
      </c>
      <c r="T28" s="10">
        <f t="shared" si="101"/>
        <v>6</v>
      </c>
      <c r="U28" s="79">
        <v>2.0</v>
      </c>
      <c r="V28" s="76">
        <v>2.0</v>
      </c>
      <c r="W28" s="76">
        <v>0.0</v>
      </c>
      <c r="X28" s="76">
        <v>1.0</v>
      </c>
      <c r="Y28" s="76">
        <v>1.0</v>
      </c>
      <c r="Z28" s="76">
        <v>0.0</v>
      </c>
      <c r="AA28" s="76">
        <v>2.0</v>
      </c>
      <c r="AB28" s="76">
        <v>0.0</v>
      </c>
      <c r="AC28" s="76">
        <v>0.0</v>
      </c>
      <c r="AD28" s="9">
        <f t="shared" si="9"/>
        <v>4</v>
      </c>
      <c r="AE28" s="8">
        <f t="shared" si="10"/>
        <v>2</v>
      </c>
      <c r="AF28" s="8">
        <f t="shared" si="11"/>
        <v>2</v>
      </c>
      <c r="AG28" s="8">
        <f t="shared" si="12"/>
        <v>8</v>
      </c>
      <c r="AH28" s="8">
        <v>4.0</v>
      </c>
      <c r="AI28" s="8">
        <v>4.0</v>
      </c>
      <c r="AJ28" s="8">
        <f t="shared" ref="AJ28:AL28" si="102">U28+X28+AA28</f>
        <v>5</v>
      </c>
      <c r="AK28" s="8">
        <f t="shared" si="102"/>
        <v>3</v>
      </c>
      <c r="AL28" s="10">
        <f t="shared" si="102"/>
        <v>0</v>
      </c>
      <c r="AM28" s="8">
        <v>0.0</v>
      </c>
      <c r="AN28" s="8">
        <f t="shared" si="14"/>
        <v>0.6666666667</v>
      </c>
      <c r="AO28" s="43">
        <f t="shared" si="15"/>
        <v>0.6652046784</v>
      </c>
      <c r="AP28" s="8">
        <f t="shared" si="16"/>
        <v>0.3333333333</v>
      </c>
      <c r="AQ28" s="43">
        <f t="shared" si="17"/>
        <v>0.3326023392</v>
      </c>
      <c r="AR28" s="8">
        <f t="shared" si="18"/>
        <v>0.3333333333</v>
      </c>
      <c r="AS28" s="43">
        <f t="shared" si="19"/>
        <v>0.331871345</v>
      </c>
      <c r="AT28" s="8">
        <f t="shared" si="20"/>
        <v>0.4444444444</v>
      </c>
      <c r="AU28" s="43">
        <f t="shared" si="21"/>
        <v>0.4407894737</v>
      </c>
      <c r="AV28" s="8">
        <v>0.444444444</v>
      </c>
      <c r="AW28" s="8">
        <v>0.444444444</v>
      </c>
      <c r="AX28" s="8">
        <f t="shared" si="22"/>
        <v>0.8333333333</v>
      </c>
      <c r="AY28" s="43">
        <f t="shared" si="23"/>
        <v>0.8340643275</v>
      </c>
      <c r="AZ28" s="8">
        <f t="shared" si="24"/>
        <v>0.5</v>
      </c>
      <c r="BA28" s="43">
        <f t="shared" si="25"/>
        <v>0.5007309942</v>
      </c>
      <c r="BB28" s="8">
        <f t="shared" si="26"/>
        <v>0</v>
      </c>
      <c r="BC28" s="43">
        <f t="shared" si="27"/>
        <v>0</v>
      </c>
      <c r="BD28" s="8">
        <v>0.0</v>
      </c>
      <c r="BE28" s="9">
        <f t="shared" ref="BE28:BM28" si="103">U28/F28</f>
        <v>1</v>
      </c>
      <c r="BF28" s="8">
        <f t="shared" si="103"/>
        <v>1</v>
      </c>
      <c r="BG28" s="8">
        <f t="shared" si="103"/>
        <v>0</v>
      </c>
      <c r="BH28" s="8">
        <f t="shared" si="103"/>
        <v>0.5</v>
      </c>
      <c r="BI28" s="8">
        <f t="shared" si="103"/>
        <v>0.5</v>
      </c>
      <c r="BJ28" s="8">
        <f t="shared" si="103"/>
        <v>0</v>
      </c>
      <c r="BK28" s="8">
        <f t="shared" si="103"/>
        <v>1</v>
      </c>
      <c r="BL28" s="8">
        <f t="shared" si="103"/>
        <v>0</v>
      </c>
      <c r="BM28" s="10">
        <f t="shared" si="103"/>
        <v>0</v>
      </c>
      <c r="BN28" s="8"/>
    </row>
    <row r="29" ht="15.75" customHeight="1">
      <c r="A29" s="8">
        <v>30.0</v>
      </c>
      <c r="B29" s="8">
        <v>11.0</v>
      </c>
      <c r="C29" s="8" t="s">
        <v>17</v>
      </c>
      <c r="D29" s="8">
        <v>20.0</v>
      </c>
      <c r="E29" s="8">
        <f t="shared" si="4"/>
        <v>18</v>
      </c>
      <c r="F29" s="76">
        <v>2.0</v>
      </c>
      <c r="G29" s="76">
        <v>2.0</v>
      </c>
      <c r="H29" s="76">
        <v>2.0</v>
      </c>
      <c r="I29" s="76">
        <v>2.0</v>
      </c>
      <c r="J29" s="76">
        <v>1.0</v>
      </c>
      <c r="K29" s="76">
        <v>2.0</v>
      </c>
      <c r="L29" s="76">
        <v>2.0</v>
      </c>
      <c r="M29" s="76">
        <v>3.0</v>
      </c>
      <c r="N29" s="76">
        <v>2.0</v>
      </c>
      <c r="O29" s="9">
        <f t="shared" si="5"/>
        <v>6</v>
      </c>
      <c r="P29" s="8">
        <f t="shared" si="6"/>
        <v>5</v>
      </c>
      <c r="Q29" s="8">
        <f t="shared" si="7"/>
        <v>7</v>
      </c>
      <c r="R29" s="8">
        <f t="shared" ref="R29:T29" si="104">F29+I29+L29</f>
        <v>6</v>
      </c>
      <c r="S29" s="8">
        <f t="shared" si="104"/>
        <v>6</v>
      </c>
      <c r="T29" s="10">
        <f t="shared" si="104"/>
        <v>6</v>
      </c>
      <c r="U29" s="79">
        <v>1.0</v>
      </c>
      <c r="V29" s="76">
        <v>0.0</v>
      </c>
      <c r="W29" s="76">
        <v>0.0</v>
      </c>
      <c r="X29" s="76">
        <v>2.0</v>
      </c>
      <c r="Y29" s="76">
        <v>1.0</v>
      </c>
      <c r="Z29" s="76">
        <v>0.0</v>
      </c>
      <c r="AA29" s="76">
        <v>2.0</v>
      </c>
      <c r="AB29" s="76">
        <v>1.0</v>
      </c>
      <c r="AC29" s="76">
        <v>0.0</v>
      </c>
      <c r="AD29" s="9">
        <f t="shared" si="9"/>
        <v>1</v>
      </c>
      <c r="AE29" s="8">
        <f t="shared" si="10"/>
        <v>3</v>
      </c>
      <c r="AF29" s="8">
        <f t="shared" si="11"/>
        <v>3</v>
      </c>
      <c r="AG29" s="8">
        <f t="shared" si="12"/>
        <v>7</v>
      </c>
      <c r="AH29" s="8">
        <v>4.0</v>
      </c>
      <c r="AI29" s="8">
        <v>3.0</v>
      </c>
      <c r="AJ29" s="8">
        <f t="shared" ref="AJ29:AL29" si="105">U29+X29+AA29</f>
        <v>5</v>
      </c>
      <c r="AK29" s="8">
        <f t="shared" si="105"/>
        <v>2</v>
      </c>
      <c r="AL29" s="10">
        <f t="shared" si="105"/>
        <v>0</v>
      </c>
      <c r="AM29" s="8">
        <v>0.0</v>
      </c>
      <c r="AN29" s="8">
        <f t="shared" si="14"/>
        <v>0.1666666667</v>
      </c>
      <c r="AO29" s="43">
        <f t="shared" si="15"/>
        <v>0.1659356725</v>
      </c>
      <c r="AP29" s="8">
        <f t="shared" si="16"/>
        <v>0.6</v>
      </c>
      <c r="AQ29" s="43">
        <f t="shared" si="17"/>
        <v>0.6652046784</v>
      </c>
      <c r="AR29" s="8">
        <f t="shared" si="18"/>
        <v>0.4285714286</v>
      </c>
      <c r="AS29" s="43">
        <f t="shared" si="19"/>
        <v>0.4429824561</v>
      </c>
      <c r="AT29" s="8">
        <f t="shared" si="20"/>
        <v>0.3888888889</v>
      </c>
      <c r="AU29" s="43">
        <f t="shared" si="21"/>
        <v>0.4267126149</v>
      </c>
      <c r="AV29" s="8">
        <v>0.444444444</v>
      </c>
      <c r="AW29" s="8">
        <v>0.333333333</v>
      </c>
      <c r="AX29" s="8">
        <f t="shared" si="22"/>
        <v>0.8333333333</v>
      </c>
      <c r="AY29" s="43">
        <f t="shared" si="23"/>
        <v>0.8326023392</v>
      </c>
      <c r="AZ29" s="8">
        <f t="shared" si="24"/>
        <v>0.3333333333</v>
      </c>
      <c r="BA29" s="43">
        <f t="shared" si="25"/>
        <v>0.4429824561</v>
      </c>
      <c r="BB29" s="8">
        <f t="shared" si="26"/>
        <v>0</v>
      </c>
      <c r="BC29" s="43">
        <f t="shared" si="27"/>
        <v>0</v>
      </c>
      <c r="BD29" s="8">
        <v>0.0</v>
      </c>
      <c r="BE29" s="9">
        <f t="shared" ref="BE29:BM29" si="106">U29/F29</f>
        <v>0.5</v>
      </c>
      <c r="BF29" s="8">
        <f t="shared" si="106"/>
        <v>0</v>
      </c>
      <c r="BG29" s="8">
        <f t="shared" si="106"/>
        <v>0</v>
      </c>
      <c r="BH29" s="8">
        <f t="shared" si="106"/>
        <v>1</v>
      </c>
      <c r="BI29" s="8">
        <f t="shared" si="106"/>
        <v>1</v>
      </c>
      <c r="BJ29" s="8">
        <f t="shared" si="106"/>
        <v>0</v>
      </c>
      <c r="BK29" s="8">
        <f t="shared" si="106"/>
        <v>1</v>
      </c>
      <c r="BL29" s="8">
        <f t="shared" si="106"/>
        <v>0.3333333333</v>
      </c>
      <c r="BM29" s="10">
        <f t="shared" si="106"/>
        <v>0</v>
      </c>
      <c r="BN29" s="8"/>
    </row>
    <row r="30" ht="15.75" customHeight="1">
      <c r="A30" s="8">
        <v>31.0</v>
      </c>
      <c r="B30" s="8">
        <v>11.0</v>
      </c>
      <c r="C30" s="8" t="s">
        <v>17</v>
      </c>
      <c r="D30" s="8">
        <v>20.0</v>
      </c>
      <c r="E30" s="8">
        <f t="shared" si="4"/>
        <v>18</v>
      </c>
      <c r="F30" s="34">
        <v>2.0</v>
      </c>
      <c r="G30" s="35">
        <v>2.0</v>
      </c>
      <c r="H30" s="35">
        <v>2.0</v>
      </c>
      <c r="I30" s="35">
        <v>2.0</v>
      </c>
      <c r="J30" s="35">
        <v>2.0</v>
      </c>
      <c r="K30" s="35">
        <v>2.0</v>
      </c>
      <c r="L30" s="35">
        <v>2.0</v>
      </c>
      <c r="M30" s="35">
        <v>2.0</v>
      </c>
      <c r="N30" s="36">
        <v>2.0</v>
      </c>
      <c r="O30" s="9">
        <f t="shared" si="5"/>
        <v>6</v>
      </c>
      <c r="P30" s="8">
        <f t="shared" si="6"/>
        <v>6</v>
      </c>
      <c r="Q30" s="8">
        <f t="shared" si="7"/>
        <v>6</v>
      </c>
      <c r="R30" s="8">
        <f t="shared" ref="R30:T30" si="107">F30+I30+L30</f>
        <v>6</v>
      </c>
      <c r="S30" s="8">
        <f t="shared" si="107"/>
        <v>6</v>
      </c>
      <c r="T30" s="10">
        <f t="shared" si="107"/>
        <v>6</v>
      </c>
      <c r="U30" s="79">
        <v>0.0</v>
      </c>
      <c r="V30" s="76">
        <v>1.0</v>
      </c>
      <c r="W30" s="76">
        <v>0.0</v>
      </c>
      <c r="X30" s="76">
        <v>1.0</v>
      </c>
      <c r="Y30" s="76">
        <v>0.0</v>
      </c>
      <c r="Z30" s="76">
        <v>0.0</v>
      </c>
      <c r="AA30" s="76">
        <v>2.0</v>
      </c>
      <c r="AB30" s="76">
        <v>0.0</v>
      </c>
      <c r="AC30" s="76">
        <v>0.0</v>
      </c>
      <c r="AD30" s="9">
        <f t="shared" si="9"/>
        <v>1</v>
      </c>
      <c r="AE30" s="8">
        <f t="shared" si="10"/>
        <v>1</v>
      </c>
      <c r="AF30" s="8">
        <f t="shared" si="11"/>
        <v>2</v>
      </c>
      <c r="AG30" s="8">
        <f t="shared" si="12"/>
        <v>4</v>
      </c>
      <c r="AH30" s="8">
        <v>3.0</v>
      </c>
      <c r="AI30" s="8">
        <v>1.0</v>
      </c>
      <c r="AJ30" s="8">
        <f t="shared" ref="AJ30:AL30" si="108">U30+X30+AA30</f>
        <v>3</v>
      </c>
      <c r="AK30" s="8">
        <f t="shared" si="108"/>
        <v>1</v>
      </c>
      <c r="AL30" s="10">
        <f t="shared" si="108"/>
        <v>0</v>
      </c>
      <c r="AM30" s="8">
        <v>0.0</v>
      </c>
      <c r="AN30" s="8">
        <f t="shared" si="14"/>
        <v>0.1666666667</v>
      </c>
      <c r="AO30" s="43">
        <f t="shared" si="15"/>
        <v>0.1666666667</v>
      </c>
      <c r="AP30" s="8">
        <f t="shared" si="16"/>
        <v>0.1666666667</v>
      </c>
      <c r="AQ30" s="43">
        <f t="shared" si="17"/>
        <v>0.1659356725</v>
      </c>
      <c r="AR30" s="8">
        <f t="shared" si="18"/>
        <v>0.3333333333</v>
      </c>
      <c r="AS30" s="43">
        <f t="shared" si="19"/>
        <v>0.331871345</v>
      </c>
      <c r="AT30" s="8">
        <f t="shared" si="20"/>
        <v>0.2222222222</v>
      </c>
      <c r="AU30" s="43">
        <f t="shared" si="21"/>
        <v>0.2200292398</v>
      </c>
      <c r="AV30" s="8">
        <v>0.333333333</v>
      </c>
      <c r="AW30" s="8">
        <v>0.111111111</v>
      </c>
      <c r="AX30" s="8">
        <f t="shared" si="22"/>
        <v>0.5</v>
      </c>
      <c r="AY30" s="43">
        <f t="shared" si="23"/>
        <v>0.4992690058</v>
      </c>
      <c r="AZ30" s="8">
        <f t="shared" si="24"/>
        <v>0.1666666667</v>
      </c>
      <c r="BA30" s="43">
        <f t="shared" si="25"/>
        <v>0.1673976608</v>
      </c>
      <c r="BB30" s="8">
        <f t="shared" si="26"/>
        <v>0</v>
      </c>
      <c r="BC30" s="43">
        <f t="shared" si="27"/>
        <v>0</v>
      </c>
      <c r="BD30" s="8">
        <v>0.0</v>
      </c>
      <c r="BE30" s="9">
        <f t="shared" ref="BE30:BM30" si="109">U30/F30</f>
        <v>0</v>
      </c>
      <c r="BF30" s="8">
        <f t="shared" si="109"/>
        <v>0.5</v>
      </c>
      <c r="BG30" s="8">
        <f t="shared" si="109"/>
        <v>0</v>
      </c>
      <c r="BH30" s="8">
        <f t="shared" si="109"/>
        <v>0.5</v>
      </c>
      <c r="BI30" s="8">
        <f t="shared" si="109"/>
        <v>0</v>
      </c>
      <c r="BJ30" s="8">
        <f t="shared" si="109"/>
        <v>0</v>
      </c>
      <c r="BK30" s="8">
        <f t="shared" si="109"/>
        <v>1</v>
      </c>
      <c r="BL30" s="8">
        <f t="shared" si="109"/>
        <v>0</v>
      </c>
      <c r="BM30" s="10">
        <f t="shared" si="109"/>
        <v>0</v>
      </c>
      <c r="BN30" s="8"/>
    </row>
    <row r="31" ht="15.75" customHeight="1">
      <c r="A31" s="8">
        <v>32.0</v>
      </c>
      <c r="B31" s="8">
        <v>11.0</v>
      </c>
      <c r="C31" s="8" t="s">
        <v>18</v>
      </c>
      <c r="D31" s="8">
        <v>20.0</v>
      </c>
      <c r="E31" s="8">
        <f t="shared" si="4"/>
        <v>18</v>
      </c>
      <c r="F31" s="34">
        <v>2.0</v>
      </c>
      <c r="G31" s="35">
        <v>2.0</v>
      </c>
      <c r="H31" s="35">
        <v>2.0</v>
      </c>
      <c r="I31" s="35">
        <v>2.0</v>
      </c>
      <c r="J31" s="35">
        <v>2.0</v>
      </c>
      <c r="K31" s="35">
        <v>2.0</v>
      </c>
      <c r="L31" s="35">
        <v>2.0</v>
      </c>
      <c r="M31" s="35">
        <v>2.0</v>
      </c>
      <c r="N31" s="36">
        <v>2.0</v>
      </c>
      <c r="O31" s="9">
        <f t="shared" si="5"/>
        <v>6</v>
      </c>
      <c r="P31" s="8">
        <f t="shared" si="6"/>
        <v>6</v>
      </c>
      <c r="Q31" s="8">
        <f t="shared" si="7"/>
        <v>6</v>
      </c>
      <c r="R31" s="8">
        <f t="shared" ref="R31:T31" si="110">F31+I31+L31</f>
        <v>6</v>
      </c>
      <c r="S31" s="8">
        <f t="shared" si="110"/>
        <v>6</v>
      </c>
      <c r="T31" s="10">
        <f t="shared" si="110"/>
        <v>6</v>
      </c>
      <c r="U31" s="79">
        <v>1.0</v>
      </c>
      <c r="V31" s="76">
        <v>1.0</v>
      </c>
      <c r="W31" s="76">
        <v>0.0</v>
      </c>
      <c r="X31" s="76">
        <v>0.0</v>
      </c>
      <c r="Y31" s="76">
        <v>0.0</v>
      </c>
      <c r="Z31" s="76">
        <v>0.0</v>
      </c>
      <c r="AA31" s="76">
        <v>2.0</v>
      </c>
      <c r="AB31" s="76">
        <v>0.0</v>
      </c>
      <c r="AC31" s="76">
        <v>0.0</v>
      </c>
      <c r="AD31" s="9">
        <f t="shared" si="9"/>
        <v>2</v>
      </c>
      <c r="AE31" s="8">
        <f t="shared" si="10"/>
        <v>0</v>
      </c>
      <c r="AF31" s="8">
        <f t="shared" si="11"/>
        <v>2</v>
      </c>
      <c r="AG31" s="8">
        <f t="shared" si="12"/>
        <v>4</v>
      </c>
      <c r="AH31" s="8">
        <v>2.0</v>
      </c>
      <c r="AI31" s="8">
        <v>2.0</v>
      </c>
      <c r="AJ31" s="8">
        <f t="shared" ref="AJ31:AL31" si="111">U31+X31+AA31</f>
        <v>3</v>
      </c>
      <c r="AK31" s="8">
        <f t="shared" si="111"/>
        <v>1</v>
      </c>
      <c r="AL31" s="10">
        <f t="shared" si="111"/>
        <v>0</v>
      </c>
      <c r="AM31" s="8">
        <v>0.0</v>
      </c>
      <c r="AN31" s="8">
        <f t="shared" si="14"/>
        <v>0.3333333333</v>
      </c>
      <c r="AO31" s="43">
        <f t="shared" si="15"/>
        <v>0.3326023392</v>
      </c>
      <c r="AP31" s="8">
        <f t="shared" si="16"/>
        <v>0</v>
      </c>
      <c r="AQ31" s="43">
        <f t="shared" si="17"/>
        <v>0</v>
      </c>
      <c r="AR31" s="8">
        <f t="shared" si="18"/>
        <v>0.3333333333</v>
      </c>
      <c r="AS31" s="43">
        <f t="shared" si="19"/>
        <v>0.331871345</v>
      </c>
      <c r="AT31" s="8">
        <f t="shared" si="20"/>
        <v>0.2222222222</v>
      </c>
      <c r="AU31" s="43">
        <f t="shared" si="21"/>
        <v>0.2178362573</v>
      </c>
      <c r="AV31" s="8">
        <v>0.2</v>
      </c>
      <c r="AW31" s="8">
        <v>0.222222222</v>
      </c>
      <c r="AX31" s="8">
        <f t="shared" si="22"/>
        <v>0.5</v>
      </c>
      <c r="AY31" s="43">
        <f t="shared" si="23"/>
        <v>0.5007309942</v>
      </c>
      <c r="AZ31" s="8">
        <f t="shared" si="24"/>
        <v>0.1666666667</v>
      </c>
      <c r="BA31" s="43">
        <f t="shared" si="25"/>
        <v>0.1673976608</v>
      </c>
      <c r="BB31" s="8">
        <f t="shared" si="26"/>
        <v>0</v>
      </c>
      <c r="BC31" s="43">
        <f t="shared" si="27"/>
        <v>0</v>
      </c>
      <c r="BD31" s="8">
        <v>0.0</v>
      </c>
      <c r="BE31" s="9">
        <f t="shared" ref="BE31:BM31" si="112">U31/F31</f>
        <v>0.5</v>
      </c>
      <c r="BF31" s="8">
        <f t="shared" si="112"/>
        <v>0.5</v>
      </c>
      <c r="BG31" s="8">
        <f t="shared" si="112"/>
        <v>0</v>
      </c>
      <c r="BH31" s="8">
        <f t="shared" si="112"/>
        <v>0</v>
      </c>
      <c r="BI31" s="8">
        <f t="shared" si="112"/>
        <v>0</v>
      </c>
      <c r="BJ31" s="8">
        <f t="shared" si="112"/>
        <v>0</v>
      </c>
      <c r="BK31" s="8">
        <f t="shared" si="112"/>
        <v>1</v>
      </c>
      <c r="BL31" s="8">
        <f t="shared" si="112"/>
        <v>0</v>
      </c>
      <c r="BM31" s="10">
        <f t="shared" si="112"/>
        <v>0</v>
      </c>
      <c r="BN31" s="8"/>
    </row>
    <row r="32" ht="15.75" customHeight="1">
      <c r="A32" s="8">
        <v>35.0</v>
      </c>
      <c r="B32" s="8">
        <v>11.0</v>
      </c>
      <c r="C32" s="8" t="s">
        <v>18</v>
      </c>
      <c r="D32" s="8">
        <v>20.0</v>
      </c>
      <c r="E32" s="8">
        <f t="shared" si="4"/>
        <v>18</v>
      </c>
      <c r="F32" s="34">
        <v>2.0</v>
      </c>
      <c r="G32" s="35">
        <v>2.0</v>
      </c>
      <c r="H32" s="35">
        <v>2.0</v>
      </c>
      <c r="I32" s="35">
        <v>2.0</v>
      </c>
      <c r="J32" s="35">
        <v>2.0</v>
      </c>
      <c r="K32" s="35">
        <v>2.0</v>
      </c>
      <c r="L32" s="35">
        <v>2.0</v>
      </c>
      <c r="M32" s="35">
        <v>2.0</v>
      </c>
      <c r="N32" s="36">
        <v>2.0</v>
      </c>
      <c r="O32" s="9">
        <f t="shared" si="5"/>
        <v>6</v>
      </c>
      <c r="P32" s="8">
        <f t="shared" si="6"/>
        <v>6</v>
      </c>
      <c r="Q32" s="8">
        <f t="shared" si="7"/>
        <v>6</v>
      </c>
      <c r="R32" s="8">
        <f t="shared" ref="R32:T32" si="113">F32+I32+L32</f>
        <v>6</v>
      </c>
      <c r="S32" s="8">
        <f t="shared" si="113"/>
        <v>6</v>
      </c>
      <c r="T32" s="10">
        <f t="shared" si="113"/>
        <v>6</v>
      </c>
      <c r="U32" s="79">
        <v>0.0</v>
      </c>
      <c r="V32" s="76">
        <v>0.0</v>
      </c>
      <c r="W32" s="76">
        <v>0.0</v>
      </c>
      <c r="X32" s="76">
        <v>0.0</v>
      </c>
      <c r="Y32" s="76">
        <v>0.0</v>
      </c>
      <c r="Z32" s="76">
        <v>0.0</v>
      </c>
      <c r="AA32" s="76">
        <v>1.0</v>
      </c>
      <c r="AB32" s="76">
        <v>0.0</v>
      </c>
      <c r="AC32" s="76">
        <v>0.0</v>
      </c>
      <c r="AD32" s="9">
        <f t="shared" si="9"/>
        <v>0</v>
      </c>
      <c r="AE32" s="8">
        <f t="shared" si="10"/>
        <v>0</v>
      </c>
      <c r="AF32" s="8">
        <f t="shared" si="11"/>
        <v>1</v>
      </c>
      <c r="AG32" s="8">
        <f t="shared" si="12"/>
        <v>1</v>
      </c>
      <c r="AH32" s="8">
        <v>0.0</v>
      </c>
      <c r="AI32" s="8">
        <v>1.0</v>
      </c>
      <c r="AJ32" s="8">
        <f t="shared" ref="AJ32:AL32" si="114">U32+X32+AA32</f>
        <v>1</v>
      </c>
      <c r="AK32" s="8">
        <f t="shared" si="114"/>
        <v>0</v>
      </c>
      <c r="AL32" s="10">
        <f t="shared" si="114"/>
        <v>0</v>
      </c>
      <c r="AM32" s="8">
        <v>0.0</v>
      </c>
      <c r="AN32" s="8">
        <f t="shared" si="14"/>
        <v>0</v>
      </c>
      <c r="AO32" s="43">
        <f t="shared" si="15"/>
        <v>0</v>
      </c>
      <c r="AP32" s="8">
        <f t="shared" si="16"/>
        <v>0</v>
      </c>
      <c r="AQ32" s="43">
        <f t="shared" si="17"/>
        <v>0</v>
      </c>
      <c r="AR32" s="8">
        <f t="shared" si="18"/>
        <v>0.1666666667</v>
      </c>
      <c r="AS32" s="43">
        <f t="shared" si="19"/>
        <v>0.1659356725</v>
      </c>
      <c r="AT32" s="8">
        <f t="shared" si="20"/>
        <v>0.05555555556</v>
      </c>
      <c r="AU32" s="43">
        <f t="shared" si="21"/>
        <v>0.05409356725</v>
      </c>
      <c r="AV32" s="8">
        <v>0.0</v>
      </c>
      <c r="AW32" s="8">
        <v>0.111111111</v>
      </c>
      <c r="AX32" s="8">
        <f t="shared" si="22"/>
        <v>0.1666666667</v>
      </c>
      <c r="AY32" s="43">
        <f t="shared" si="23"/>
        <v>0.1666666667</v>
      </c>
      <c r="AZ32" s="8">
        <f t="shared" si="24"/>
        <v>0</v>
      </c>
      <c r="BA32" s="43">
        <f t="shared" si="25"/>
        <v>0</v>
      </c>
      <c r="BB32" s="8">
        <f t="shared" si="26"/>
        <v>0</v>
      </c>
      <c r="BC32" s="43">
        <f t="shared" si="27"/>
        <v>0</v>
      </c>
      <c r="BD32" s="8">
        <v>0.0</v>
      </c>
      <c r="BE32" s="9">
        <f t="shared" ref="BE32:BM32" si="115">U32/F32</f>
        <v>0</v>
      </c>
      <c r="BF32" s="8">
        <f t="shared" si="115"/>
        <v>0</v>
      </c>
      <c r="BG32" s="8">
        <f t="shared" si="115"/>
        <v>0</v>
      </c>
      <c r="BH32" s="8">
        <f t="shared" si="115"/>
        <v>0</v>
      </c>
      <c r="BI32" s="8">
        <f t="shared" si="115"/>
        <v>0</v>
      </c>
      <c r="BJ32" s="8">
        <f t="shared" si="115"/>
        <v>0</v>
      </c>
      <c r="BK32" s="8">
        <f t="shared" si="115"/>
        <v>0.5</v>
      </c>
      <c r="BL32" s="8">
        <f t="shared" si="115"/>
        <v>0</v>
      </c>
      <c r="BM32" s="10">
        <f t="shared" si="115"/>
        <v>0</v>
      </c>
      <c r="BN32" s="8"/>
    </row>
    <row r="33" ht="15.75" customHeight="1">
      <c r="A33" s="8">
        <v>36.0</v>
      </c>
      <c r="B33" s="8">
        <v>11.0</v>
      </c>
      <c r="C33" s="8" t="s">
        <v>17</v>
      </c>
      <c r="D33" s="8">
        <v>20.0</v>
      </c>
      <c r="E33" s="8">
        <f t="shared" si="4"/>
        <v>18</v>
      </c>
      <c r="F33" s="34">
        <v>2.0</v>
      </c>
      <c r="G33" s="35">
        <v>2.0</v>
      </c>
      <c r="H33" s="35">
        <v>2.0</v>
      </c>
      <c r="I33" s="35">
        <v>2.0</v>
      </c>
      <c r="J33" s="35">
        <v>2.0</v>
      </c>
      <c r="K33" s="35">
        <v>2.0</v>
      </c>
      <c r="L33" s="35">
        <v>2.0</v>
      </c>
      <c r="M33" s="35">
        <v>2.0</v>
      </c>
      <c r="N33" s="36">
        <v>2.0</v>
      </c>
      <c r="O33" s="9">
        <f t="shared" si="5"/>
        <v>6</v>
      </c>
      <c r="P33" s="8">
        <f t="shared" si="6"/>
        <v>6</v>
      </c>
      <c r="Q33" s="8">
        <f t="shared" si="7"/>
        <v>6</v>
      </c>
      <c r="R33" s="8">
        <f t="shared" ref="R33:T33" si="116">F33+I33+L33</f>
        <v>6</v>
      </c>
      <c r="S33" s="8">
        <f t="shared" si="116"/>
        <v>6</v>
      </c>
      <c r="T33" s="10">
        <f t="shared" si="116"/>
        <v>6</v>
      </c>
      <c r="U33" s="79">
        <v>1.0</v>
      </c>
      <c r="V33" s="76">
        <v>0.0</v>
      </c>
      <c r="W33" s="76">
        <v>1.0</v>
      </c>
      <c r="X33" s="76">
        <v>2.0</v>
      </c>
      <c r="Y33" s="76">
        <v>0.0</v>
      </c>
      <c r="Z33" s="76">
        <v>0.0</v>
      </c>
      <c r="AA33" s="76">
        <v>2.0</v>
      </c>
      <c r="AB33" s="76">
        <v>0.0</v>
      </c>
      <c r="AC33" s="76">
        <v>0.0</v>
      </c>
      <c r="AD33" s="9">
        <f t="shared" si="9"/>
        <v>2</v>
      </c>
      <c r="AE33" s="8">
        <f t="shared" si="10"/>
        <v>2</v>
      </c>
      <c r="AF33" s="8">
        <f t="shared" si="11"/>
        <v>2</v>
      </c>
      <c r="AG33" s="8">
        <f t="shared" si="12"/>
        <v>6</v>
      </c>
      <c r="AH33" s="8">
        <v>3.0</v>
      </c>
      <c r="AI33" s="8">
        <v>3.0</v>
      </c>
      <c r="AJ33" s="8">
        <f t="shared" ref="AJ33:AL33" si="117">U33+X33+AA33</f>
        <v>5</v>
      </c>
      <c r="AK33" s="8">
        <f t="shared" si="117"/>
        <v>0</v>
      </c>
      <c r="AL33" s="10">
        <f t="shared" si="117"/>
        <v>1</v>
      </c>
      <c r="AM33" s="8">
        <v>0.0</v>
      </c>
      <c r="AN33" s="8">
        <f t="shared" si="14"/>
        <v>0.3333333333</v>
      </c>
      <c r="AO33" s="43">
        <f t="shared" si="15"/>
        <v>0.3333333333</v>
      </c>
      <c r="AP33" s="8">
        <f t="shared" si="16"/>
        <v>0.3333333333</v>
      </c>
      <c r="AQ33" s="43">
        <f t="shared" si="17"/>
        <v>0.331871345</v>
      </c>
      <c r="AR33" s="8">
        <f t="shared" si="18"/>
        <v>0.3333333333</v>
      </c>
      <c r="AS33" s="43">
        <f t="shared" si="19"/>
        <v>0.331871345</v>
      </c>
      <c r="AT33" s="8">
        <f t="shared" si="20"/>
        <v>0.3333333333</v>
      </c>
      <c r="AU33" s="43">
        <f t="shared" si="21"/>
        <v>0.3347953216</v>
      </c>
      <c r="AV33" s="8">
        <v>0.333333333</v>
      </c>
      <c r="AW33" s="8">
        <v>0.333333333</v>
      </c>
      <c r="AX33" s="8">
        <f t="shared" si="22"/>
        <v>0.8333333333</v>
      </c>
      <c r="AY33" s="43">
        <f t="shared" si="23"/>
        <v>0.8326023392</v>
      </c>
      <c r="AZ33" s="8">
        <f t="shared" si="24"/>
        <v>0</v>
      </c>
      <c r="BA33" s="43">
        <f t="shared" si="25"/>
        <v>0</v>
      </c>
      <c r="BB33" s="8">
        <f t="shared" si="26"/>
        <v>0.1666666667</v>
      </c>
      <c r="BC33" s="43">
        <f t="shared" si="27"/>
        <v>0.1673976608</v>
      </c>
      <c r="BD33" s="8">
        <v>0.0</v>
      </c>
      <c r="BE33" s="9">
        <f t="shared" ref="BE33:BM33" si="118">U33/F33</f>
        <v>0.5</v>
      </c>
      <c r="BF33" s="8">
        <f t="shared" si="118"/>
        <v>0</v>
      </c>
      <c r="BG33" s="8">
        <f t="shared" si="118"/>
        <v>0.5</v>
      </c>
      <c r="BH33" s="8">
        <f t="shared" si="118"/>
        <v>1</v>
      </c>
      <c r="BI33" s="8">
        <f t="shared" si="118"/>
        <v>0</v>
      </c>
      <c r="BJ33" s="8">
        <f t="shared" si="118"/>
        <v>0</v>
      </c>
      <c r="BK33" s="8">
        <f t="shared" si="118"/>
        <v>1</v>
      </c>
      <c r="BL33" s="8">
        <f t="shared" si="118"/>
        <v>0</v>
      </c>
      <c r="BM33" s="10">
        <f t="shared" si="118"/>
        <v>0</v>
      </c>
      <c r="BN33" s="8"/>
    </row>
    <row r="34" ht="15.75" customHeight="1">
      <c r="A34" s="8">
        <v>37.0</v>
      </c>
      <c r="B34" s="8">
        <v>11.0</v>
      </c>
      <c r="C34" s="8" t="s">
        <v>17</v>
      </c>
      <c r="D34" s="8">
        <v>20.0</v>
      </c>
      <c r="E34" s="8">
        <f t="shared" si="4"/>
        <v>18</v>
      </c>
      <c r="F34" s="34">
        <v>2.0</v>
      </c>
      <c r="G34" s="35">
        <v>2.0</v>
      </c>
      <c r="H34" s="35">
        <v>2.0</v>
      </c>
      <c r="I34" s="35">
        <v>2.0</v>
      </c>
      <c r="J34" s="35">
        <v>2.0</v>
      </c>
      <c r="K34" s="35">
        <v>2.0</v>
      </c>
      <c r="L34" s="35">
        <v>2.0</v>
      </c>
      <c r="M34" s="35">
        <v>2.0</v>
      </c>
      <c r="N34" s="36">
        <v>2.0</v>
      </c>
      <c r="O34" s="9">
        <f t="shared" si="5"/>
        <v>6</v>
      </c>
      <c r="P34" s="8">
        <f t="shared" si="6"/>
        <v>6</v>
      </c>
      <c r="Q34" s="8">
        <f t="shared" si="7"/>
        <v>6</v>
      </c>
      <c r="R34" s="8">
        <f t="shared" ref="R34:T34" si="119">F34+I34+L34</f>
        <v>6</v>
      </c>
      <c r="S34" s="8">
        <f t="shared" si="119"/>
        <v>6</v>
      </c>
      <c r="T34" s="10">
        <f t="shared" si="119"/>
        <v>6</v>
      </c>
      <c r="U34" s="79">
        <v>0.0</v>
      </c>
      <c r="V34" s="76">
        <v>0.0</v>
      </c>
      <c r="W34" s="76">
        <v>0.0</v>
      </c>
      <c r="X34" s="76">
        <v>0.0</v>
      </c>
      <c r="Y34" s="76">
        <v>0.0</v>
      </c>
      <c r="Z34" s="76">
        <v>0.0</v>
      </c>
      <c r="AA34" s="76">
        <v>2.0</v>
      </c>
      <c r="AB34" s="76">
        <v>0.0</v>
      </c>
      <c r="AC34" s="76">
        <v>0.0</v>
      </c>
      <c r="AD34" s="9">
        <f t="shared" si="9"/>
        <v>0</v>
      </c>
      <c r="AE34" s="8">
        <f t="shared" si="10"/>
        <v>0</v>
      </c>
      <c r="AF34" s="8">
        <f t="shared" si="11"/>
        <v>2</v>
      </c>
      <c r="AG34" s="8">
        <f t="shared" si="12"/>
        <v>2</v>
      </c>
      <c r="AH34" s="8">
        <v>2.0</v>
      </c>
      <c r="AI34" s="8">
        <v>1.0</v>
      </c>
      <c r="AJ34" s="8">
        <f t="shared" ref="AJ34:AL34" si="120">U34+X34+AA34</f>
        <v>2</v>
      </c>
      <c r="AK34" s="8">
        <f t="shared" si="120"/>
        <v>0</v>
      </c>
      <c r="AL34" s="10">
        <f t="shared" si="120"/>
        <v>0</v>
      </c>
      <c r="AM34" s="8">
        <v>0.0</v>
      </c>
      <c r="AN34" s="8">
        <f t="shared" si="14"/>
        <v>0</v>
      </c>
      <c r="AO34" s="43">
        <f t="shared" si="15"/>
        <v>0</v>
      </c>
      <c r="AP34" s="8">
        <f t="shared" si="16"/>
        <v>0</v>
      </c>
      <c r="AQ34" s="43">
        <f t="shared" si="17"/>
        <v>0</v>
      </c>
      <c r="AR34" s="8">
        <f t="shared" si="18"/>
        <v>0.3333333333</v>
      </c>
      <c r="AS34" s="43">
        <f t="shared" si="19"/>
        <v>0.331871345</v>
      </c>
      <c r="AT34" s="8">
        <f t="shared" si="20"/>
        <v>0.1111111111</v>
      </c>
      <c r="AU34" s="43">
        <f t="shared" si="21"/>
        <v>0.1081871345</v>
      </c>
      <c r="AV34" s="8">
        <v>0.2</v>
      </c>
      <c r="AW34" s="8">
        <v>0.111111111</v>
      </c>
      <c r="AX34" s="8">
        <f t="shared" si="22"/>
        <v>0.3333333333</v>
      </c>
      <c r="AY34" s="43">
        <f t="shared" si="23"/>
        <v>0.3333333333</v>
      </c>
      <c r="AZ34" s="8">
        <f t="shared" si="24"/>
        <v>0</v>
      </c>
      <c r="BA34" s="43">
        <f t="shared" si="25"/>
        <v>0</v>
      </c>
      <c r="BB34" s="8">
        <f t="shared" si="26"/>
        <v>0</v>
      </c>
      <c r="BC34" s="43">
        <f t="shared" si="27"/>
        <v>0</v>
      </c>
      <c r="BD34" s="8">
        <v>0.0</v>
      </c>
      <c r="BE34" s="9">
        <f t="shared" ref="BE34:BM34" si="121">U34/F34</f>
        <v>0</v>
      </c>
      <c r="BF34" s="8">
        <f t="shared" si="121"/>
        <v>0</v>
      </c>
      <c r="BG34" s="8">
        <f t="shared" si="121"/>
        <v>0</v>
      </c>
      <c r="BH34" s="8">
        <f t="shared" si="121"/>
        <v>0</v>
      </c>
      <c r="BI34" s="8">
        <f t="shared" si="121"/>
        <v>0</v>
      </c>
      <c r="BJ34" s="8">
        <f t="shared" si="121"/>
        <v>0</v>
      </c>
      <c r="BK34" s="8">
        <f t="shared" si="121"/>
        <v>1</v>
      </c>
      <c r="BL34" s="8">
        <f t="shared" si="121"/>
        <v>0</v>
      </c>
      <c r="BM34" s="10">
        <f t="shared" si="121"/>
        <v>0</v>
      </c>
      <c r="BN34" s="8"/>
    </row>
    <row r="35" ht="15.75" customHeight="1">
      <c r="A35" s="8">
        <v>39.0</v>
      </c>
      <c r="B35" s="8">
        <v>11.0</v>
      </c>
      <c r="C35" s="8" t="s">
        <v>18</v>
      </c>
      <c r="D35" s="8">
        <v>20.0</v>
      </c>
      <c r="E35" s="8">
        <f t="shared" si="4"/>
        <v>18</v>
      </c>
      <c r="F35" s="34">
        <v>2.0</v>
      </c>
      <c r="G35" s="35">
        <v>2.0</v>
      </c>
      <c r="H35" s="35">
        <v>3.0</v>
      </c>
      <c r="I35" s="35">
        <v>2.0</v>
      </c>
      <c r="J35" s="35">
        <v>2.0</v>
      </c>
      <c r="K35" s="35">
        <v>1.0</v>
      </c>
      <c r="L35" s="35">
        <v>2.0</v>
      </c>
      <c r="M35" s="35">
        <v>2.0</v>
      </c>
      <c r="N35" s="36">
        <v>2.0</v>
      </c>
      <c r="O35" s="9">
        <f t="shared" si="5"/>
        <v>7</v>
      </c>
      <c r="P35" s="8">
        <f t="shared" si="6"/>
        <v>5</v>
      </c>
      <c r="Q35" s="8">
        <f t="shared" si="7"/>
        <v>6</v>
      </c>
      <c r="R35" s="8">
        <f t="shared" ref="R35:T35" si="122">F35+I35+L35</f>
        <v>6</v>
      </c>
      <c r="S35" s="8">
        <f t="shared" si="122"/>
        <v>6</v>
      </c>
      <c r="T35" s="10">
        <f t="shared" si="122"/>
        <v>6</v>
      </c>
      <c r="U35" s="79">
        <v>0.0</v>
      </c>
      <c r="V35" s="76">
        <v>0.0</v>
      </c>
      <c r="W35" s="76">
        <v>0.0</v>
      </c>
      <c r="X35" s="76">
        <v>2.0</v>
      </c>
      <c r="Y35" s="76">
        <v>1.0</v>
      </c>
      <c r="Z35" s="76">
        <v>0.0</v>
      </c>
      <c r="AA35" s="76">
        <v>2.0</v>
      </c>
      <c r="AB35" s="76">
        <v>1.0</v>
      </c>
      <c r="AC35" s="76">
        <v>0.0</v>
      </c>
      <c r="AD35" s="9">
        <f t="shared" si="9"/>
        <v>0</v>
      </c>
      <c r="AE35" s="8">
        <f t="shared" si="10"/>
        <v>3</v>
      </c>
      <c r="AF35" s="8">
        <f t="shared" si="11"/>
        <v>3</v>
      </c>
      <c r="AG35" s="8">
        <f t="shared" si="12"/>
        <v>6</v>
      </c>
      <c r="AH35" s="8">
        <v>3.0</v>
      </c>
      <c r="AI35" s="8">
        <v>3.0</v>
      </c>
      <c r="AJ35" s="8">
        <f t="shared" ref="AJ35:AL35" si="123">U35+X35+AA35</f>
        <v>4</v>
      </c>
      <c r="AK35" s="8">
        <f t="shared" si="123"/>
        <v>2</v>
      </c>
      <c r="AL35" s="10">
        <f t="shared" si="123"/>
        <v>0</v>
      </c>
      <c r="AM35" s="8">
        <v>0.0</v>
      </c>
      <c r="AN35" s="8">
        <f t="shared" si="14"/>
        <v>0</v>
      </c>
      <c r="AO35" s="43">
        <f t="shared" si="15"/>
        <v>0</v>
      </c>
      <c r="AP35" s="8">
        <f t="shared" si="16"/>
        <v>0.6</v>
      </c>
      <c r="AQ35" s="43">
        <f t="shared" si="17"/>
        <v>0.4985380117</v>
      </c>
      <c r="AR35" s="8">
        <f t="shared" si="18"/>
        <v>0.5</v>
      </c>
      <c r="AS35" s="43">
        <f t="shared" si="19"/>
        <v>0.4985380117</v>
      </c>
      <c r="AT35" s="8">
        <f t="shared" si="20"/>
        <v>0.3333333333</v>
      </c>
      <c r="AU35" s="43">
        <f t="shared" si="21"/>
        <v>0.3341478697</v>
      </c>
      <c r="AV35" s="8">
        <v>0.333333333</v>
      </c>
      <c r="AW35" s="8">
        <v>0.333333333</v>
      </c>
      <c r="AX35" s="8">
        <f t="shared" si="22"/>
        <v>0.6666666667</v>
      </c>
      <c r="AY35" s="43">
        <f t="shared" si="23"/>
        <v>0.6652046784</v>
      </c>
      <c r="AZ35" s="8">
        <f t="shared" si="24"/>
        <v>0.3333333333</v>
      </c>
      <c r="BA35" s="43">
        <f t="shared" si="25"/>
        <v>0.3326023392</v>
      </c>
      <c r="BB35" s="8">
        <f t="shared" si="26"/>
        <v>0</v>
      </c>
      <c r="BC35" s="43">
        <f t="shared" si="27"/>
        <v>0</v>
      </c>
      <c r="BD35" s="8">
        <v>0.0</v>
      </c>
      <c r="BE35" s="9">
        <f t="shared" ref="BE35:BM35" si="124">U35/F35</f>
        <v>0</v>
      </c>
      <c r="BF35" s="8">
        <f t="shared" si="124"/>
        <v>0</v>
      </c>
      <c r="BG35" s="8">
        <f t="shared" si="124"/>
        <v>0</v>
      </c>
      <c r="BH35" s="8">
        <f t="shared" si="124"/>
        <v>1</v>
      </c>
      <c r="BI35" s="8">
        <f t="shared" si="124"/>
        <v>0.5</v>
      </c>
      <c r="BJ35" s="8">
        <f t="shared" si="124"/>
        <v>0</v>
      </c>
      <c r="BK35" s="8">
        <f t="shared" si="124"/>
        <v>1</v>
      </c>
      <c r="BL35" s="8">
        <f t="shared" si="124"/>
        <v>0.5</v>
      </c>
      <c r="BM35" s="10">
        <f t="shared" si="124"/>
        <v>0</v>
      </c>
      <c r="BN35" s="8"/>
    </row>
    <row r="36" ht="15.75" customHeight="1">
      <c r="A36" s="8">
        <v>40.0</v>
      </c>
      <c r="B36" s="8">
        <v>11.0</v>
      </c>
      <c r="C36" s="8" t="s">
        <v>18</v>
      </c>
      <c r="D36" s="8">
        <v>20.0</v>
      </c>
      <c r="E36" s="8">
        <f t="shared" si="4"/>
        <v>18</v>
      </c>
      <c r="F36" s="34">
        <v>2.0</v>
      </c>
      <c r="G36" s="35">
        <v>2.0</v>
      </c>
      <c r="H36" s="35">
        <v>2.0</v>
      </c>
      <c r="I36" s="35">
        <v>3.0</v>
      </c>
      <c r="J36" s="35">
        <v>2.0</v>
      </c>
      <c r="K36" s="35">
        <v>2.0</v>
      </c>
      <c r="L36" s="35">
        <v>1.0</v>
      </c>
      <c r="M36" s="35">
        <v>2.0</v>
      </c>
      <c r="N36" s="36">
        <v>2.0</v>
      </c>
      <c r="O36" s="9">
        <f t="shared" si="5"/>
        <v>6</v>
      </c>
      <c r="P36" s="8">
        <f t="shared" si="6"/>
        <v>7</v>
      </c>
      <c r="Q36" s="8">
        <f t="shared" si="7"/>
        <v>5</v>
      </c>
      <c r="R36" s="8">
        <f t="shared" ref="R36:T36" si="125">F36+I36+L36</f>
        <v>6</v>
      </c>
      <c r="S36" s="8">
        <f t="shared" si="125"/>
        <v>6</v>
      </c>
      <c r="T36" s="10">
        <f t="shared" si="125"/>
        <v>6</v>
      </c>
      <c r="U36" s="79">
        <v>1.0</v>
      </c>
      <c r="V36" s="76">
        <v>0.0</v>
      </c>
      <c r="W36" s="76">
        <v>0.0</v>
      </c>
      <c r="X36" s="76">
        <v>1.0</v>
      </c>
      <c r="Y36" s="76">
        <v>0.0</v>
      </c>
      <c r="Z36" s="76">
        <v>0.0</v>
      </c>
      <c r="AA36" s="76">
        <v>1.0</v>
      </c>
      <c r="AB36" s="76">
        <v>1.0</v>
      </c>
      <c r="AC36" s="76">
        <v>0.0</v>
      </c>
      <c r="AD36" s="9">
        <f t="shared" si="9"/>
        <v>1</v>
      </c>
      <c r="AE36" s="8">
        <f t="shared" si="10"/>
        <v>1</v>
      </c>
      <c r="AF36" s="8">
        <f t="shared" si="11"/>
        <v>2</v>
      </c>
      <c r="AG36" s="8">
        <f t="shared" si="12"/>
        <v>4</v>
      </c>
      <c r="AH36" s="8">
        <v>2.0</v>
      </c>
      <c r="AI36" s="8">
        <v>2.0</v>
      </c>
      <c r="AJ36" s="8">
        <f t="shared" ref="AJ36:AL36" si="126">U36+X36+AA36</f>
        <v>3</v>
      </c>
      <c r="AK36" s="8">
        <f t="shared" si="126"/>
        <v>1</v>
      </c>
      <c r="AL36" s="10">
        <f t="shared" si="126"/>
        <v>0</v>
      </c>
      <c r="AM36" s="8">
        <v>0.0</v>
      </c>
      <c r="AN36" s="8">
        <f t="shared" si="14"/>
        <v>0.1666666667</v>
      </c>
      <c r="AO36" s="43">
        <f t="shared" si="15"/>
        <v>0.1659356725</v>
      </c>
      <c r="AP36" s="8">
        <f t="shared" si="16"/>
        <v>0.1428571429</v>
      </c>
      <c r="AQ36" s="43">
        <f t="shared" si="17"/>
        <v>0.1106237817</v>
      </c>
      <c r="AR36" s="8">
        <f t="shared" si="18"/>
        <v>0.4</v>
      </c>
      <c r="AS36" s="43">
        <f t="shared" si="19"/>
        <v>0.4985380117</v>
      </c>
      <c r="AT36" s="8">
        <f t="shared" si="20"/>
        <v>0.2222222222</v>
      </c>
      <c r="AU36" s="43">
        <f t="shared" si="21"/>
        <v>0.2566624896</v>
      </c>
      <c r="AV36" s="8">
        <v>0.222222222</v>
      </c>
      <c r="AW36" s="8">
        <v>0.222222222</v>
      </c>
      <c r="AX36" s="8">
        <f t="shared" si="22"/>
        <v>0.5</v>
      </c>
      <c r="AY36" s="43">
        <f t="shared" si="23"/>
        <v>0.6113547758</v>
      </c>
      <c r="AZ36" s="8">
        <f t="shared" si="24"/>
        <v>0.1666666667</v>
      </c>
      <c r="BA36" s="43">
        <f t="shared" si="25"/>
        <v>0.1666666667</v>
      </c>
      <c r="BB36" s="8">
        <f t="shared" si="26"/>
        <v>0</v>
      </c>
      <c r="BC36" s="43">
        <f t="shared" si="27"/>
        <v>0</v>
      </c>
      <c r="BD36" s="8">
        <v>0.0</v>
      </c>
      <c r="BE36" s="9">
        <f t="shared" ref="BE36:BM36" si="127">U36/F36</f>
        <v>0.5</v>
      </c>
      <c r="BF36" s="8">
        <f t="shared" si="127"/>
        <v>0</v>
      </c>
      <c r="BG36" s="8">
        <f t="shared" si="127"/>
        <v>0</v>
      </c>
      <c r="BH36" s="8">
        <f t="shared" si="127"/>
        <v>0.3333333333</v>
      </c>
      <c r="BI36" s="8">
        <f t="shared" si="127"/>
        <v>0</v>
      </c>
      <c r="BJ36" s="8">
        <f t="shared" si="127"/>
        <v>0</v>
      </c>
      <c r="BK36" s="8">
        <f t="shared" si="127"/>
        <v>1</v>
      </c>
      <c r="BL36" s="8">
        <f t="shared" si="127"/>
        <v>0.5</v>
      </c>
      <c r="BM36" s="10">
        <f t="shared" si="127"/>
        <v>0</v>
      </c>
      <c r="BN36" s="8"/>
    </row>
    <row r="37" ht="15.75" customHeight="1">
      <c r="A37" s="8">
        <v>45.0</v>
      </c>
      <c r="B37" s="8">
        <v>11.0</v>
      </c>
      <c r="C37" s="8" t="s">
        <v>18</v>
      </c>
      <c r="D37" s="8">
        <v>20.0</v>
      </c>
      <c r="E37" s="8">
        <v>18.0</v>
      </c>
      <c r="F37" s="34">
        <v>2.0</v>
      </c>
      <c r="G37" s="35">
        <v>2.0</v>
      </c>
      <c r="H37" s="35">
        <v>2.0</v>
      </c>
      <c r="I37" s="35">
        <v>2.0</v>
      </c>
      <c r="J37" s="35">
        <v>2.0</v>
      </c>
      <c r="K37" s="35">
        <v>2.0</v>
      </c>
      <c r="L37" s="35">
        <v>2.0</v>
      </c>
      <c r="M37" s="35">
        <v>2.0</v>
      </c>
      <c r="N37" s="36">
        <v>2.0</v>
      </c>
      <c r="O37" s="9">
        <f t="shared" si="5"/>
        <v>6</v>
      </c>
      <c r="P37" s="8">
        <f t="shared" si="6"/>
        <v>6</v>
      </c>
      <c r="Q37" s="8">
        <f t="shared" si="7"/>
        <v>6</v>
      </c>
      <c r="R37" s="8">
        <f t="shared" ref="R37:T37" si="128">F37+I37+L37</f>
        <v>6</v>
      </c>
      <c r="S37" s="8">
        <f t="shared" si="128"/>
        <v>6</v>
      </c>
      <c r="T37" s="10">
        <f t="shared" si="128"/>
        <v>6</v>
      </c>
      <c r="U37" s="79">
        <v>0.0</v>
      </c>
      <c r="V37" s="76">
        <v>0.0</v>
      </c>
      <c r="W37" s="76">
        <v>0.0</v>
      </c>
      <c r="X37" s="76">
        <v>1.0</v>
      </c>
      <c r="Y37" s="76">
        <v>1.0</v>
      </c>
      <c r="Z37" s="76">
        <v>0.0</v>
      </c>
      <c r="AA37" s="76">
        <v>0.0</v>
      </c>
      <c r="AB37" s="76">
        <v>2.0</v>
      </c>
      <c r="AC37" s="76">
        <v>0.0</v>
      </c>
      <c r="AD37" s="9">
        <f t="shared" si="9"/>
        <v>0</v>
      </c>
      <c r="AE37" s="8">
        <f t="shared" si="10"/>
        <v>2</v>
      </c>
      <c r="AF37" s="8">
        <f t="shared" si="11"/>
        <v>2</v>
      </c>
      <c r="AG37" s="8">
        <f t="shared" si="12"/>
        <v>4</v>
      </c>
      <c r="AH37" s="8"/>
      <c r="AI37" s="8"/>
      <c r="AJ37" s="8">
        <f t="shared" ref="AJ37:AL37" si="129">U37+X37+AA37</f>
        <v>1</v>
      </c>
      <c r="AK37" s="8">
        <f t="shared" si="129"/>
        <v>3</v>
      </c>
      <c r="AL37" s="10">
        <f t="shared" si="129"/>
        <v>0</v>
      </c>
      <c r="AM37" s="8"/>
      <c r="AN37" s="8">
        <f t="shared" si="14"/>
        <v>0</v>
      </c>
      <c r="AO37" s="43">
        <f t="shared" si="15"/>
        <v>0</v>
      </c>
      <c r="AP37" s="8">
        <f t="shared" si="16"/>
        <v>0.3333333333</v>
      </c>
      <c r="AQ37" s="43">
        <f t="shared" si="17"/>
        <v>0.3326023392</v>
      </c>
      <c r="AR37" s="8">
        <f t="shared" si="18"/>
        <v>0.3333333333</v>
      </c>
      <c r="AS37" s="43">
        <f t="shared" si="19"/>
        <v>0.3333333333</v>
      </c>
      <c r="AT37" s="8">
        <f t="shared" si="20"/>
        <v>0.2222222222</v>
      </c>
      <c r="AU37" s="43">
        <f t="shared" si="21"/>
        <v>0.2245822891</v>
      </c>
      <c r="AV37" s="8"/>
      <c r="AW37" s="8"/>
      <c r="AX37" s="8">
        <f t="shared" si="22"/>
        <v>0.1666666667</v>
      </c>
      <c r="AY37" s="43">
        <f t="shared" si="23"/>
        <v>0.1659356725</v>
      </c>
      <c r="AZ37" s="8">
        <f t="shared" si="24"/>
        <v>0.5</v>
      </c>
      <c r="BA37" s="43">
        <f t="shared" si="25"/>
        <v>0.4992690058</v>
      </c>
      <c r="BB37" s="8">
        <f t="shared" si="26"/>
        <v>0</v>
      </c>
      <c r="BC37" s="43">
        <f t="shared" si="27"/>
        <v>0</v>
      </c>
      <c r="BD37" s="8"/>
      <c r="BE37" s="9">
        <f t="shared" ref="BE37:BM37" si="130">U37/F37</f>
        <v>0</v>
      </c>
      <c r="BF37" s="8">
        <f t="shared" si="130"/>
        <v>0</v>
      </c>
      <c r="BG37" s="8">
        <f t="shared" si="130"/>
        <v>0</v>
      </c>
      <c r="BH37" s="8">
        <f t="shared" si="130"/>
        <v>0.5</v>
      </c>
      <c r="BI37" s="8">
        <f t="shared" si="130"/>
        <v>0.5</v>
      </c>
      <c r="BJ37" s="8">
        <f t="shared" si="130"/>
        <v>0</v>
      </c>
      <c r="BK37" s="8">
        <f t="shared" si="130"/>
        <v>0</v>
      </c>
      <c r="BL37" s="8">
        <f t="shared" si="130"/>
        <v>1</v>
      </c>
      <c r="BM37" s="10">
        <f t="shared" si="130"/>
        <v>0</v>
      </c>
      <c r="BN37" s="8"/>
    </row>
    <row r="38" ht="15.75" customHeight="1">
      <c r="A38" s="8">
        <v>47.0</v>
      </c>
      <c r="B38" s="8">
        <v>11.0</v>
      </c>
      <c r="C38" s="8" t="s">
        <v>17</v>
      </c>
      <c r="D38" s="8">
        <v>20.0</v>
      </c>
      <c r="E38" s="8">
        <f t="shared" ref="E38:E39" si="134">SUM(F38:N38)</f>
        <v>18</v>
      </c>
      <c r="F38" s="34">
        <v>2.0</v>
      </c>
      <c r="G38" s="35">
        <v>2.0</v>
      </c>
      <c r="H38" s="35">
        <v>2.0</v>
      </c>
      <c r="I38" s="35">
        <v>2.0</v>
      </c>
      <c r="J38" s="35">
        <v>2.0</v>
      </c>
      <c r="K38" s="35">
        <v>2.0</v>
      </c>
      <c r="L38" s="35">
        <v>2.0</v>
      </c>
      <c r="M38" s="35">
        <v>2.0</v>
      </c>
      <c r="N38" s="36">
        <v>2.0</v>
      </c>
      <c r="O38" s="9">
        <f t="shared" si="5"/>
        <v>6</v>
      </c>
      <c r="P38" s="8">
        <f t="shared" si="6"/>
        <v>6</v>
      </c>
      <c r="Q38" s="8">
        <f t="shared" si="7"/>
        <v>6</v>
      </c>
      <c r="R38" s="8">
        <f t="shared" ref="R38:T38" si="131">F38+I38+L38</f>
        <v>6</v>
      </c>
      <c r="S38" s="8">
        <f t="shared" si="131"/>
        <v>6</v>
      </c>
      <c r="T38" s="10">
        <f t="shared" si="131"/>
        <v>6</v>
      </c>
      <c r="U38" s="79">
        <v>2.0</v>
      </c>
      <c r="V38" s="76">
        <v>0.0</v>
      </c>
      <c r="W38" s="76">
        <v>0.0</v>
      </c>
      <c r="X38" s="76">
        <v>1.0</v>
      </c>
      <c r="Y38" s="76">
        <v>0.0</v>
      </c>
      <c r="Z38" s="76">
        <v>0.0</v>
      </c>
      <c r="AA38" s="76">
        <v>2.0</v>
      </c>
      <c r="AB38" s="76">
        <v>0.0</v>
      </c>
      <c r="AC38" s="76">
        <v>0.0</v>
      </c>
      <c r="AD38" s="9">
        <f t="shared" si="9"/>
        <v>2</v>
      </c>
      <c r="AE38" s="8">
        <f t="shared" si="10"/>
        <v>1</v>
      </c>
      <c r="AF38" s="8">
        <f t="shared" si="11"/>
        <v>2</v>
      </c>
      <c r="AG38" s="8">
        <f t="shared" si="12"/>
        <v>5</v>
      </c>
      <c r="AH38" s="8">
        <v>3.0</v>
      </c>
      <c r="AI38" s="8">
        <v>2.0</v>
      </c>
      <c r="AJ38" s="8">
        <f t="shared" ref="AJ38:AL38" si="132">U38+X38+AA38</f>
        <v>5</v>
      </c>
      <c r="AK38" s="8">
        <f t="shared" si="132"/>
        <v>0</v>
      </c>
      <c r="AL38" s="10">
        <f t="shared" si="132"/>
        <v>0</v>
      </c>
      <c r="AM38" s="8">
        <v>0.0</v>
      </c>
      <c r="AN38" s="8">
        <f t="shared" si="14"/>
        <v>0.3333333333</v>
      </c>
      <c r="AO38" s="43">
        <f t="shared" si="15"/>
        <v>0.331871345</v>
      </c>
      <c r="AP38" s="8">
        <f t="shared" si="16"/>
        <v>0.1666666667</v>
      </c>
      <c r="AQ38" s="43">
        <f t="shared" si="17"/>
        <v>0.1659356725</v>
      </c>
      <c r="AR38" s="8">
        <f t="shared" si="18"/>
        <v>0.3333333333</v>
      </c>
      <c r="AS38" s="43">
        <f t="shared" si="19"/>
        <v>0.331871345</v>
      </c>
      <c r="AT38" s="8">
        <f t="shared" si="20"/>
        <v>0.2777777778</v>
      </c>
      <c r="AU38" s="43">
        <f t="shared" si="21"/>
        <v>0.2748538012</v>
      </c>
      <c r="AV38" s="8">
        <v>0.333333333</v>
      </c>
      <c r="AW38" s="8">
        <v>0.222222222</v>
      </c>
      <c r="AX38" s="8">
        <f t="shared" si="22"/>
        <v>0.8333333333</v>
      </c>
      <c r="AY38" s="43">
        <f t="shared" si="23"/>
        <v>0.8340643275</v>
      </c>
      <c r="AZ38" s="8">
        <f t="shared" si="24"/>
        <v>0</v>
      </c>
      <c r="BA38" s="43">
        <f t="shared" si="25"/>
        <v>0</v>
      </c>
      <c r="BB38" s="8">
        <f t="shared" si="26"/>
        <v>0</v>
      </c>
      <c r="BC38" s="43">
        <f t="shared" si="27"/>
        <v>0</v>
      </c>
      <c r="BD38" s="8">
        <v>0.0</v>
      </c>
      <c r="BE38" s="9">
        <f t="shared" ref="BE38:BM38" si="133">U38/F38</f>
        <v>1</v>
      </c>
      <c r="BF38" s="8">
        <f t="shared" si="133"/>
        <v>0</v>
      </c>
      <c r="BG38" s="8">
        <f t="shared" si="133"/>
        <v>0</v>
      </c>
      <c r="BH38" s="8">
        <f t="shared" si="133"/>
        <v>0.5</v>
      </c>
      <c r="BI38" s="8">
        <f t="shared" si="133"/>
        <v>0</v>
      </c>
      <c r="BJ38" s="8">
        <f t="shared" si="133"/>
        <v>0</v>
      </c>
      <c r="BK38" s="8">
        <f t="shared" si="133"/>
        <v>1</v>
      </c>
      <c r="BL38" s="8">
        <f t="shared" si="133"/>
        <v>0</v>
      </c>
      <c r="BM38" s="10">
        <f t="shared" si="133"/>
        <v>0</v>
      </c>
      <c r="BN38" s="8"/>
    </row>
    <row r="39" ht="15.75" customHeight="1">
      <c r="A39" s="8">
        <v>48.0</v>
      </c>
      <c r="B39" s="8">
        <v>11.0</v>
      </c>
      <c r="C39" s="8" t="s">
        <v>17</v>
      </c>
      <c r="D39" s="8">
        <v>20.0</v>
      </c>
      <c r="E39" s="8">
        <f t="shared" si="134"/>
        <v>18</v>
      </c>
      <c r="F39" s="45">
        <v>2.0</v>
      </c>
      <c r="G39" s="46">
        <v>2.0</v>
      </c>
      <c r="H39" s="46">
        <v>2.0</v>
      </c>
      <c r="I39" s="46">
        <v>2.0</v>
      </c>
      <c r="J39" s="46">
        <v>2.0</v>
      </c>
      <c r="K39" s="46">
        <v>2.0</v>
      </c>
      <c r="L39" s="46">
        <v>2.0</v>
      </c>
      <c r="M39" s="46">
        <v>2.0</v>
      </c>
      <c r="N39" s="47">
        <v>2.0</v>
      </c>
      <c r="O39" s="9">
        <f t="shared" si="5"/>
        <v>6</v>
      </c>
      <c r="P39" s="8">
        <f t="shared" si="6"/>
        <v>6</v>
      </c>
      <c r="Q39" s="8">
        <f t="shared" si="7"/>
        <v>6</v>
      </c>
      <c r="R39" s="8">
        <f t="shared" ref="R39:T39" si="135">F39+I39+L39</f>
        <v>6</v>
      </c>
      <c r="S39" s="8">
        <f t="shared" si="135"/>
        <v>6</v>
      </c>
      <c r="T39" s="10">
        <f t="shared" si="135"/>
        <v>6</v>
      </c>
      <c r="U39" s="79">
        <v>2.0</v>
      </c>
      <c r="V39" s="76">
        <v>2.0</v>
      </c>
      <c r="W39" s="76">
        <v>0.0</v>
      </c>
      <c r="X39" s="76">
        <v>1.0</v>
      </c>
      <c r="Y39" s="76">
        <v>1.0</v>
      </c>
      <c r="Z39" s="76">
        <v>0.0</v>
      </c>
      <c r="AA39" s="76">
        <v>1.0</v>
      </c>
      <c r="AB39" s="76">
        <v>0.0</v>
      </c>
      <c r="AC39" s="76">
        <v>0.0</v>
      </c>
      <c r="AD39" s="9">
        <f t="shared" si="9"/>
        <v>4</v>
      </c>
      <c r="AE39" s="8">
        <f t="shared" si="10"/>
        <v>2</v>
      </c>
      <c r="AF39" s="8">
        <f t="shared" si="11"/>
        <v>1</v>
      </c>
      <c r="AG39" s="8">
        <f t="shared" si="12"/>
        <v>7</v>
      </c>
      <c r="AH39" s="16">
        <v>3.0</v>
      </c>
      <c r="AI39" s="16">
        <v>4.0</v>
      </c>
      <c r="AJ39" s="8">
        <f t="shared" ref="AJ39:AL39" si="136">U39+X39+AA39</f>
        <v>4</v>
      </c>
      <c r="AK39" s="8">
        <f t="shared" si="136"/>
        <v>3</v>
      </c>
      <c r="AL39" s="10">
        <f t="shared" si="136"/>
        <v>0</v>
      </c>
      <c r="AM39" s="8">
        <v>0.0</v>
      </c>
      <c r="AN39" s="8">
        <f t="shared" si="14"/>
        <v>0.6666666667</v>
      </c>
      <c r="AO39" s="43">
        <f t="shared" si="15"/>
        <v>0.6652046784</v>
      </c>
      <c r="AP39" s="8">
        <f t="shared" si="16"/>
        <v>0.3333333333</v>
      </c>
      <c r="AQ39" s="43">
        <f t="shared" si="17"/>
        <v>0.3326023392</v>
      </c>
      <c r="AR39" s="8">
        <f t="shared" si="18"/>
        <v>0.1666666667</v>
      </c>
      <c r="AS39" s="43">
        <f t="shared" si="19"/>
        <v>0.1659356725</v>
      </c>
      <c r="AT39" s="8">
        <f t="shared" si="20"/>
        <v>0.3888888889</v>
      </c>
      <c r="AU39" s="43">
        <f t="shared" si="21"/>
        <v>0.3866959064</v>
      </c>
      <c r="AV39" s="8">
        <v>0.333333333</v>
      </c>
      <c r="AW39" s="8">
        <v>0.444444444</v>
      </c>
      <c r="AX39" s="8">
        <f t="shared" si="22"/>
        <v>0.6666666667</v>
      </c>
      <c r="AY39" s="43">
        <f t="shared" si="23"/>
        <v>0.6673976608</v>
      </c>
      <c r="AZ39" s="8">
        <f t="shared" si="24"/>
        <v>0.5</v>
      </c>
      <c r="BA39" s="43">
        <f t="shared" si="25"/>
        <v>0.5007309942</v>
      </c>
      <c r="BB39" s="8">
        <f t="shared" si="26"/>
        <v>0</v>
      </c>
      <c r="BC39" s="43">
        <f t="shared" si="27"/>
        <v>0</v>
      </c>
      <c r="BD39" s="8">
        <v>0.0</v>
      </c>
      <c r="BE39" s="13">
        <f t="shared" ref="BE39:BM39" si="137">U39/F39</f>
        <v>1</v>
      </c>
      <c r="BF39" s="16">
        <f t="shared" si="137"/>
        <v>1</v>
      </c>
      <c r="BG39" s="16">
        <f t="shared" si="137"/>
        <v>0</v>
      </c>
      <c r="BH39" s="16">
        <f t="shared" si="137"/>
        <v>0.5</v>
      </c>
      <c r="BI39" s="16">
        <f t="shared" si="137"/>
        <v>0.5</v>
      </c>
      <c r="BJ39" s="16">
        <f t="shared" si="137"/>
        <v>0</v>
      </c>
      <c r="BK39" s="16">
        <f t="shared" si="137"/>
        <v>0.5</v>
      </c>
      <c r="BL39" s="16">
        <f t="shared" si="137"/>
        <v>0</v>
      </c>
      <c r="BM39" s="14">
        <f t="shared" si="137"/>
        <v>0</v>
      </c>
      <c r="BN39" s="8"/>
    </row>
    <row r="40" ht="15.75" customHeight="1">
      <c r="A40" s="8"/>
      <c r="B40" s="8"/>
      <c r="C40" s="8" t="s">
        <v>87</v>
      </c>
      <c r="D40" s="8"/>
      <c r="E40" s="8">
        <f t="shared" ref="E40:T40" si="138">SUM(E2:E39)</f>
        <v>684</v>
      </c>
      <c r="F40" s="8">
        <f t="shared" si="138"/>
        <v>75</v>
      </c>
      <c r="G40" s="8">
        <f t="shared" si="138"/>
        <v>75</v>
      </c>
      <c r="H40" s="8">
        <f t="shared" si="138"/>
        <v>79</v>
      </c>
      <c r="I40" s="8">
        <f t="shared" si="138"/>
        <v>78</v>
      </c>
      <c r="J40" s="8">
        <f t="shared" si="138"/>
        <v>77</v>
      </c>
      <c r="K40" s="8">
        <f t="shared" si="138"/>
        <v>72</v>
      </c>
      <c r="L40" s="8">
        <f t="shared" si="138"/>
        <v>74</v>
      </c>
      <c r="M40" s="8">
        <f t="shared" si="138"/>
        <v>76</v>
      </c>
      <c r="N40" s="8">
        <f t="shared" si="138"/>
        <v>78</v>
      </c>
      <c r="O40" s="8">
        <f t="shared" si="138"/>
        <v>229</v>
      </c>
      <c r="P40" s="8">
        <f t="shared" si="138"/>
        <v>227</v>
      </c>
      <c r="Q40" s="8">
        <f t="shared" si="138"/>
        <v>228</v>
      </c>
      <c r="R40" s="8">
        <f t="shared" si="138"/>
        <v>227</v>
      </c>
      <c r="S40" s="8">
        <f t="shared" si="138"/>
        <v>228</v>
      </c>
      <c r="T40" s="8">
        <f t="shared" si="138"/>
        <v>229</v>
      </c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7" t="s">
        <v>88</v>
      </c>
      <c r="AM40" s="3"/>
      <c r="AN40" s="3">
        <f t="shared" ref="AN40:BC40" si="139">AVERAGE(AN2:AN39)</f>
        <v>0.2431077694</v>
      </c>
      <c r="AO40" s="3">
        <f t="shared" si="139"/>
        <v>0.2493651893</v>
      </c>
      <c r="AP40" s="3">
        <f t="shared" si="139"/>
        <v>0.3043546366</v>
      </c>
      <c r="AQ40" s="3">
        <f t="shared" si="139"/>
        <v>0.2981686673</v>
      </c>
      <c r="AR40" s="3">
        <f t="shared" si="139"/>
        <v>0.4236842105</v>
      </c>
      <c r="AS40" s="3">
        <f t="shared" si="139"/>
        <v>0.4286318867</v>
      </c>
      <c r="AT40" s="3">
        <f t="shared" si="139"/>
        <v>0.3230994152</v>
      </c>
      <c r="AU40" s="3">
        <f t="shared" si="139"/>
        <v>0.3250000916</v>
      </c>
      <c r="AV40" s="3">
        <f t="shared" si="139"/>
        <v>0.3266975306</v>
      </c>
      <c r="AW40" s="3">
        <f t="shared" si="139"/>
        <v>0.3129629627</v>
      </c>
      <c r="AX40" s="3">
        <f t="shared" si="139"/>
        <v>0.6403508772</v>
      </c>
      <c r="AY40" s="3">
        <f t="shared" si="139"/>
        <v>0.6445444752</v>
      </c>
      <c r="AZ40" s="3">
        <f t="shared" si="139"/>
        <v>0.2938596491</v>
      </c>
      <c r="BA40" s="3">
        <f t="shared" si="139"/>
        <v>0.2902014722</v>
      </c>
      <c r="BB40" s="3">
        <f t="shared" si="139"/>
        <v>0.03947368421</v>
      </c>
      <c r="BC40" s="6">
        <f t="shared" si="139"/>
        <v>0.04384041243</v>
      </c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</row>
    <row r="41" ht="15.75" customHeight="1">
      <c r="A41" s="8"/>
      <c r="B41" s="8"/>
      <c r="C41" s="8" t="s">
        <v>89</v>
      </c>
      <c r="D41" s="8"/>
      <c r="E41" s="8"/>
      <c r="F41" s="57">
        <f t="shared" ref="F41:T41" si="140">F40/$E$40</f>
        <v>0.1096491228</v>
      </c>
      <c r="G41" s="57">
        <f t="shared" si="140"/>
        <v>0.1096491228</v>
      </c>
      <c r="H41" s="57">
        <f t="shared" si="140"/>
        <v>0.115497076</v>
      </c>
      <c r="I41" s="57">
        <f t="shared" si="140"/>
        <v>0.1140350877</v>
      </c>
      <c r="J41" s="57">
        <f t="shared" si="140"/>
        <v>0.1125730994</v>
      </c>
      <c r="K41" s="57">
        <f t="shared" si="140"/>
        <v>0.1052631579</v>
      </c>
      <c r="L41" s="57">
        <f t="shared" si="140"/>
        <v>0.1081871345</v>
      </c>
      <c r="M41" s="57">
        <f t="shared" si="140"/>
        <v>0.1111111111</v>
      </c>
      <c r="N41" s="57">
        <f t="shared" si="140"/>
        <v>0.1140350877</v>
      </c>
      <c r="O41" s="12">
        <f t="shared" si="140"/>
        <v>0.3347953216</v>
      </c>
      <c r="P41" s="12">
        <f t="shared" si="140"/>
        <v>0.331871345</v>
      </c>
      <c r="Q41" s="12">
        <f t="shared" si="140"/>
        <v>0.3333333333</v>
      </c>
      <c r="R41" s="65">
        <f t="shared" si="140"/>
        <v>0.331871345</v>
      </c>
      <c r="S41" s="65">
        <f t="shared" si="140"/>
        <v>0.3333333333</v>
      </c>
      <c r="T41" s="65">
        <f t="shared" si="140"/>
        <v>0.3347953216</v>
      </c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9" t="s">
        <v>90</v>
      </c>
      <c r="AM41" s="8"/>
      <c r="AN41" s="8">
        <f t="shared" ref="AN41:BC41" si="141">_xlfn.STDEV.S(AN2:AN39)</f>
        <v>0.191611633</v>
      </c>
      <c r="AO41" s="8">
        <f t="shared" si="141"/>
        <v>0.199977499</v>
      </c>
      <c r="AP41" s="8">
        <f t="shared" si="141"/>
        <v>0.2241902134</v>
      </c>
      <c r="AQ41" s="8">
        <f t="shared" si="141"/>
        <v>0.2227785601</v>
      </c>
      <c r="AR41" s="8">
        <f t="shared" si="141"/>
        <v>0.1707533063</v>
      </c>
      <c r="AS41" s="8">
        <f t="shared" si="141"/>
        <v>0.1691880864</v>
      </c>
      <c r="AT41" s="8">
        <f t="shared" si="141"/>
        <v>0.1347616584</v>
      </c>
      <c r="AU41" s="8">
        <f t="shared" si="141"/>
        <v>0.1410135958</v>
      </c>
      <c r="AV41" s="8">
        <f t="shared" si="141"/>
        <v>0.1250242971</v>
      </c>
      <c r="AW41" s="8">
        <f t="shared" si="141"/>
        <v>0.1348459177</v>
      </c>
      <c r="AX41" s="8">
        <f t="shared" si="141"/>
        <v>0.2069596724</v>
      </c>
      <c r="AY41" s="8">
        <f t="shared" si="141"/>
        <v>0.2048791789</v>
      </c>
      <c r="AZ41" s="8">
        <f t="shared" si="141"/>
        <v>0.2370812589</v>
      </c>
      <c r="BA41" s="8">
        <f t="shared" si="141"/>
        <v>0.2384117112</v>
      </c>
      <c r="BB41" s="8">
        <f t="shared" si="141"/>
        <v>0.09829026791</v>
      </c>
      <c r="BC41" s="10">
        <f t="shared" si="141"/>
        <v>0.1140537646</v>
      </c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</row>
    <row r="42" ht="15.75" customHeight="1">
      <c r="AL42" s="9" t="s">
        <v>91</v>
      </c>
      <c r="AM42" s="8"/>
      <c r="AN42" s="8">
        <f t="shared" ref="AN42:BC42" si="142">MAX(AN2:AN39)</f>
        <v>0.6666666667</v>
      </c>
      <c r="AO42" s="8">
        <f t="shared" si="142"/>
        <v>0.6652046784</v>
      </c>
      <c r="AP42" s="8">
        <f t="shared" si="142"/>
        <v>1</v>
      </c>
      <c r="AQ42" s="8">
        <f t="shared" si="142"/>
        <v>1</v>
      </c>
      <c r="AR42" s="8">
        <f t="shared" si="142"/>
        <v>0.8333333333</v>
      </c>
      <c r="AS42" s="8">
        <f t="shared" si="142"/>
        <v>0.8326023392</v>
      </c>
      <c r="AT42" s="8">
        <f t="shared" si="142"/>
        <v>0.7777777778</v>
      </c>
      <c r="AU42" s="8">
        <f t="shared" si="142"/>
        <v>0.8285296575</v>
      </c>
      <c r="AV42" s="8">
        <f t="shared" si="142"/>
        <v>0.666666667</v>
      </c>
      <c r="AW42" s="8">
        <f t="shared" si="142"/>
        <v>0.666666667</v>
      </c>
      <c r="AX42" s="8">
        <f t="shared" si="142"/>
        <v>1</v>
      </c>
      <c r="AY42" s="8">
        <f t="shared" si="142"/>
        <v>1</v>
      </c>
      <c r="AZ42" s="8">
        <f t="shared" si="142"/>
        <v>1</v>
      </c>
      <c r="BA42" s="8">
        <f t="shared" si="142"/>
        <v>1</v>
      </c>
      <c r="BB42" s="8">
        <f t="shared" si="142"/>
        <v>0.3333333333</v>
      </c>
      <c r="BC42" s="10">
        <f t="shared" si="142"/>
        <v>0.4985380117</v>
      </c>
    </row>
    <row r="43" ht="15.75" customHeight="1">
      <c r="AL43" s="13" t="s">
        <v>92</v>
      </c>
      <c r="AM43" s="16"/>
      <c r="AN43" s="16">
        <f t="shared" ref="AN43:BC43" si="143">MIN(AN2:AN39)</f>
        <v>0</v>
      </c>
      <c r="AO43" s="16">
        <f t="shared" si="143"/>
        <v>0</v>
      </c>
      <c r="AP43" s="16">
        <f t="shared" si="143"/>
        <v>0</v>
      </c>
      <c r="AQ43" s="16">
        <f t="shared" si="143"/>
        <v>0</v>
      </c>
      <c r="AR43" s="16">
        <f t="shared" si="143"/>
        <v>0</v>
      </c>
      <c r="AS43" s="16">
        <f t="shared" si="143"/>
        <v>0</v>
      </c>
      <c r="AT43" s="16">
        <f t="shared" si="143"/>
        <v>0.05555555556</v>
      </c>
      <c r="AU43" s="16">
        <f t="shared" si="143"/>
        <v>0.05409356725</v>
      </c>
      <c r="AV43" s="16">
        <f t="shared" si="143"/>
        <v>0</v>
      </c>
      <c r="AW43" s="16">
        <f t="shared" si="143"/>
        <v>0.111111111</v>
      </c>
      <c r="AX43" s="16">
        <f t="shared" si="143"/>
        <v>0.1666666667</v>
      </c>
      <c r="AY43" s="16">
        <f t="shared" si="143"/>
        <v>0.1659356725</v>
      </c>
      <c r="AZ43" s="16">
        <f t="shared" si="143"/>
        <v>0</v>
      </c>
      <c r="BA43" s="16">
        <f t="shared" si="143"/>
        <v>0</v>
      </c>
      <c r="BB43" s="16">
        <f t="shared" si="143"/>
        <v>0</v>
      </c>
      <c r="BC43" s="14">
        <f t="shared" si="143"/>
        <v>0</v>
      </c>
    </row>
    <row r="44" ht="15.75" customHeight="1"/>
    <row r="45" ht="15.75" customHeight="1"/>
    <row r="46" ht="15.75" customHeight="1">
      <c r="AN46" s="7" t="s">
        <v>93</v>
      </c>
      <c r="AO46" s="3" t="s">
        <v>94</v>
      </c>
      <c r="AP46" s="3" t="s">
        <v>95</v>
      </c>
      <c r="AQ46" s="3" t="s">
        <v>96</v>
      </c>
      <c r="AR46" s="3"/>
      <c r="AS46" s="3"/>
      <c r="AT46" s="3"/>
      <c r="AU46" s="3"/>
      <c r="AV46" s="3"/>
      <c r="AW46" s="3"/>
      <c r="AX46" s="3"/>
      <c r="AY46" s="6"/>
    </row>
    <row r="47" ht="15.75" customHeight="1">
      <c r="AN47" s="9"/>
      <c r="AO47" s="65">
        <v>0.33187134502923976</v>
      </c>
      <c r="AP47" s="65">
        <v>0.3333333333333333</v>
      </c>
      <c r="AQ47" s="65">
        <v>0.3347953216374269</v>
      </c>
      <c r="AR47" s="8"/>
      <c r="AS47" s="8"/>
      <c r="AT47" s="8"/>
      <c r="AU47" s="8"/>
      <c r="AV47" s="8"/>
      <c r="AW47" s="8"/>
      <c r="AX47" s="8"/>
      <c r="AY47" s="10"/>
    </row>
    <row r="48" ht="15.75" customHeight="1">
      <c r="AN48" s="9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10"/>
    </row>
    <row r="49" ht="15.75" customHeight="1">
      <c r="AN49" s="9" t="s">
        <v>97</v>
      </c>
      <c r="AO49" s="8" t="s">
        <v>98</v>
      </c>
      <c r="AP49" s="8" t="s">
        <v>99</v>
      </c>
      <c r="AQ49" s="8" t="s">
        <v>100</v>
      </c>
      <c r="AR49" s="8"/>
      <c r="AS49" s="8"/>
      <c r="AT49" s="8"/>
      <c r="AU49" s="8"/>
      <c r="AV49" s="8"/>
      <c r="AW49" s="8"/>
      <c r="AX49" s="8"/>
      <c r="AY49" s="10"/>
    </row>
    <row r="50" ht="15.75" customHeight="1">
      <c r="AN50" s="9"/>
      <c r="AO50" s="12">
        <v>0.3347953216374269</v>
      </c>
      <c r="AP50" s="12">
        <v>0.33187134502923976</v>
      </c>
      <c r="AQ50" s="12">
        <v>0.3333333333333333</v>
      </c>
      <c r="AR50" s="8"/>
      <c r="AS50" s="8"/>
      <c r="AT50" s="8"/>
      <c r="AU50" s="8"/>
      <c r="AV50" s="8"/>
      <c r="AW50" s="8"/>
      <c r="AX50" s="8"/>
      <c r="AY50" s="10"/>
    </row>
    <row r="51" ht="15.75" customHeight="1">
      <c r="AN51" s="9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10"/>
    </row>
    <row r="52" ht="15.75" customHeight="1">
      <c r="AN52" s="9" t="s">
        <v>101</v>
      </c>
      <c r="AO52" s="8" t="s">
        <v>102</v>
      </c>
      <c r="AP52" s="8" t="s">
        <v>103</v>
      </c>
      <c r="AQ52" s="8" t="s">
        <v>104</v>
      </c>
      <c r="AR52" s="8" t="s">
        <v>105</v>
      </c>
      <c r="AS52" s="8" t="s">
        <v>106</v>
      </c>
      <c r="AT52" s="8" t="s">
        <v>107</v>
      </c>
      <c r="AU52" s="8" t="s">
        <v>108</v>
      </c>
      <c r="AV52" s="8"/>
      <c r="AW52" s="8"/>
      <c r="AX52" s="8" t="s">
        <v>271</v>
      </c>
      <c r="AY52" s="10" t="s">
        <v>110</v>
      </c>
      <c r="BS52" s="8" t="s">
        <v>109</v>
      </c>
      <c r="BT52" s="8" t="s">
        <v>110</v>
      </c>
    </row>
    <row r="53" ht="15.75" customHeight="1">
      <c r="AN53" s="13"/>
      <c r="AO53" s="63">
        <v>0.10964912280701754</v>
      </c>
      <c r="AP53" s="63">
        <v>0.10964912280701754</v>
      </c>
      <c r="AQ53" s="63">
        <v>0.1154970760233918</v>
      </c>
      <c r="AR53" s="63">
        <v>0.11403508771929824</v>
      </c>
      <c r="AS53" s="63">
        <v>0.11257309941520467</v>
      </c>
      <c r="AT53" s="63">
        <v>0.10526315789473684</v>
      </c>
      <c r="AU53" s="63">
        <v>0.10818713450292397</v>
      </c>
      <c r="AV53" s="63">
        <v>0.1111111111111111</v>
      </c>
      <c r="AW53" s="63">
        <v>0.11403508771929824</v>
      </c>
      <c r="AX53" s="63">
        <v>0.11127819548872181</v>
      </c>
      <c r="AY53" s="64">
        <v>0.11578947368421053</v>
      </c>
      <c r="BS53" s="57">
        <v>0.1059190031152648</v>
      </c>
      <c r="BT53" s="57">
        <v>0.11214953271028037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33" width="10.44"/>
    <col customWidth="1" hidden="1" min="34" max="35" width="10.44"/>
    <col customWidth="1" min="36" max="47" width="10.44"/>
    <col customWidth="1" hidden="1" min="48" max="49" width="10.44"/>
    <col customWidth="1" min="50" max="55" width="10.44"/>
    <col customWidth="1" hidden="1" min="56" max="56" width="10.44"/>
    <col customWidth="1" min="57" max="62" width="10.44"/>
    <col customWidth="1" min="63" max="65" width="11.11"/>
  </cols>
  <sheetData>
    <row r="1" ht="15.75" customHeight="1">
      <c r="A1" s="8" t="s">
        <v>0</v>
      </c>
      <c r="B1" s="8" t="s">
        <v>1</v>
      </c>
      <c r="C1" s="8" t="s">
        <v>2</v>
      </c>
      <c r="D1" s="8" t="s">
        <v>36</v>
      </c>
      <c r="E1" s="8" t="s">
        <v>111</v>
      </c>
      <c r="F1" s="8" t="s">
        <v>37</v>
      </c>
      <c r="G1" s="8" t="s">
        <v>38</v>
      </c>
      <c r="H1" s="8" t="s">
        <v>39</v>
      </c>
      <c r="I1" s="8" t="s">
        <v>40</v>
      </c>
      <c r="J1" s="8" t="s">
        <v>41</v>
      </c>
      <c r="K1" s="8" t="s">
        <v>42</v>
      </c>
      <c r="L1" s="8" t="s">
        <v>43</v>
      </c>
      <c r="M1" s="8" t="s">
        <v>44</v>
      </c>
      <c r="N1" s="8" t="s">
        <v>45</v>
      </c>
      <c r="O1" s="8" t="s">
        <v>46</v>
      </c>
      <c r="P1" s="8" t="s">
        <v>47</v>
      </c>
      <c r="Q1" s="8" t="s">
        <v>48</v>
      </c>
      <c r="R1" s="8" t="s">
        <v>49</v>
      </c>
      <c r="S1" s="8" t="s">
        <v>50</v>
      </c>
      <c r="T1" s="8" t="s">
        <v>51</v>
      </c>
      <c r="U1" s="8" t="s">
        <v>52</v>
      </c>
      <c r="V1" s="8" t="s">
        <v>53</v>
      </c>
      <c r="W1" s="8" t="s">
        <v>54</v>
      </c>
      <c r="X1" s="8" t="s">
        <v>55</v>
      </c>
      <c r="Y1" s="8" t="s">
        <v>56</v>
      </c>
      <c r="Z1" s="8" t="s">
        <v>57</v>
      </c>
      <c r="AA1" s="8" t="s">
        <v>58</v>
      </c>
      <c r="AB1" s="8" t="s">
        <v>59</v>
      </c>
      <c r="AC1" s="8" t="s">
        <v>60</v>
      </c>
      <c r="AD1" s="8" t="s">
        <v>61</v>
      </c>
      <c r="AE1" s="8" t="s">
        <v>62</v>
      </c>
      <c r="AF1" s="8" t="s">
        <v>63</v>
      </c>
      <c r="AG1" s="8" t="s">
        <v>64</v>
      </c>
      <c r="AH1" s="8" t="s">
        <v>65</v>
      </c>
      <c r="AI1" s="8" t="s">
        <v>66</v>
      </c>
      <c r="AJ1" s="8" t="s">
        <v>67</v>
      </c>
      <c r="AK1" s="8" t="s">
        <v>68</v>
      </c>
      <c r="AL1" s="8" t="s">
        <v>69</v>
      </c>
      <c r="AM1" s="8" t="s">
        <v>70</v>
      </c>
      <c r="AN1" s="8" t="s">
        <v>3</v>
      </c>
      <c r="AO1" s="43" t="s">
        <v>4</v>
      </c>
      <c r="AP1" s="8" t="s">
        <v>5</v>
      </c>
      <c r="AQ1" s="43" t="s">
        <v>22</v>
      </c>
      <c r="AR1" s="8" t="s">
        <v>7</v>
      </c>
      <c r="AS1" s="43" t="s">
        <v>257</v>
      </c>
      <c r="AT1" s="8" t="s">
        <v>9</v>
      </c>
      <c r="AU1" s="43" t="s">
        <v>258</v>
      </c>
      <c r="AV1" s="8"/>
      <c r="AW1" s="8"/>
      <c r="AX1" s="8" t="s">
        <v>11</v>
      </c>
      <c r="AY1" s="43" t="s">
        <v>24</v>
      </c>
      <c r="AZ1" s="8" t="s">
        <v>13</v>
      </c>
      <c r="BA1" s="43" t="s">
        <v>25</v>
      </c>
      <c r="BB1" s="8" t="s">
        <v>15</v>
      </c>
      <c r="BC1" s="43" t="s">
        <v>26</v>
      </c>
      <c r="BD1" s="8"/>
      <c r="BE1" s="7" t="s">
        <v>78</v>
      </c>
      <c r="BF1" s="3" t="s">
        <v>79</v>
      </c>
      <c r="BG1" s="3" t="s">
        <v>80</v>
      </c>
      <c r="BH1" s="3" t="s">
        <v>81</v>
      </c>
      <c r="BI1" s="3" t="s">
        <v>82</v>
      </c>
      <c r="BJ1" s="3" t="s">
        <v>83</v>
      </c>
      <c r="BK1" s="3" t="s">
        <v>84</v>
      </c>
      <c r="BL1" s="3" t="s">
        <v>85</v>
      </c>
      <c r="BM1" s="6" t="s">
        <v>86</v>
      </c>
    </row>
    <row r="2" ht="15.75" customHeight="1">
      <c r="A2" s="8">
        <v>3.0</v>
      </c>
      <c r="B2" s="8">
        <v>12.0</v>
      </c>
      <c r="C2" s="8" t="s">
        <v>17</v>
      </c>
      <c r="D2" s="8">
        <v>20.0</v>
      </c>
      <c r="E2" s="8">
        <f t="shared" ref="E2:E30" si="4">F2+G2+H2+I2+J2+K2+L2+M2+N2</f>
        <v>18</v>
      </c>
      <c r="F2" s="104">
        <v>2.0</v>
      </c>
      <c r="G2" s="105">
        <v>2.0</v>
      </c>
      <c r="H2" s="105">
        <v>2.0</v>
      </c>
      <c r="I2" s="105">
        <v>2.0</v>
      </c>
      <c r="J2" s="105">
        <v>2.0</v>
      </c>
      <c r="K2" s="105">
        <v>2.0</v>
      </c>
      <c r="L2" s="105">
        <v>2.0</v>
      </c>
      <c r="M2" s="105">
        <v>2.0</v>
      </c>
      <c r="N2" s="106">
        <v>2.0</v>
      </c>
      <c r="O2" s="8">
        <f t="shared" ref="O2:O38" si="5">F2+G2+H2</f>
        <v>6</v>
      </c>
      <c r="P2" s="8">
        <f t="shared" ref="P2:P38" si="6">I2+J2+K2</f>
        <v>6</v>
      </c>
      <c r="Q2" s="8">
        <f t="shared" ref="Q2:Q38" si="7">L2+M2+N2</f>
        <v>6</v>
      </c>
      <c r="R2" s="8">
        <f t="shared" ref="R2:T2" si="1">F2+I2+L2</f>
        <v>6</v>
      </c>
      <c r="S2" s="8">
        <f t="shared" si="1"/>
        <v>6</v>
      </c>
      <c r="T2" s="8">
        <f t="shared" si="1"/>
        <v>6</v>
      </c>
      <c r="U2" s="79">
        <v>0.0</v>
      </c>
      <c r="V2" s="76">
        <v>0.0</v>
      </c>
      <c r="W2" s="76">
        <v>0.0</v>
      </c>
      <c r="X2" s="76">
        <v>2.0</v>
      </c>
      <c r="Y2" s="76">
        <v>0.0</v>
      </c>
      <c r="Z2" s="76">
        <v>0.0</v>
      </c>
      <c r="AA2" s="76">
        <v>2.0</v>
      </c>
      <c r="AB2" s="76">
        <v>0.0</v>
      </c>
      <c r="AC2" s="76">
        <v>0.0</v>
      </c>
      <c r="AD2" s="76">
        <f t="shared" ref="AD2:AD38" si="9">U2+V2+W2</f>
        <v>0</v>
      </c>
      <c r="AE2" s="8">
        <f t="shared" ref="AE2:AE38" si="10">X2+Y2+Z2</f>
        <v>2</v>
      </c>
      <c r="AF2" s="8">
        <f t="shared" ref="AF2:AF38" si="11">AA2+AB2+AC2</f>
        <v>2</v>
      </c>
      <c r="AG2" s="8">
        <f t="shared" ref="AG2:AG38" si="12">AD2+AE2+AF2</f>
        <v>4</v>
      </c>
      <c r="AH2" s="8">
        <v>4.0</v>
      </c>
      <c r="AI2" s="8">
        <v>4.0</v>
      </c>
      <c r="AJ2" s="8">
        <f t="shared" ref="AJ2:AL2" si="2">U2+X2+AA2</f>
        <v>4</v>
      </c>
      <c r="AK2" s="8">
        <f t="shared" si="2"/>
        <v>0</v>
      </c>
      <c r="AL2" s="8">
        <f t="shared" si="2"/>
        <v>0</v>
      </c>
      <c r="AM2" s="8">
        <v>0.0</v>
      </c>
      <c r="AN2" s="8">
        <f t="shared" ref="AN2:AN38" si="14">AD2/O2</f>
        <v>0</v>
      </c>
      <c r="AO2" s="43">
        <f t="shared" ref="AO2:AO38" si="15">$AO$47*BE2+$AP$47*BF2+$AQ$47*BG2</f>
        <v>0</v>
      </c>
      <c r="AP2" s="8">
        <f t="shared" ref="AP2:AP38" si="16">AE2/P2</f>
        <v>0.3333333333</v>
      </c>
      <c r="AQ2" s="43">
        <f t="shared" ref="AQ2:AQ38" si="17">$AO$47*BH2+$AP$47*BI2+$AQ$47*BJ2</f>
        <v>0.3323308271</v>
      </c>
      <c r="AR2" s="8">
        <f t="shared" ref="AR2:AR38" si="18">AF2/Q2</f>
        <v>0.3333333333</v>
      </c>
      <c r="AS2" s="43">
        <f t="shared" ref="AS2:AS38" si="19">$AO$47*BK2+BL2*$AP$47+$AQ$47*BM2</f>
        <v>0.3323308271</v>
      </c>
      <c r="AT2" s="8">
        <f t="shared" ref="AT2:AT38" si="20">AG2/E2</f>
        <v>0.2222222222</v>
      </c>
      <c r="AU2" s="43">
        <f t="shared" ref="AU2:AU38" si="21">BE2*$AO$53+$AP$53*BF2+BG2*$AQ$53+$AR$53*BH2+BI2*$AS$53+$AT$53*BJ2+BK2*$AU$53+$AX$53*BL2+BM2*$AY$53</f>
        <v>0.222556391</v>
      </c>
      <c r="AV2" s="8"/>
      <c r="AW2" s="8"/>
      <c r="AX2" s="8">
        <f t="shared" ref="AX2:AX38" si="22">AJ2/R2</f>
        <v>0.6666666667</v>
      </c>
      <c r="AY2" s="43">
        <f t="shared" ref="AY2:AY3" si="23">BE2*$AO$50+$AP$50*BH2+BK2*$AQ$50</f>
        <v>0.6706766917</v>
      </c>
      <c r="AZ2" s="8">
        <f t="shared" ref="AZ2:AZ38" si="24">AK2/S2</f>
        <v>0</v>
      </c>
      <c r="BA2" s="43">
        <f t="shared" ref="BA2:BA38" si="25">BF2*$AO$50+$AP$50*BI2+BL2*$AQ$50</f>
        <v>0</v>
      </c>
      <c r="BB2" s="8">
        <f t="shared" ref="BB2:BB38" si="26">AL2/T2</f>
        <v>0</v>
      </c>
      <c r="BC2" s="43">
        <f t="shared" ref="BC2:BC38" si="27">BG2*$AO$50+$AP$50*BJ2+BM2*$AQ$50</f>
        <v>0</v>
      </c>
      <c r="BD2" s="8"/>
      <c r="BE2" s="9">
        <f t="shared" ref="BE2:BM2" si="3">U2/F2</f>
        <v>0</v>
      </c>
      <c r="BF2" s="8">
        <f t="shared" si="3"/>
        <v>0</v>
      </c>
      <c r="BG2" s="8">
        <f t="shared" si="3"/>
        <v>0</v>
      </c>
      <c r="BH2" s="8">
        <f t="shared" si="3"/>
        <v>1</v>
      </c>
      <c r="BI2" s="8">
        <f t="shared" si="3"/>
        <v>0</v>
      </c>
      <c r="BJ2" s="8">
        <f t="shared" si="3"/>
        <v>0</v>
      </c>
      <c r="BK2" s="8">
        <f t="shared" si="3"/>
        <v>1</v>
      </c>
      <c r="BL2" s="8">
        <f t="shared" si="3"/>
        <v>0</v>
      </c>
      <c r="BM2" s="10">
        <f t="shared" si="3"/>
        <v>0</v>
      </c>
    </row>
    <row r="3" ht="15.75" customHeight="1">
      <c r="A3" s="8">
        <v>5.0</v>
      </c>
      <c r="B3" s="8">
        <v>12.0</v>
      </c>
      <c r="C3" s="8" t="s">
        <v>18</v>
      </c>
      <c r="D3" s="8">
        <v>20.0</v>
      </c>
      <c r="E3" s="8">
        <f t="shared" si="4"/>
        <v>18</v>
      </c>
      <c r="F3" s="107">
        <v>2.0</v>
      </c>
      <c r="G3" s="8">
        <v>2.0</v>
      </c>
      <c r="H3" s="8">
        <v>2.0</v>
      </c>
      <c r="I3" s="8">
        <v>2.0</v>
      </c>
      <c r="J3" s="8">
        <v>2.0</v>
      </c>
      <c r="K3" s="8">
        <v>2.0</v>
      </c>
      <c r="L3" s="8">
        <v>2.0</v>
      </c>
      <c r="M3" s="8">
        <v>2.0</v>
      </c>
      <c r="N3" s="108">
        <v>2.0</v>
      </c>
      <c r="O3" s="8">
        <f t="shared" si="5"/>
        <v>6</v>
      </c>
      <c r="P3" s="8">
        <f t="shared" si="6"/>
        <v>6</v>
      </c>
      <c r="Q3" s="8">
        <f t="shared" si="7"/>
        <v>6</v>
      </c>
      <c r="R3" s="8">
        <f t="shared" ref="R3:T3" si="8">F3+I3+L3</f>
        <v>6</v>
      </c>
      <c r="S3" s="8">
        <f t="shared" si="8"/>
        <v>6</v>
      </c>
      <c r="T3" s="8">
        <f t="shared" si="8"/>
        <v>6</v>
      </c>
      <c r="U3" s="79">
        <v>0.0</v>
      </c>
      <c r="V3" s="76">
        <v>0.0</v>
      </c>
      <c r="W3" s="76">
        <v>0.0</v>
      </c>
      <c r="X3" s="76">
        <v>1.0</v>
      </c>
      <c r="Y3" s="76">
        <v>1.0</v>
      </c>
      <c r="Z3" s="76">
        <v>0.0</v>
      </c>
      <c r="AA3" s="76">
        <v>0.0</v>
      </c>
      <c r="AB3" s="76">
        <v>1.0</v>
      </c>
      <c r="AC3" s="76">
        <v>0.0</v>
      </c>
      <c r="AD3" s="76">
        <f t="shared" si="9"/>
        <v>0</v>
      </c>
      <c r="AE3" s="8">
        <f t="shared" si="10"/>
        <v>2</v>
      </c>
      <c r="AF3" s="8">
        <f t="shared" si="11"/>
        <v>1</v>
      </c>
      <c r="AG3" s="8">
        <f t="shared" si="12"/>
        <v>3</v>
      </c>
      <c r="AH3" s="8">
        <v>3.0</v>
      </c>
      <c r="AI3" s="8">
        <v>0.0</v>
      </c>
      <c r="AJ3" s="8">
        <f t="shared" ref="AJ3:AL3" si="13">U3+X3+AA3</f>
        <v>1</v>
      </c>
      <c r="AK3" s="8">
        <f t="shared" si="13"/>
        <v>2</v>
      </c>
      <c r="AL3" s="8">
        <f t="shared" si="13"/>
        <v>0</v>
      </c>
      <c r="AM3" s="8">
        <v>0.0</v>
      </c>
      <c r="AN3" s="8">
        <f t="shared" si="14"/>
        <v>0</v>
      </c>
      <c r="AO3" s="43">
        <f t="shared" si="15"/>
        <v>0</v>
      </c>
      <c r="AP3" s="8">
        <f t="shared" si="16"/>
        <v>0.3333333333</v>
      </c>
      <c r="AQ3" s="43">
        <f t="shared" si="17"/>
        <v>0.3338345865</v>
      </c>
      <c r="AR3" s="8">
        <f t="shared" si="18"/>
        <v>0.1666666667</v>
      </c>
      <c r="AS3" s="43">
        <f t="shared" si="19"/>
        <v>0.1676691729</v>
      </c>
      <c r="AT3" s="8">
        <f t="shared" si="20"/>
        <v>0.1666666667</v>
      </c>
      <c r="AU3" s="43">
        <f t="shared" si="21"/>
        <v>0.169924812</v>
      </c>
      <c r="AV3" s="58"/>
      <c r="AW3" s="8"/>
      <c r="AX3" s="8">
        <f t="shared" si="22"/>
        <v>0.1666666667</v>
      </c>
      <c r="AY3" s="43">
        <f t="shared" si="23"/>
        <v>0.169924812</v>
      </c>
      <c r="AZ3" s="8">
        <f t="shared" si="24"/>
        <v>0.3333333333</v>
      </c>
      <c r="BA3" s="43">
        <f t="shared" si="25"/>
        <v>0.3353383459</v>
      </c>
      <c r="BB3" s="8">
        <f t="shared" si="26"/>
        <v>0</v>
      </c>
      <c r="BC3" s="43">
        <f t="shared" si="27"/>
        <v>0</v>
      </c>
      <c r="BD3" s="8"/>
      <c r="BE3" s="9">
        <f t="shared" ref="BE3:BM3" si="28">U3/F3</f>
        <v>0</v>
      </c>
      <c r="BF3" s="8">
        <f t="shared" si="28"/>
        <v>0</v>
      </c>
      <c r="BG3" s="8">
        <f t="shared" si="28"/>
        <v>0</v>
      </c>
      <c r="BH3" s="8">
        <f t="shared" si="28"/>
        <v>0.5</v>
      </c>
      <c r="BI3" s="8">
        <f t="shared" si="28"/>
        <v>0.5</v>
      </c>
      <c r="BJ3" s="8">
        <f t="shared" si="28"/>
        <v>0</v>
      </c>
      <c r="BK3" s="8">
        <f t="shared" si="28"/>
        <v>0</v>
      </c>
      <c r="BL3" s="8">
        <f t="shared" si="28"/>
        <v>0.5</v>
      </c>
      <c r="BM3" s="10">
        <f t="shared" si="28"/>
        <v>0</v>
      </c>
    </row>
    <row r="4" ht="15.75" customHeight="1">
      <c r="A4" s="8">
        <v>6.0</v>
      </c>
      <c r="B4" s="8">
        <v>12.0</v>
      </c>
      <c r="C4" s="8" t="s">
        <v>17</v>
      </c>
      <c r="D4" s="8">
        <v>20.0</v>
      </c>
      <c r="E4" s="8">
        <f t="shared" si="4"/>
        <v>18</v>
      </c>
      <c r="F4" s="107">
        <v>2.0</v>
      </c>
      <c r="G4" s="8">
        <v>2.0</v>
      </c>
      <c r="H4" s="8">
        <v>2.0</v>
      </c>
      <c r="I4" s="8">
        <v>2.0</v>
      </c>
      <c r="J4" s="8">
        <v>2.0</v>
      </c>
      <c r="K4" s="8">
        <v>2.0</v>
      </c>
      <c r="L4" s="8">
        <v>2.0</v>
      </c>
      <c r="M4" s="8">
        <v>2.0</v>
      </c>
      <c r="N4" s="108">
        <v>2.0</v>
      </c>
      <c r="O4" s="8">
        <f t="shared" si="5"/>
        <v>6</v>
      </c>
      <c r="P4" s="8">
        <f t="shared" si="6"/>
        <v>6</v>
      </c>
      <c r="Q4" s="8">
        <f t="shared" si="7"/>
        <v>6</v>
      </c>
      <c r="R4" s="8">
        <f t="shared" ref="R4:T4" si="29">F4+I4+L4</f>
        <v>6</v>
      </c>
      <c r="S4" s="8">
        <f t="shared" si="29"/>
        <v>6</v>
      </c>
      <c r="T4" s="8">
        <f t="shared" si="29"/>
        <v>6</v>
      </c>
      <c r="U4" s="79">
        <v>2.0</v>
      </c>
      <c r="V4" s="76">
        <v>1.0</v>
      </c>
      <c r="W4" s="76">
        <v>0.0</v>
      </c>
      <c r="X4" s="76">
        <v>2.0</v>
      </c>
      <c r="Y4" s="76">
        <v>0.0</v>
      </c>
      <c r="Z4" s="76">
        <v>0.0</v>
      </c>
      <c r="AA4" s="76">
        <v>2.0</v>
      </c>
      <c r="AB4" s="76">
        <v>1.0</v>
      </c>
      <c r="AC4" s="76">
        <v>0.0</v>
      </c>
      <c r="AD4" s="76">
        <f t="shared" si="9"/>
        <v>3</v>
      </c>
      <c r="AE4" s="8">
        <f t="shared" si="10"/>
        <v>2</v>
      </c>
      <c r="AF4" s="8">
        <f t="shared" si="11"/>
        <v>3</v>
      </c>
      <c r="AG4" s="8">
        <f t="shared" si="12"/>
        <v>8</v>
      </c>
      <c r="AH4" s="8">
        <v>3.0</v>
      </c>
      <c r="AI4" s="8">
        <v>5.0</v>
      </c>
      <c r="AJ4" s="8">
        <f t="shared" ref="AJ4:AL4" si="30">U4+X4+AA4</f>
        <v>6</v>
      </c>
      <c r="AK4" s="8">
        <f t="shared" si="30"/>
        <v>2</v>
      </c>
      <c r="AL4" s="8">
        <f t="shared" si="30"/>
        <v>0</v>
      </c>
      <c r="AM4" s="8">
        <v>0.0</v>
      </c>
      <c r="AN4" s="8">
        <f t="shared" si="14"/>
        <v>0.5</v>
      </c>
      <c r="AO4" s="43">
        <f t="shared" si="15"/>
        <v>0.5</v>
      </c>
      <c r="AP4" s="8">
        <f t="shared" si="16"/>
        <v>0.3333333333</v>
      </c>
      <c r="AQ4" s="43">
        <f t="shared" si="17"/>
        <v>0.3323308271</v>
      </c>
      <c r="AR4" s="8">
        <f t="shared" si="18"/>
        <v>0.5</v>
      </c>
      <c r="AS4" s="43">
        <f t="shared" si="19"/>
        <v>0.5</v>
      </c>
      <c r="AT4" s="8">
        <f t="shared" si="20"/>
        <v>0.4444444444</v>
      </c>
      <c r="AU4" s="43">
        <f t="shared" si="21"/>
        <v>0.4428571429</v>
      </c>
      <c r="AV4" s="58"/>
      <c r="AW4" s="8"/>
      <c r="AX4" s="8">
        <f t="shared" si="22"/>
        <v>1</v>
      </c>
      <c r="AY4" s="43">
        <f>BE4*$AO$50+$AP$50*BH4+BK4*$AQ$510</f>
        <v>0.6706766917</v>
      </c>
      <c r="AZ4" s="8">
        <f t="shared" si="24"/>
        <v>0.3333333333</v>
      </c>
      <c r="BA4" s="43">
        <f t="shared" si="25"/>
        <v>0.3308270677</v>
      </c>
      <c r="BB4" s="8">
        <f t="shared" si="26"/>
        <v>0</v>
      </c>
      <c r="BC4" s="43">
        <f t="shared" si="27"/>
        <v>0</v>
      </c>
      <c r="BD4" s="8"/>
      <c r="BE4" s="9">
        <f t="shared" ref="BE4:BM4" si="31">U4/F4</f>
        <v>1</v>
      </c>
      <c r="BF4" s="8">
        <f t="shared" si="31"/>
        <v>0.5</v>
      </c>
      <c r="BG4" s="8">
        <f t="shared" si="31"/>
        <v>0</v>
      </c>
      <c r="BH4" s="8">
        <f t="shared" si="31"/>
        <v>1</v>
      </c>
      <c r="BI4" s="8">
        <f t="shared" si="31"/>
        <v>0</v>
      </c>
      <c r="BJ4" s="8">
        <f t="shared" si="31"/>
        <v>0</v>
      </c>
      <c r="BK4" s="8">
        <f t="shared" si="31"/>
        <v>1</v>
      </c>
      <c r="BL4" s="8">
        <f t="shared" si="31"/>
        <v>0.5</v>
      </c>
      <c r="BM4" s="10">
        <f t="shared" si="31"/>
        <v>0</v>
      </c>
    </row>
    <row r="5" ht="15.75" customHeight="1">
      <c r="A5" s="8">
        <v>7.0</v>
      </c>
      <c r="B5" s="8">
        <v>12.0</v>
      </c>
      <c r="C5" s="8" t="s">
        <v>17</v>
      </c>
      <c r="D5" s="8">
        <v>20.0</v>
      </c>
      <c r="E5" s="8">
        <f t="shared" si="4"/>
        <v>18</v>
      </c>
      <c r="F5" s="107">
        <v>2.0</v>
      </c>
      <c r="G5" s="8">
        <v>2.0</v>
      </c>
      <c r="H5" s="8">
        <v>2.0</v>
      </c>
      <c r="I5" s="8">
        <v>2.0</v>
      </c>
      <c r="J5" s="8">
        <v>2.0</v>
      </c>
      <c r="K5" s="8">
        <v>1.0</v>
      </c>
      <c r="L5" s="8">
        <v>2.0</v>
      </c>
      <c r="M5" s="8">
        <v>2.0</v>
      </c>
      <c r="N5" s="108">
        <v>3.0</v>
      </c>
      <c r="O5" s="8">
        <f t="shared" si="5"/>
        <v>6</v>
      </c>
      <c r="P5" s="8">
        <f t="shared" si="6"/>
        <v>5</v>
      </c>
      <c r="Q5" s="8">
        <f t="shared" si="7"/>
        <v>7</v>
      </c>
      <c r="R5" s="8">
        <f t="shared" ref="R5:T5" si="32">F5+I5+L5</f>
        <v>6</v>
      </c>
      <c r="S5" s="8">
        <f t="shared" si="32"/>
        <v>6</v>
      </c>
      <c r="T5" s="8">
        <f t="shared" si="32"/>
        <v>6</v>
      </c>
      <c r="U5" s="79">
        <v>1.0</v>
      </c>
      <c r="V5" s="76">
        <v>2.0</v>
      </c>
      <c r="W5" s="76">
        <v>0.0</v>
      </c>
      <c r="X5" s="76">
        <v>2.0</v>
      </c>
      <c r="Y5" s="76">
        <v>1.0</v>
      </c>
      <c r="Z5" s="76">
        <v>0.0</v>
      </c>
      <c r="AA5" s="76">
        <v>1.0</v>
      </c>
      <c r="AB5" s="76">
        <v>1.0</v>
      </c>
      <c r="AC5" s="76">
        <v>0.0</v>
      </c>
      <c r="AD5" s="76">
        <f t="shared" si="9"/>
        <v>3</v>
      </c>
      <c r="AE5" s="8">
        <f t="shared" si="10"/>
        <v>3</v>
      </c>
      <c r="AF5" s="8">
        <f t="shared" si="11"/>
        <v>2</v>
      </c>
      <c r="AG5" s="8">
        <f t="shared" si="12"/>
        <v>8</v>
      </c>
      <c r="AH5" s="8">
        <v>3.0</v>
      </c>
      <c r="AI5" s="8">
        <v>5.0</v>
      </c>
      <c r="AJ5" s="8">
        <f t="shared" ref="AJ5:AL5" si="33">U5+X5+AA5</f>
        <v>4</v>
      </c>
      <c r="AK5" s="8">
        <f t="shared" si="33"/>
        <v>4</v>
      </c>
      <c r="AL5" s="8">
        <f t="shared" si="33"/>
        <v>0</v>
      </c>
      <c r="AM5" s="8">
        <v>0.0</v>
      </c>
      <c r="AN5" s="8">
        <f t="shared" si="14"/>
        <v>0.5</v>
      </c>
      <c r="AO5" s="43">
        <f t="shared" si="15"/>
        <v>0.5015037594</v>
      </c>
      <c r="AP5" s="8">
        <f t="shared" si="16"/>
        <v>0.6</v>
      </c>
      <c r="AQ5" s="43">
        <f t="shared" si="17"/>
        <v>0.5</v>
      </c>
      <c r="AR5" s="8">
        <f t="shared" si="18"/>
        <v>0.2857142857</v>
      </c>
      <c r="AS5" s="43">
        <f t="shared" si="19"/>
        <v>0.3338345865</v>
      </c>
      <c r="AT5" s="8">
        <f t="shared" si="20"/>
        <v>0.4444444444</v>
      </c>
      <c r="AU5" s="43">
        <f t="shared" si="21"/>
        <v>0.4458646617</v>
      </c>
      <c r="AV5" s="58"/>
      <c r="AW5" s="8"/>
      <c r="AX5" s="8">
        <f t="shared" si="22"/>
        <v>0.6666666667</v>
      </c>
      <c r="AY5" s="43">
        <f t="shared" ref="AY5:AY38" si="37">BE5*$AO$50+$AP$50*BH5+BK5*$AQ$50</f>
        <v>0.6706766917</v>
      </c>
      <c r="AZ5" s="8">
        <f t="shared" si="24"/>
        <v>0.6666666667</v>
      </c>
      <c r="BA5" s="43">
        <f t="shared" si="25"/>
        <v>0.6661654135</v>
      </c>
      <c r="BB5" s="8">
        <f t="shared" si="26"/>
        <v>0</v>
      </c>
      <c r="BC5" s="43">
        <f t="shared" si="27"/>
        <v>0</v>
      </c>
      <c r="BD5" s="8"/>
      <c r="BE5" s="9">
        <f t="shared" ref="BE5:BM5" si="34">U5/F5</f>
        <v>0.5</v>
      </c>
      <c r="BF5" s="8">
        <f t="shared" si="34"/>
        <v>1</v>
      </c>
      <c r="BG5" s="8">
        <f t="shared" si="34"/>
        <v>0</v>
      </c>
      <c r="BH5" s="8">
        <f t="shared" si="34"/>
        <v>1</v>
      </c>
      <c r="BI5" s="8">
        <f t="shared" si="34"/>
        <v>0.5</v>
      </c>
      <c r="BJ5" s="8">
        <f t="shared" si="34"/>
        <v>0</v>
      </c>
      <c r="BK5" s="8">
        <f t="shared" si="34"/>
        <v>0.5</v>
      </c>
      <c r="BL5" s="8">
        <f t="shared" si="34"/>
        <v>0.5</v>
      </c>
      <c r="BM5" s="10">
        <f t="shared" si="34"/>
        <v>0</v>
      </c>
    </row>
    <row r="6" ht="15.75" customHeight="1">
      <c r="A6" s="8">
        <v>8.0</v>
      </c>
      <c r="B6" s="8">
        <v>12.0</v>
      </c>
      <c r="C6" s="8" t="s">
        <v>17</v>
      </c>
      <c r="D6" s="8">
        <v>20.0</v>
      </c>
      <c r="E6" s="8">
        <f t="shared" si="4"/>
        <v>18</v>
      </c>
      <c r="F6" s="107">
        <v>2.0</v>
      </c>
      <c r="G6" s="8">
        <v>2.0</v>
      </c>
      <c r="H6" s="8">
        <v>2.0</v>
      </c>
      <c r="I6" s="8">
        <v>2.0</v>
      </c>
      <c r="J6" s="8">
        <v>2.0</v>
      </c>
      <c r="K6" s="8">
        <v>2.0</v>
      </c>
      <c r="L6" s="8">
        <v>2.0</v>
      </c>
      <c r="M6" s="8">
        <v>2.0</v>
      </c>
      <c r="N6" s="108">
        <v>2.0</v>
      </c>
      <c r="O6" s="8">
        <f t="shared" si="5"/>
        <v>6</v>
      </c>
      <c r="P6" s="8">
        <f t="shared" si="6"/>
        <v>6</v>
      </c>
      <c r="Q6" s="8">
        <f t="shared" si="7"/>
        <v>6</v>
      </c>
      <c r="R6" s="8">
        <f t="shared" ref="R6:T6" si="35">F6+I6+L6</f>
        <v>6</v>
      </c>
      <c r="S6" s="8">
        <f t="shared" si="35"/>
        <v>6</v>
      </c>
      <c r="T6" s="8">
        <f t="shared" si="35"/>
        <v>6</v>
      </c>
      <c r="U6" s="79">
        <v>1.0</v>
      </c>
      <c r="V6" s="76">
        <v>0.0</v>
      </c>
      <c r="W6" s="76">
        <v>0.0</v>
      </c>
      <c r="X6" s="76">
        <v>1.0</v>
      </c>
      <c r="Y6" s="76">
        <v>2.0</v>
      </c>
      <c r="Z6" s="76">
        <v>0.0</v>
      </c>
      <c r="AA6" s="76">
        <v>2.0</v>
      </c>
      <c r="AB6" s="76">
        <v>0.0</v>
      </c>
      <c r="AC6" s="76">
        <v>0.0</v>
      </c>
      <c r="AD6" s="76">
        <f t="shared" si="9"/>
        <v>1</v>
      </c>
      <c r="AE6" s="8">
        <f t="shared" si="10"/>
        <v>3</v>
      </c>
      <c r="AF6" s="8">
        <f t="shared" si="11"/>
        <v>2</v>
      </c>
      <c r="AG6" s="8">
        <f t="shared" si="12"/>
        <v>6</v>
      </c>
      <c r="AH6" s="8">
        <v>4.0</v>
      </c>
      <c r="AI6" s="8">
        <v>2.0</v>
      </c>
      <c r="AJ6" s="8">
        <f t="shared" ref="AJ6:AL6" si="36">U6+X6+AA6</f>
        <v>4</v>
      </c>
      <c r="AK6" s="8">
        <f t="shared" si="36"/>
        <v>2</v>
      </c>
      <c r="AL6" s="8">
        <f t="shared" si="36"/>
        <v>0</v>
      </c>
      <c r="AM6" s="8">
        <v>0.0</v>
      </c>
      <c r="AN6" s="8">
        <f t="shared" si="14"/>
        <v>0.1666666667</v>
      </c>
      <c r="AO6" s="43">
        <f t="shared" si="15"/>
        <v>0.1661654135</v>
      </c>
      <c r="AP6" s="8">
        <f t="shared" si="16"/>
        <v>0.5</v>
      </c>
      <c r="AQ6" s="43">
        <f t="shared" si="17"/>
        <v>0.5015037594</v>
      </c>
      <c r="AR6" s="8">
        <f t="shared" si="18"/>
        <v>0.3333333333</v>
      </c>
      <c r="AS6" s="43">
        <f t="shared" si="19"/>
        <v>0.3323308271</v>
      </c>
      <c r="AT6" s="8">
        <f t="shared" si="20"/>
        <v>0.3333333333</v>
      </c>
      <c r="AU6" s="43">
        <f t="shared" si="21"/>
        <v>0.3345864662</v>
      </c>
      <c r="AV6" s="58"/>
      <c r="AW6" s="8"/>
      <c r="AX6" s="8">
        <f t="shared" si="22"/>
        <v>0.6666666667</v>
      </c>
      <c r="AY6" s="43">
        <f t="shared" si="37"/>
        <v>0.6661654135</v>
      </c>
      <c r="AZ6" s="8">
        <f t="shared" si="24"/>
        <v>0.3333333333</v>
      </c>
      <c r="BA6" s="43">
        <f t="shared" si="25"/>
        <v>0.3398496241</v>
      </c>
      <c r="BB6" s="8">
        <f t="shared" si="26"/>
        <v>0</v>
      </c>
      <c r="BC6" s="43">
        <f t="shared" si="27"/>
        <v>0</v>
      </c>
      <c r="BD6" s="8"/>
      <c r="BE6" s="9">
        <f t="shared" ref="BE6:BM6" si="38">U6/F6</f>
        <v>0.5</v>
      </c>
      <c r="BF6" s="8">
        <f t="shared" si="38"/>
        <v>0</v>
      </c>
      <c r="BG6" s="8">
        <f t="shared" si="38"/>
        <v>0</v>
      </c>
      <c r="BH6" s="8">
        <f t="shared" si="38"/>
        <v>0.5</v>
      </c>
      <c r="BI6" s="8">
        <f t="shared" si="38"/>
        <v>1</v>
      </c>
      <c r="BJ6" s="8">
        <f t="shared" si="38"/>
        <v>0</v>
      </c>
      <c r="BK6" s="8">
        <f t="shared" si="38"/>
        <v>1</v>
      </c>
      <c r="BL6" s="8">
        <f t="shared" si="38"/>
        <v>0</v>
      </c>
      <c r="BM6" s="10">
        <f t="shared" si="38"/>
        <v>0</v>
      </c>
    </row>
    <row r="7" ht="15.75" customHeight="1">
      <c r="A7" s="8">
        <v>9.0</v>
      </c>
      <c r="B7" s="8">
        <v>12.0</v>
      </c>
      <c r="C7" s="8" t="s">
        <v>17</v>
      </c>
      <c r="D7" s="8">
        <v>20.0</v>
      </c>
      <c r="E7" s="8">
        <f t="shared" si="4"/>
        <v>18</v>
      </c>
      <c r="F7" s="107">
        <v>2.0</v>
      </c>
      <c r="G7" s="8">
        <v>2.0</v>
      </c>
      <c r="H7" s="8">
        <v>2.0</v>
      </c>
      <c r="I7" s="8">
        <v>2.0</v>
      </c>
      <c r="J7" s="8">
        <v>2.0</v>
      </c>
      <c r="K7" s="8">
        <v>2.0</v>
      </c>
      <c r="L7" s="8">
        <v>2.0</v>
      </c>
      <c r="M7" s="8">
        <v>2.0</v>
      </c>
      <c r="N7" s="108">
        <v>2.0</v>
      </c>
      <c r="O7" s="8">
        <f t="shared" si="5"/>
        <v>6</v>
      </c>
      <c r="P7" s="8">
        <f t="shared" si="6"/>
        <v>6</v>
      </c>
      <c r="Q7" s="8">
        <f t="shared" si="7"/>
        <v>6</v>
      </c>
      <c r="R7" s="8">
        <f t="shared" ref="R7:T7" si="39">F7+I7+L7</f>
        <v>6</v>
      </c>
      <c r="S7" s="8">
        <f t="shared" si="39"/>
        <v>6</v>
      </c>
      <c r="T7" s="8">
        <f t="shared" si="39"/>
        <v>6</v>
      </c>
      <c r="U7" s="79">
        <v>1.0</v>
      </c>
      <c r="V7" s="76">
        <v>2.0</v>
      </c>
      <c r="W7" s="76">
        <v>0.0</v>
      </c>
      <c r="X7" s="76">
        <v>2.0</v>
      </c>
      <c r="Y7" s="76">
        <v>1.0</v>
      </c>
      <c r="Z7" s="76">
        <v>0.0</v>
      </c>
      <c r="AA7" s="76">
        <v>2.0</v>
      </c>
      <c r="AB7" s="76">
        <v>1.0</v>
      </c>
      <c r="AC7" s="76">
        <v>0.0</v>
      </c>
      <c r="AD7" s="76">
        <f t="shared" si="9"/>
        <v>3</v>
      </c>
      <c r="AE7" s="8">
        <f t="shared" si="10"/>
        <v>3</v>
      </c>
      <c r="AF7" s="8">
        <f t="shared" si="11"/>
        <v>3</v>
      </c>
      <c r="AG7" s="8">
        <f t="shared" si="12"/>
        <v>9</v>
      </c>
      <c r="AH7" s="8">
        <v>5.0</v>
      </c>
      <c r="AI7" s="8">
        <v>4.0</v>
      </c>
      <c r="AJ7" s="8">
        <f t="shared" ref="AJ7:AL7" si="40">U7+X7+AA7</f>
        <v>5</v>
      </c>
      <c r="AK7" s="8">
        <f t="shared" si="40"/>
        <v>4</v>
      </c>
      <c r="AL7" s="8">
        <f t="shared" si="40"/>
        <v>0</v>
      </c>
      <c r="AM7" s="8">
        <v>0.0</v>
      </c>
      <c r="AN7" s="8">
        <f t="shared" si="14"/>
        <v>0.5</v>
      </c>
      <c r="AO7" s="43">
        <f t="shared" si="15"/>
        <v>0.5015037594</v>
      </c>
      <c r="AP7" s="8">
        <f t="shared" si="16"/>
        <v>0.5</v>
      </c>
      <c r="AQ7" s="43">
        <f t="shared" si="17"/>
        <v>0.5</v>
      </c>
      <c r="AR7" s="8">
        <f t="shared" si="18"/>
        <v>0.5</v>
      </c>
      <c r="AS7" s="43">
        <f t="shared" si="19"/>
        <v>0.5</v>
      </c>
      <c r="AT7" s="8">
        <f t="shared" si="20"/>
        <v>0.5</v>
      </c>
      <c r="AU7" s="43">
        <f t="shared" si="21"/>
        <v>0.5</v>
      </c>
      <c r="AV7" s="58"/>
      <c r="AW7" s="8"/>
      <c r="AX7" s="8">
        <f t="shared" si="22"/>
        <v>0.8333333333</v>
      </c>
      <c r="AY7" s="43">
        <f t="shared" si="37"/>
        <v>0.8360902256</v>
      </c>
      <c r="AZ7" s="8">
        <f t="shared" si="24"/>
        <v>0.6666666667</v>
      </c>
      <c r="BA7" s="43">
        <f t="shared" si="25"/>
        <v>0.6661654135</v>
      </c>
      <c r="BB7" s="8">
        <f t="shared" si="26"/>
        <v>0</v>
      </c>
      <c r="BC7" s="43">
        <f t="shared" si="27"/>
        <v>0</v>
      </c>
      <c r="BD7" s="8"/>
      <c r="BE7" s="9">
        <f t="shared" ref="BE7:BM7" si="41">U7/F7</f>
        <v>0.5</v>
      </c>
      <c r="BF7" s="8">
        <f t="shared" si="41"/>
        <v>1</v>
      </c>
      <c r="BG7" s="8">
        <f t="shared" si="41"/>
        <v>0</v>
      </c>
      <c r="BH7" s="8">
        <f t="shared" si="41"/>
        <v>1</v>
      </c>
      <c r="BI7" s="8">
        <f t="shared" si="41"/>
        <v>0.5</v>
      </c>
      <c r="BJ7" s="8">
        <f t="shared" si="41"/>
        <v>0</v>
      </c>
      <c r="BK7" s="8">
        <f t="shared" si="41"/>
        <v>1</v>
      </c>
      <c r="BL7" s="8">
        <f t="shared" si="41"/>
        <v>0.5</v>
      </c>
      <c r="BM7" s="10">
        <f t="shared" si="41"/>
        <v>0</v>
      </c>
    </row>
    <row r="8" ht="15.75" customHeight="1">
      <c r="A8" s="8">
        <v>10.0</v>
      </c>
      <c r="B8" s="8">
        <v>12.0</v>
      </c>
      <c r="C8" s="8" t="s">
        <v>17</v>
      </c>
      <c r="D8" s="8">
        <v>20.0</v>
      </c>
      <c r="E8" s="8">
        <f t="shared" si="4"/>
        <v>18</v>
      </c>
      <c r="F8" s="107">
        <v>2.0</v>
      </c>
      <c r="G8" s="8">
        <v>2.0</v>
      </c>
      <c r="H8" s="8">
        <v>2.0</v>
      </c>
      <c r="I8" s="8">
        <v>2.0</v>
      </c>
      <c r="J8" s="8">
        <v>2.0</v>
      </c>
      <c r="K8" s="8">
        <v>2.0</v>
      </c>
      <c r="L8" s="8">
        <v>2.0</v>
      </c>
      <c r="M8" s="8">
        <v>2.0</v>
      </c>
      <c r="N8" s="108">
        <v>2.0</v>
      </c>
      <c r="O8" s="8">
        <f t="shared" si="5"/>
        <v>6</v>
      </c>
      <c r="P8" s="8">
        <f t="shared" si="6"/>
        <v>6</v>
      </c>
      <c r="Q8" s="8">
        <f t="shared" si="7"/>
        <v>6</v>
      </c>
      <c r="R8" s="8">
        <f t="shared" ref="R8:T8" si="42">F8+I8+L8</f>
        <v>6</v>
      </c>
      <c r="S8" s="8">
        <f t="shared" si="42"/>
        <v>6</v>
      </c>
      <c r="T8" s="8">
        <f t="shared" si="42"/>
        <v>6</v>
      </c>
      <c r="U8" s="79">
        <v>1.0</v>
      </c>
      <c r="V8" s="76">
        <v>0.0</v>
      </c>
      <c r="W8" s="76">
        <v>0.0</v>
      </c>
      <c r="X8" s="76">
        <v>1.0</v>
      </c>
      <c r="Y8" s="76">
        <v>1.0</v>
      </c>
      <c r="Z8" s="76">
        <v>0.0</v>
      </c>
      <c r="AA8" s="76">
        <v>2.0</v>
      </c>
      <c r="AB8" s="76">
        <v>0.0</v>
      </c>
      <c r="AC8" s="76">
        <v>0.0</v>
      </c>
      <c r="AD8" s="76">
        <f t="shared" si="9"/>
        <v>1</v>
      </c>
      <c r="AE8" s="8">
        <f t="shared" si="10"/>
        <v>2</v>
      </c>
      <c r="AF8" s="8">
        <f t="shared" si="11"/>
        <v>2</v>
      </c>
      <c r="AG8" s="8">
        <f t="shared" si="12"/>
        <v>5</v>
      </c>
      <c r="AH8" s="8">
        <v>2.0</v>
      </c>
      <c r="AI8" s="8">
        <v>4.0</v>
      </c>
      <c r="AJ8" s="8">
        <f t="shared" ref="AJ8:AL8" si="43">U8+X8+AA8</f>
        <v>4</v>
      </c>
      <c r="AK8" s="8">
        <f t="shared" si="43"/>
        <v>1</v>
      </c>
      <c r="AL8" s="8">
        <f t="shared" si="43"/>
        <v>0</v>
      </c>
      <c r="AM8" s="8">
        <v>0.0</v>
      </c>
      <c r="AN8" s="8">
        <f t="shared" si="14"/>
        <v>0.1666666667</v>
      </c>
      <c r="AO8" s="43">
        <f t="shared" si="15"/>
        <v>0.1661654135</v>
      </c>
      <c r="AP8" s="8">
        <f t="shared" si="16"/>
        <v>0.3333333333</v>
      </c>
      <c r="AQ8" s="43">
        <f t="shared" si="17"/>
        <v>0.3338345865</v>
      </c>
      <c r="AR8" s="8">
        <f t="shared" si="18"/>
        <v>0.3333333333</v>
      </c>
      <c r="AS8" s="43">
        <f t="shared" si="19"/>
        <v>0.3323308271</v>
      </c>
      <c r="AT8" s="8">
        <f t="shared" si="20"/>
        <v>0.2777777778</v>
      </c>
      <c r="AU8" s="43">
        <f t="shared" si="21"/>
        <v>0.277443609</v>
      </c>
      <c r="AV8" s="58"/>
      <c r="AW8" s="8"/>
      <c r="AX8" s="8">
        <f t="shared" si="22"/>
        <v>0.6666666667</v>
      </c>
      <c r="AY8" s="43">
        <f t="shared" si="37"/>
        <v>0.6661654135</v>
      </c>
      <c r="AZ8" s="8">
        <f t="shared" si="24"/>
        <v>0.1666666667</v>
      </c>
      <c r="BA8" s="43">
        <f t="shared" si="25"/>
        <v>0.169924812</v>
      </c>
      <c r="BB8" s="8">
        <f t="shared" si="26"/>
        <v>0</v>
      </c>
      <c r="BC8" s="43">
        <f t="shared" si="27"/>
        <v>0</v>
      </c>
      <c r="BD8" s="8"/>
      <c r="BE8" s="9">
        <f t="shared" ref="BE8:BM8" si="44">U8/F8</f>
        <v>0.5</v>
      </c>
      <c r="BF8" s="8">
        <f t="shared" si="44"/>
        <v>0</v>
      </c>
      <c r="BG8" s="8">
        <f t="shared" si="44"/>
        <v>0</v>
      </c>
      <c r="BH8" s="8">
        <f t="shared" si="44"/>
        <v>0.5</v>
      </c>
      <c r="BI8" s="8">
        <f t="shared" si="44"/>
        <v>0.5</v>
      </c>
      <c r="BJ8" s="8">
        <f t="shared" si="44"/>
        <v>0</v>
      </c>
      <c r="BK8" s="8">
        <f t="shared" si="44"/>
        <v>1</v>
      </c>
      <c r="BL8" s="8">
        <f t="shared" si="44"/>
        <v>0</v>
      </c>
      <c r="BM8" s="10">
        <f t="shared" si="44"/>
        <v>0</v>
      </c>
    </row>
    <row r="9" ht="15.75" customHeight="1">
      <c r="A9" s="8">
        <v>11.0</v>
      </c>
      <c r="B9" s="8">
        <v>12.0</v>
      </c>
      <c r="C9" s="8" t="s">
        <v>18</v>
      </c>
      <c r="D9" s="8">
        <v>20.0</v>
      </c>
      <c r="E9" s="8">
        <f t="shared" si="4"/>
        <v>18</v>
      </c>
      <c r="F9" s="107">
        <v>2.0</v>
      </c>
      <c r="G9" s="8">
        <v>2.0</v>
      </c>
      <c r="H9" s="8">
        <v>2.0</v>
      </c>
      <c r="I9" s="8">
        <v>2.0</v>
      </c>
      <c r="J9" s="8">
        <v>2.0</v>
      </c>
      <c r="K9" s="8">
        <v>2.0</v>
      </c>
      <c r="L9" s="8">
        <v>2.0</v>
      </c>
      <c r="M9" s="8">
        <v>2.0</v>
      </c>
      <c r="N9" s="108">
        <v>2.0</v>
      </c>
      <c r="O9" s="8">
        <f t="shared" si="5"/>
        <v>6</v>
      </c>
      <c r="P9" s="8">
        <f t="shared" si="6"/>
        <v>6</v>
      </c>
      <c r="Q9" s="8">
        <f t="shared" si="7"/>
        <v>6</v>
      </c>
      <c r="R9" s="8">
        <f t="shared" ref="R9:T9" si="45">F9+I9+L9</f>
        <v>6</v>
      </c>
      <c r="S9" s="8">
        <f t="shared" si="45"/>
        <v>6</v>
      </c>
      <c r="T9" s="8">
        <f t="shared" si="45"/>
        <v>6</v>
      </c>
      <c r="U9" s="79">
        <v>1.0</v>
      </c>
      <c r="V9" s="76">
        <v>0.0</v>
      </c>
      <c r="W9" s="76">
        <v>0.0</v>
      </c>
      <c r="X9" s="76">
        <v>1.0</v>
      </c>
      <c r="Y9" s="76">
        <v>1.0</v>
      </c>
      <c r="Z9" s="76">
        <v>0.0</v>
      </c>
      <c r="AA9" s="76">
        <v>2.0</v>
      </c>
      <c r="AB9" s="76">
        <v>0.0</v>
      </c>
      <c r="AC9" s="76">
        <v>0.0</v>
      </c>
      <c r="AD9" s="76">
        <f t="shared" si="9"/>
        <v>1</v>
      </c>
      <c r="AE9" s="8">
        <f t="shared" si="10"/>
        <v>2</v>
      </c>
      <c r="AF9" s="8">
        <f t="shared" si="11"/>
        <v>2</v>
      </c>
      <c r="AG9" s="8">
        <f t="shared" si="12"/>
        <v>5</v>
      </c>
      <c r="AH9" s="8">
        <v>2.0</v>
      </c>
      <c r="AI9" s="8">
        <v>3.0</v>
      </c>
      <c r="AJ9" s="8">
        <f t="shared" ref="AJ9:AL9" si="46">U9+X9+AA9</f>
        <v>4</v>
      </c>
      <c r="AK9" s="8">
        <f t="shared" si="46"/>
        <v>1</v>
      </c>
      <c r="AL9" s="8">
        <f t="shared" si="46"/>
        <v>0</v>
      </c>
      <c r="AM9" s="8">
        <v>0.0</v>
      </c>
      <c r="AN9" s="8">
        <f t="shared" si="14"/>
        <v>0.1666666667</v>
      </c>
      <c r="AO9" s="43">
        <f t="shared" si="15"/>
        <v>0.1661654135</v>
      </c>
      <c r="AP9" s="8">
        <f t="shared" si="16"/>
        <v>0.3333333333</v>
      </c>
      <c r="AQ9" s="43">
        <f t="shared" si="17"/>
        <v>0.3338345865</v>
      </c>
      <c r="AR9" s="8">
        <f t="shared" si="18"/>
        <v>0.3333333333</v>
      </c>
      <c r="AS9" s="43">
        <f t="shared" si="19"/>
        <v>0.3323308271</v>
      </c>
      <c r="AT9" s="8">
        <f t="shared" si="20"/>
        <v>0.2777777778</v>
      </c>
      <c r="AU9" s="43">
        <f t="shared" si="21"/>
        <v>0.277443609</v>
      </c>
      <c r="AV9" s="58"/>
      <c r="AW9" s="8"/>
      <c r="AX9" s="8">
        <f t="shared" si="22"/>
        <v>0.6666666667</v>
      </c>
      <c r="AY9" s="43">
        <f t="shared" si="37"/>
        <v>0.6661654135</v>
      </c>
      <c r="AZ9" s="8">
        <f t="shared" si="24"/>
        <v>0.1666666667</v>
      </c>
      <c r="BA9" s="43">
        <f t="shared" si="25"/>
        <v>0.169924812</v>
      </c>
      <c r="BB9" s="8">
        <f t="shared" si="26"/>
        <v>0</v>
      </c>
      <c r="BC9" s="43">
        <f t="shared" si="27"/>
        <v>0</v>
      </c>
      <c r="BD9" s="8"/>
      <c r="BE9" s="9">
        <f t="shared" ref="BE9:BM9" si="47">U9/F9</f>
        <v>0.5</v>
      </c>
      <c r="BF9" s="8">
        <f t="shared" si="47"/>
        <v>0</v>
      </c>
      <c r="BG9" s="8">
        <f t="shared" si="47"/>
        <v>0</v>
      </c>
      <c r="BH9" s="8">
        <f t="shared" si="47"/>
        <v>0.5</v>
      </c>
      <c r="BI9" s="8">
        <f t="shared" si="47"/>
        <v>0.5</v>
      </c>
      <c r="BJ9" s="8">
        <f t="shared" si="47"/>
        <v>0</v>
      </c>
      <c r="BK9" s="8">
        <f t="shared" si="47"/>
        <v>1</v>
      </c>
      <c r="BL9" s="8">
        <f t="shared" si="47"/>
        <v>0</v>
      </c>
      <c r="BM9" s="10">
        <f t="shared" si="47"/>
        <v>0</v>
      </c>
    </row>
    <row r="10" ht="15.75" customHeight="1">
      <c r="A10" s="8">
        <v>12.0</v>
      </c>
      <c r="B10" s="8">
        <v>12.0</v>
      </c>
      <c r="C10" s="8" t="s">
        <v>17</v>
      </c>
      <c r="D10" s="8">
        <v>20.0</v>
      </c>
      <c r="E10" s="8">
        <f t="shared" si="4"/>
        <v>18</v>
      </c>
      <c r="F10" s="107">
        <v>2.0</v>
      </c>
      <c r="G10" s="8">
        <v>2.0</v>
      </c>
      <c r="H10" s="8">
        <v>2.0</v>
      </c>
      <c r="I10" s="8">
        <v>2.0</v>
      </c>
      <c r="J10" s="8">
        <v>2.0</v>
      </c>
      <c r="K10" s="8">
        <v>2.0</v>
      </c>
      <c r="L10" s="8">
        <v>2.0</v>
      </c>
      <c r="M10" s="8">
        <v>2.0</v>
      </c>
      <c r="N10" s="108">
        <v>2.0</v>
      </c>
      <c r="O10" s="8">
        <f t="shared" si="5"/>
        <v>6</v>
      </c>
      <c r="P10" s="8">
        <f t="shared" si="6"/>
        <v>6</v>
      </c>
      <c r="Q10" s="8">
        <f t="shared" si="7"/>
        <v>6</v>
      </c>
      <c r="R10" s="8">
        <f t="shared" ref="R10:T10" si="48">F10+I10+L10</f>
        <v>6</v>
      </c>
      <c r="S10" s="8">
        <f t="shared" si="48"/>
        <v>6</v>
      </c>
      <c r="T10" s="8">
        <f t="shared" si="48"/>
        <v>6</v>
      </c>
      <c r="U10" s="79">
        <v>2.0</v>
      </c>
      <c r="V10" s="76">
        <v>0.0</v>
      </c>
      <c r="W10" s="76">
        <v>0.0</v>
      </c>
      <c r="X10" s="76">
        <v>2.0</v>
      </c>
      <c r="Y10" s="76">
        <v>1.0</v>
      </c>
      <c r="Z10" s="76">
        <v>0.0</v>
      </c>
      <c r="AA10" s="76">
        <v>2.0</v>
      </c>
      <c r="AB10" s="76">
        <v>0.0</v>
      </c>
      <c r="AC10" s="76">
        <v>0.0</v>
      </c>
      <c r="AD10" s="76">
        <f t="shared" si="9"/>
        <v>2</v>
      </c>
      <c r="AE10" s="8">
        <f t="shared" si="10"/>
        <v>3</v>
      </c>
      <c r="AF10" s="8">
        <f t="shared" si="11"/>
        <v>2</v>
      </c>
      <c r="AG10" s="8">
        <f t="shared" si="12"/>
        <v>7</v>
      </c>
      <c r="AH10" s="8">
        <v>3.0</v>
      </c>
      <c r="AI10" s="8">
        <v>4.0</v>
      </c>
      <c r="AJ10" s="8">
        <f t="shared" ref="AJ10:AL10" si="49">U10+X10+AA10</f>
        <v>6</v>
      </c>
      <c r="AK10" s="8">
        <f t="shared" si="49"/>
        <v>1</v>
      </c>
      <c r="AL10" s="8">
        <f t="shared" si="49"/>
        <v>0</v>
      </c>
      <c r="AM10" s="8">
        <v>0.0</v>
      </c>
      <c r="AN10" s="8">
        <f t="shared" si="14"/>
        <v>0.3333333333</v>
      </c>
      <c r="AO10" s="43">
        <f t="shared" si="15"/>
        <v>0.3323308271</v>
      </c>
      <c r="AP10" s="8">
        <f t="shared" si="16"/>
        <v>0.5</v>
      </c>
      <c r="AQ10" s="43">
        <f t="shared" si="17"/>
        <v>0.5</v>
      </c>
      <c r="AR10" s="8">
        <f t="shared" si="18"/>
        <v>0.3333333333</v>
      </c>
      <c r="AS10" s="43">
        <f t="shared" si="19"/>
        <v>0.3323308271</v>
      </c>
      <c r="AT10" s="8">
        <f t="shared" si="20"/>
        <v>0.3888888889</v>
      </c>
      <c r="AU10" s="43">
        <f t="shared" si="21"/>
        <v>0.3894736842</v>
      </c>
      <c r="AV10" s="58"/>
      <c r="AW10" s="8"/>
      <c r="AX10" s="8">
        <f t="shared" si="22"/>
        <v>1</v>
      </c>
      <c r="AY10" s="43">
        <f t="shared" si="37"/>
        <v>1.001503759</v>
      </c>
      <c r="AZ10" s="8">
        <f t="shared" si="24"/>
        <v>0.1666666667</v>
      </c>
      <c r="BA10" s="43">
        <f t="shared" si="25"/>
        <v>0.169924812</v>
      </c>
      <c r="BB10" s="8">
        <f t="shared" si="26"/>
        <v>0</v>
      </c>
      <c r="BC10" s="43">
        <f t="shared" si="27"/>
        <v>0</v>
      </c>
      <c r="BD10" s="8"/>
      <c r="BE10" s="9">
        <f t="shared" ref="BE10:BM10" si="50">U10/F10</f>
        <v>1</v>
      </c>
      <c r="BF10" s="8">
        <f t="shared" si="50"/>
        <v>0</v>
      </c>
      <c r="BG10" s="8">
        <f t="shared" si="50"/>
        <v>0</v>
      </c>
      <c r="BH10" s="8">
        <f t="shared" si="50"/>
        <v>1</v>
      </c>
      <c r="BI10" s="8">
        <f t="shared" si="50"/>
        <v>0.5</v>
      </c>
      <c r="BJ10" s="8">
        <f t="shared" si="50"/>
        <v>0</v>
      </c>
      <c r="BK10" s="8">
        <f t="shared" si="50"/>
        <v>1</v>
      </c>
      <c r="BL10" s="8">
        <f t="shared" si="50"/>
        <v>0</v>
      </c>
      <c r="BM10" s="10">
        <f t="shared" si="50"/>
        <v>0</v>
      </c>
    </row>
    <row r="11" ht="15.75" customHeight="1">
      <c r="A11" s="8">
        <v>13.0</v>
      </c>
      <c r="B11" s="8">
        <v>12.0</v>
      </c>
      <c r="C11" s="8" t="s">
        <v>17</v>
      </c>
      <c r="D11" s="8">
        <v>20.0</v>
      </c>
      <c r="E11" s="8">
        <f t="shared" si="4"/>
        <v>18</v>
      </c>
      <c r="F11" s="107">
        <v>2.0</v>
      </c>
      <c r="G11" s="8">
        <v>2.0</v>
      </c>
      <c r="H11" s="8">
        <v>2.0</v>
      </c>
      <c r="I11" s="8">
        <v>2.0</v>
      </c>
      <c r="J11" s="8">
        <v>2.0</v>
      </c>
      <c r="K11" s="8">
        <v>2.0</v>
      </c>
      <c r="L11" s="8">
        <v>2.0</v>
      </c>
      <c r="M11" s="8">
        <v>2.0</v>
      </c>
      <c r="N11" s="108">
        <v>2.0</v>
      </c>
      <c r="O11" s="8">
        <f t="shared" si="5"/>
        <v>6</v>
      </c>
      <c r="P11" s="8">
        <f t="shared" si="6"/>
        <v>6</v>
      </c>
      <c r="Q11" s="8">
        <f t="shared" si="7"/>
        <v>6</v>
      </c>
      <c r="R11" s="8">
        <f t="shared" ref="R11:T11" si="51">F11+I11+L11</f>
        <v>6</v>
      </c>
      <c r="S11" s="8">
        <f t="shared" si="51"/>
        <v>6</v>
      </c>
      <c r="T11" s="8">
        <f t="shared" si="51"/>
        <v>6</v>
      </c>
      <c r="U11" s="79">
        <v>2.0</v>
      </c>
      <c r="V11" s="76">
        <v>1.0</v>
      </c>
      <c r="W11" s="76">
        <v>0.0</v>
      </c>
      <c r="X11" s="76">
        <v>2.0</v>
      </c>
      <c r="Y11" s="76">
        <v>1.0</v>
      </c>
      <c r="Z11" s="76">
        <v>1.0</v>
      </c>
      <c r="AA11" s="76">
        <v>2.0</v>
      </c>
      <c r="AB11" s="76">
        <v>1.0</v>
      </c>
      <c r="AC11" s="76">
        <v>1.0</v>
      </c>
      <c r="AD11" s="76">
        <f t="shared" si="9"/>
        <v>3</v>
      </c>
      <c r="AE11" s="8">
        <f t="shared" si="10"/>
        <v>4</v>
      </c>
      <c r="AF11" s="8">
        <f t="shared" si="11"/>
        <v>4</v>
      </c>
      <c r="AG11" s="8">
        <f t="shared" si="12"/>
        <v>11</v>
      </c>
      <c r="AH11" s="8">
        <v>6.0</v>
      </c>
      <c r="AI11" s="8">
        <v>5.0</v>
      </c>
      <c r="AJ11" s="8">
        <f t="shared" ref="AJ11:AL11" si="52">U11+X11+AA11</f>
        <v>6</v>
      </c>
      <c r="AK11" s="8">
        <f t="shared" si="52"/>
        <v>3</v>
      </c>
      <c r="AL11" s="8">
        <f t="shared" si="52"/>
        <v>2</v>
      </c>
      <c r="AM11" s="8">
        <v>0.0</v>
      </c>
      <c r="AN11" s="8">
        <f t="shared" si="14"/>
        <v>0.5</v>
      </c>
      <c r="AO11" s="43">
        <f t="shared" si="15"/>
        <v>0.5</v>
      </c>
      <c r="AP11" s="8">
        <f t="shared" si="16"/>
        <v>0.6666666667</v>
      </c>
      <c r="AQ11" s="43">
        <f t="shared" si="17"/>
        <v>0.6669172932</v>
      </c>
      <c r="AR11" s="8">
        <f t="shared" si="18"/>
        <v>0.6666666667</v>
      </c>
      <c r="AS11" s="43">
        <f t="shared" si="19"/>
        <v>0.6669172932</v>
      </c>
      <c r="AT11" s="8">
        <f t="shared" si="20"/>
        <v>0.6111111111</v>
      </c>
      <c r="AU11" s="43">
        <f t="shared" si="21"/>
        <v>0.6112781955</v>
      </c>
      <c r="AV11" s="58"/>
      <c r="AW11" s="8"/>
      <c r="AX11" s="8">
        <f t="shared" si="22"/>
        <v>1</v>
      </c>
      <c r="AY11" s="43">
        <f t="shared" si="37"/>
        <v>1.001503759</v>
      </c>
      <c r="AZ11" s="8">
        <f t="shared" si="24"/>
        <v>0.5</v>
      </c>
      <c r="BA11" s="43">
        <f t="shared" si="25"/>
        <v>0.5007518797</v>
      </c>
      <c r="BB11" s="8">
        <f t="shared" si="26"/>
        <v>0.3333333333</v>
      </c>
      <c r="BC11" s="43">
        <f t="shared" si="27"/>
        <v>0.3353383459</v>
      </c>
      <c r="BD11" s="8"/>
      <c r="BE11" s="9">
        <f t="shared" ref="BE11:BM11" si="53">U11/F11</f>
        <v>1</v>
      </c>
      <c r="BF11" s="8">
        <f t="shared" si="53"/>
        <v>0.5</v>
      </c>
      <c r="BG11" s="8">
        <f t="shared" si="53"/>
        <v>0</v>
      </c>
      <c r="BH11" s="8">
        <f t="shared" si="53"/>
        <v>1</v>
      </c>
      <c r="BI11" s="8">
        <f t="shared" si="53"/>
        <v>0.5</v>
      </c>
      <c r="BJ11" s="8">
        <f t="shared" si="53"/>
        <v>0.5</v>
      </c>
      <c r="BK11" s="8">
        <f t="shared" si="53"/>
        <v>1</v>
      </c>
      <c r="BL11" s="8">
        <f t="shared" si="53"/>
        <v>0.5</v>
      </c>
      <c r="BM11" s="10">
        <f t="shared" si="53"/>
        <v>0.5</v>
      </c>
    </row>
    <row r="12" ht="15.75" customHeight="1">
      <c r="A12" s="8">
        <v>14.0</v>
      </c>
      <c r="B12" s="8">
        <v>12.0</v>
      </c>
      <c r="C12" s="8" t="s">
        <v>17</v>
      </c>
      <c r="D12" s="8">
        <v>20.0</v>
      </c>
      <c r="E12" s="8">
        <f t="shared" si="4"/>
        <v>18</v>
      </c>
      <c r="F12" s="107">
        <v>3.0</v>
      </c>
      <c r="G12" s="8">
        <v>2.0</v>
      </c>
      <c r="H12" s="8">
        <v>2.0</v>
      </c>
      <c r="I12" s="8">
        <v>2.0</v>
      </c>
      <c r="J12" s="8">
        <v>2.0</v>
      </c>
      <c r="K12" s="8">
        <v>2.0</v>
      </c>
      <c r="L12" s="8">
        <v>1.0</v>
      </c>
      <c r="M12" s="8">
        <v>2.0</v>
      </c>
      <c r="N12" s="108">
        <v>2.0</v>
      </c>
      <c r="O12" s="8">
        <f t="shared" si="5"/>
        <v>7</v>
      </c>
      <c r="P12" s="8">
        <f t="shared" si="6"/>
        <v>6</v>
      </c>
      <c r="Q12" s="8">
        <f t="shared" si="7"/>
        <v>5</v>
      </c>
      <c r="R12" s="8">
        <f t="shared" ref="R12:T12" si="54">F12+I12+L12</f>
        <v>6</v>
      </c>
      <c r="S12" s="8">
        <f t="shared" si="54"/>
        <v>6</v>
      </c>
      <c r="T12" s="8">
        <f t="shared" si="54"/>
        <v>6</v>
      </c>
      <c r="U12" s="79">
        <v>0.0</v>
      </c>
      <c r="V12" s="76">
        <v>0.0</v>
      </c>
      <c r="W12" s="76">
        <v>0.0</v>
      </c>
      <c r="X12" s="76">
        <v>2.0</v>
      </c>
      <c r="Y12" s="76">
        <v>1.0</v>
      </c>
      <c r="Z12" s="76">
        <v>0.0</v>
      </c>
      <c r="AA12" s="76">
        <v>1.0</v>
      </c>
      <c r="AB12" s="76">
        <v>1.0</v>
      </c>
      <c r="AC12" s="76">
        <v>1.0</v>
      </c>
      <c r="AD12" s="76">
        <f t="shared" si="9"/>
        <v>0</v>
      </c>
      <c r="AE12" s="8">
        <f t="shared" si="10"/>
        <v>3</v>
      </c>
      <c r="AF12" s="8">
        <f t="shared" si="11"/>
        <v>3</v>
      </c>
      <c r="AG12" s="8">
        <f t="shared" si="12"/>
        <v>6</v>
      </c>
      <c r="AH12" s="8">
        <v>4.0</v>
      </c>
      <c r="AI12" s="8">
        <v>2.0</v>
      </c>
      <c r="AJ12" s="8">
        <f t="shared" ref="AJ12:AL12" si="55">U12+X12+AA12</f>
        <v>3</v>
      </c>
      <c r="AK12" s="8">
        <f t="shared" si="55"/>
        <v>2</v>
      </c>
      <c r="AL12" s="8">
        <f t="shared" si="55"/>
        <v>1</v>
      </c>
      <c r="AM12" s="8">
        <v>0.0</v>
      </c>
      <c r="AN12" s="8">
        <f t="shared" si="14"/>
        <v>0</v>
      </c>
      <c r="AO12" s="43">
        <f t="shared" si="15"/>
        <v>0</v>
      </c>
      <c r="AP12" s="8">
        <f t="shared" si="16"/>
        <v>0.5</v>
      </c>
      <c r="AQ12" s="43">
        <f t="shared" si="17"/>
        <v>0.5</v>
      </c>
      <c r="AR12" s="8">
        <f t="shared" si="18"/>
        <v>0.6</v>
      </c>
      <c r="AS12" s="43">
        <f t="shared" si="19"/>
        <v>0.6669172932</v>
      </c>
      <c r="AT12" s="8">
        <f t="shared" si="20"/>
        <v>0.3333333333</v>
      </c>
      <c r="AU12" s="43">
        <f t="shared" si="21"/>
        <v>0.3909774436</v>
      </c>
      <c r="AV12" s="58"/>
      <c r="AW12" s="8"/>
      <c r="AX12" s="8">
        <f t="shared" si="22"/>
        <v>0.5</v>
      </c>
      <c r="AY12" s="43">
        <f t="shared" si="37"/>
        <v>0.6706766917</v>
      </c>
      <c r="AZ12" s="8">
        <f t="shared" si="24"/>
        <v>0.3333333333</v>
      </c>
      <c r="BA12" s="43">
        <f t="shared" si="25"/>
        <v>0.3353383459</v>
      </c>
      <c r="BB12" s="8">
        <f t="shared" si="26"/>
        <v>0.1666666667</v>
      </c>
      <c r="BC12" s="43">
        <f t="shared" si="27"/>
        <v>0.1654135338</v>
      </c>
      <c r="BD12" s="8"/>
      <c r="BE12" s="9">
        <f t="shared" ref="BE12:BM12" si="56">U12/F12</f>
        <v>0</v>
      </c>
      <c r="BF12" s="8">
        <f t="shared" si="56"/>
        <v>0</v>
      </c>
      <c r="BG12" s="8">
        <f t="shared" si="56"/>
        <v>0</v>
      </c>
      <c r="BH12" s="8">
        <f t="shared" si="56"/>
        <v>1</v>
      </c>
      <c r="BI12" s="8">
        <f t="shared" si="56"/>
        <v>0.5</v>
      </c>
      <c r="BJ12" s="8">
        <f t="shared" si="56"/>
        <v>0</v>
      </c>
      <c r="BK12" s="8">
        <f t="shared" si="56"/>
        <v>1</v>
      </c>
      <c r="BL12" s="8">
        <f t="shared" si="56"/>
        <v>0.5</v>
      </c>
      <c r="BM12" s="10">
        <f t="shared" si="56"/>
        <v>0.5</v>
      </c>
    </row>
    <row r="13" ht="15.75" customHeight="1">
      <c r="A13" s="8">
        <v>15.0</v>
      </c>
      <c r="B13" s="8">
        <v>12.0</v>
      </c>
      <c r="C13" s="8" t="s">
        <v>18</v>
      </c>
      <c r="D13" s="8">
        <v>20.0</v>
      </c>
      <c r="E13" s="8">
        <f t="shared" si="4"/>
        <v>18</v>
      </c>
      <c r="F13" s="107">
        <v>2.0</v>
      </c>
      <c r="G13" s="8">
        <v>2.0</v>
      </c>
      <c r="H13" s="8">
        <v>2.0</v>
      </c>
      <c r="I13" s="8">
        <v>2.0</v>
      </c>
      <c r="J13" s="8">
        <v>2.0</v>
      </c>
      <c r="K13" s="8">
        <v>2.0</v>
      </c>
      <c r="L13" s="8">
        <v>2.0</v>
      </c>
      <c r="M13" s="8">
        <v>2.0</v>
      </c>
      <c r="N13" s="108">
        <v>2.0</v>
      </c>
      <c r="O13" s="8">
        <f t="shared" si="5"/>
        <v>6</v>
      </c>
      <c r="P13" s="8">
        <f t="shared" si="6"/>
        <v>6</v>
      </c>
      <c r="Q13" s="8">
        <f t="shared" si="7"/>
        <v>6</v>
      </c>
      <c r="R13" s="8">
        <f t="shared" ref="R13:T13" si="57">F13+I13+L13</f>
        <v>6</v>
      </c>
      <c r="S13" s="8">
        <f t="shared" si="57"/>
        <v>6</v>
      </c>
      <c r="T13" s="8">
        <f t="shared" si="57"/>
        <v>6</v>
      </c>
      <c r="U13" s="79">
        <v>0.0</v>
      </c>
      <c r="V13" s="76">
        <v>2.0</v>
      </c>
      <c r="W13" s="76">
        <v>0.0</v>
      </c>
      <c r="X13" s="76">
        <v>2.0</v>
      </c>
      <c r="Y13" s="76">
        <v>1.0</v>
      </c>
      <c r="Z13" s="76">
        <v>0.0</v>
      </c>
      <c r="AA13" s="76">
        <v>2.0</v>
      </c>
      <c r="AB13" s="76">
        <v>1.0</v>
      </c>
      <c r="AC13" s="76">
        <v>0.0</v>
      </c>
      <c r="AD13" s="76">
        <f t="shared" si="9"/>
        <v>2</v>
      </c>
      <c r="AE13" s="8">
        <f t="shared" si="10"/>
        <v>3</v>
      </c>
      <c r="AF13" s="8">
        <f t="shared" si="11"/>
        <v>3</v>
      </c>
      <c r="AG13" s="8">
        <f t="shared" si="12"/>
        <v>8</v>
      </c>
      <c r="AH13" s="8">
        <v>4.0</v>
      </c>
      <c r="AI13" s="8">
        <v>4.0</v>
      </c>
      <c r="AJ13" s="8">
        <f t="shared" ref="AJ13:AL13" si="58">U13+X13+AA13</f>
        <v>4</v>
      </c>
      <c r="AK13" s="8">
        <f t="shared" si="58"/>
        <v>4</v>
      </c>
      <c r="AL13" s="8">
        <f t="shared" si="58"/>
        <v>0</v>
      </c>
      <c r="AM13" s="8">
        <v>0.0</v>
      </c>
      <c r="AN13" s="8">
        <f t="shared" si="14"/>
        <v>0.3333333333</v>
      </c>
      <c r="AO13" s="43">
        <f t="shared" si="15"/>
        <v>0.3353383459</v>
      </c>
      <c r="AP13" s="8">
        <f t="shared" si="16"/>
        <v>0.5</v>
      </c>
      <c r="AQ13" s="43">
        <f t="shared" si="17"/>
        <v>0.5</v>
      </c>
      <c r="AR13" s="8">
        <f t="shared" si="18"/>
        <v>0.5</v>
      </c>
      <c r="AS13" s="43">
        <f t="shared" si="19"/>
        <v>0.5</v>
      </c>
      <c r="AT13" s="8">
        <f t="shared" si="20"/>
        <v>0.4444444444</v>
      </c>
      <c r="AU13" s="43">
        <f t="shared" si="21"/>
        <v>0.445112782</v>
      </c>
      <c r="AV13" s="58"/>
      <c r="AW13" s="8"/>
      <c r="AX13" s="8">
        <f t="shared" si="22"/>
        <v>0.6666666667</v>
      </c>
      <c r="AY13" s="43">
        <f t="shared" si="37"/>
        <v>0.6706766917</v>
      </c>
      <c r="AZ13" s="8">
        <f t="shared" si="24"/>
        <v>0.6666666667</v>
      </c>
      <c r="BA13" s="43">
        <f t="shared" si="25"/>
        <v>0.6661654135</v>
      </c>
      <c r="BB13" s="8">
        <f t="shared" si="26"/>
        <v>0</v>
      </c>
      <c r="BC13" s="43">
        <f t="shared" si="27"/>
        <v>0</v>
      </c>
      <c r="BD13" s="8"/>
      <c r="BE13" s="9">
        <f t="shared" ref="BE13:BM13" si="59">U13/F13</f>
        <v>0</v>
      </c>
      <c r="BF13" s="8">
        <f t="shared" si="59"/>
        <v>1</v>
      </c>
      <c r="BG13" s="8">
        <f t="shared" si="59"/>
        <v>0</v>
      </c>
      <c r="BH13" s="8">
        <f t="shared" si="59"/>
        <v>1</v>
      </c>
      <c r="BI13" s="8">
        <f t="shared" si="59"/>
        <v>0.5</v>
      </c>
      <c r="BJ13" s="8">
        <f t="shared" si="59"/>
        <v>0</v>
      </c>
      <c r="BK13" s="8">
        <f t="shared" si="59"/>
        <v>1</v>
      </c>
      <c r="BL13" s="8">
        <f t="shared" si="59"/>
        <v>0.5</v>
      </c>
      <c r="BM13" s="10">
        <f t="shared" si="59"/>
        <v>0</v>
      </c>
    </row>
    <row r="14" ht="15.75" customHeight="1">
      <c r="A14" s="8">
        <v>16.0</v>
      </c>
      <c r="B14" s="8">
        <v>12.0</v>
      </c>
      <c r="C14" s="8" t="s">
        <v>17</v>
      </c>
      <c r="D14" s="8">
        <v>20.0</v>
      </c>
      <c r="E14" s="8">
        <f t="shared" si="4"/>
        <v>18</v>
      </c>
      <c r="F14" s="107">
        <v>2.0</v>
      </c>
      <c r="G14" s="8">
        <v>2.0</v>
      </c>
      <c r="H14" s="8">
        <v>2.0</v>
      </c>
      <c r="I14" s="8">
        <v>2.0</v>
      </c>
      <c r="J14" s="8">
        <v>2.0</v>
      </c>
      <c r="K14" s="8">
        <v>2.0</v>
      </c>
      <c r="L14" s="8">
        <v>2.0</v>
      </c>
      <c r="M14" s="8">
        <v>2.0</v>
      </c>
      <c r="N14" s="108">
        <v>2.0</v>
      </c>
      <c r="O14" s="8">
        <f t="shared" si="5"/>
        <v>6</v>
      </c>
      <c r="P14" s="8">
        <f t="shared" si="6"/>
        <v>6</v>
      </c>
      <c r="Q14" s="8">
        <f t="shared" si="7"/>
        <v>6</v>
      </c>
      <c r="R14" s="8">
        <f t="shared" ref="R14:T14" si="60">F14+I14+L14</f>
        <v>6</v>
      </c>
      <c r="S14" s="8">
        <f t="shared" si="60"/>
        <v>6</v>
      </c>
      <c r="T14" s="8">
        <f t="shared" si="60"/>
        <v>6</v>
      </c>
      <c r="U14" s="79">
        <v>2.0</v>
      </c>
      <c r="V14" s="76">
        <v>2.0</v>
      </c>
      <c r="W14" s="76">
        <v>0.0</v>
      </c>
      <c r="X14" s="76">
        <v>1.0</v>
      </c>
      <c r="Y14" s="76">
        <v>0.0</v>
      </c>
      <c r="Z14" s="76">
        <v>0.0</v>
      </c>
      <c r="AA14" s="76">
        <v>1.0</v>
      </c>
      <c r="AB14" s="76">
        <v>0.0</v>
      </c>
      <c r="AC14" s="76">
        <v>0.0</v>
      </c>
      <c r="AD14" s="76">
        <f t="shared" si="9"/>
        <v>4</v>
      </c>
      <c r="AE14" s="8">
        <f t="shared" si="10"/>
        <v>1</v>
      </c>
      <c r="AF14" s="8">
        <f t="shared" si="11"/>
        <v>1</v>
      </c>
      <c r="AG14" s="8">
        <f t="shared" si="12"/>
        <v>6</v>
      </c>
      <c r="AH14" s="8">
        <v>3.0</v>
      </c>
      <c r="AI14" s="8">
        <v>3.0</v>
      </c>
      <c r="AJ14" s="8">
        <f t="shared" ref="AJ14:AL14" si="61">U14+X14+AA14</f>
        <v>4</v>
      </c>
      <c r="AK14" s="8">
        <f t="shared" si="61"/>
        <v>2</v>
      </c>
      <c r="AL14" s="8">
        <f t="shared" si="61"/>
        <v>0</v>
      </c>
      <c r="AM14" s="8">
        <v>0.0</v>
      </c>
      <c r="AN14" s="8">
        <f t="shared" si="14"/>
        <v>0.6666666667</v>
      </c>
      <c r="AO14" s="43">
        <f t="shared" si="15"/>
        <v>0.6676691729</v>
      </c>
      <c r="AP14" s="8">
        <f t="shared" si="16"/>
        <v>0.1666666667</v>
      </c>
      <c r="AQ14" s="43">
        <f t="shared" si="17"/>
        <v>0.1661654135</v>
      </c>
      <c r="AR14" s="8">
        <f t="shared" si="18"/>
        <v>0.1666666667</v>
      </c>
      <c r="AS14" s="43">
        <f t="shared" si="19"/>
        <v>0.1661654135</v>
      </c>
      <c r="AT14" s="8">
        <f t="shared" si="20"/>
        <v>0.3333333333</v>
      </c>
      <c r="AU14" s="43">
        <f t="shared" si="21"/>
        <v>0.3308270677</v>
      </c>
      <c r="AV14" s="58"/>
      <c r="AW14" s="8"/>
      <c r="AX14" s="8">
        <f t="shared" si="22"/>
        <v>0.6666666667</v>
      </c>
      <c r="AY14" s="43">
        <f t="shared" si="37"/>
        <v>0.6661654135</v>
      </c>
      <c r="AZ14" s="8">
        <f t="shared" si="24"/>
        <v>0.3333333333</v>
      </c>
      <c r="BA14" s="43">
        <f t="shared" si="25"/>
        <v>0.3308270677</v>
      </c>
      <c r="BB14" s="8">
        <f t="shared" si="26"/>
        <v>0</v>
      </c>
      <c r="BC14" s="43">
        <f t="shared" si="27"/>
        <v>0</v>
      </c>
      <c r="BD14" s="8"/>
      <c r="BE14" s="9">
        <f t="shared" ref="BE14:BM14" si="62">U14/F14</f>
        <v>1</v>
      </c>
      <c r="BF14" s="8">
        <f t="shared" si="62"/>
        <v>1</v>
      </c>
      <c r="BG14" s="8">
        <f t="shared" si="62"/>
        <v>0</v>
      </c>
      <c r="BH14" s="8">
        <f t="shared" si="62"/>
        <v>0.5</v>
      </c>
      <c r="BI14" s="8">
        <f t="shared" si="62"/>
        <v>0</v>
      </c>
      <c r="BJ14" s="8">
        <f t="shared" si="62"/>
        <v>0</v>
      </c>
      <c r="BK14" s="8">
        <f t="shared" si="62"/>
        <v>0.5</v>
      </c>
      <c r="BL14" s="8">
        <f t="shared" si="62"/>
        <v>0</v>
      </c>
      <c r="BM14" s="10">
        <f t="shared" si="62"/>
        <v>0</v>
      </c>
    </row>
    <row r="15" ht="15.75" customHeight="1">
      <c r="A15" s="8">
        <v>17.0</v>
      </c>
      <c r="B15" s="8">
        <v>12.0</v>
      </c>
      <c r="C15" s="8" t="s">
        <v>18</v>
      </c>
      <c r="D15" s="8">
        <v>20.0</v>
      </c>
      <c r="E15" s="8">
        <f t="shared" si="4"/>
        <v>18</v>
      </c>
      <c r="F15" s="107">
        <v>2.0</v>
      </c>
      <c r="G15" s="8">
        <v>2.0</v>
      </c>
      <c r="H15" s="8">
        <v>2.0</v>
      </c>
      <c r="I15" s="8">
        <v>3.0</v>
      </c>
      <c r="J15" s="8">
        <v>2.0</v>
      </c>
      <c r="K15" s="8">
        <v>2.0</v>
      </c>
      <c r="L15" s="8">
        <v>1.0</v>
      </c>
      <c r="M15" s="8">
        <v>2.0</v>
      </c>
      <c r="N15" s="108">
        <v>2.0</v>
      </c>
      <c r="O15" s="8">
        <f t="shared" si="5"/>
        <v>6</v>
      </c>
      <c r="P15" s="8">
        <f t="shared" si="6"/>
        <v>7</v>
      </c>
      <c r="Q15" s="8">
        <f t="shared" si="7"/>
        <v>5</v>
      </c>
      <c r="R15" s="8">
        <f t="shared" ref="R15:T15" si="63">F15+I15+L15</f>
        <v>6</v>
      </c>
      <c r="S15" s="8">
        <f t="shared" si="63"/>
        <v>6</v>
      </c>
      <c r="T15" s="8">
        <f t="shared" si="63"/>
        <v>6</v>
      </c>
      <c r="U15" s="79">
        <v>0.0</v>
      </c>
      <c r="V15" s="76">
        <v>1.0</v>
      </c>
      <c r="W15" s="76">
        <v>0.0</v>
      </c>
      <c r="X15" s="76">
        <v>1.0</v>
      </c>
      <c r="Y15" s="76">
        <v>0.0</v>
      </c>
      <c r="Z15" s="76">
        <v>0.0</v>
      </c>
      <c r="AA15" s="76">
        <v>1.0</v>
      </c>
      <c r="AB15" s="76">
        <v>0.0</v>
      </c>
      <c r="AC15" s="76">
        <v>0.0</v>
      </c>
      <c r="AD15" s="76">
        <f t="shared" si="9"/>
        <v>1</v>
      </c>
      <c r="AE15" s="8">
        <f t="shared" si="10"/>
        <v>1</v>
      </c>
      <c r="AF15" s="8">
        <f t="shared" si="11"/>
        <v>1</v>
      </c>
      <c r="AG15" s="8">
        <f t="shared" si="12"/>
        <v>3</v>
      </c>
      <c r="AH15" s="8">
        <v>2.0</v>
      </c>
      <c r="AI15" s="8">
        <v>1.0</v>
      </c>
      <c r="AJ15" s="8">
        <f t="shared" ref="AJ15:AL15" si="64">U15+X15+AA15</f>
        <v>2</v>
      </c>
      <c r="AK15" s="8">
        <f t="shared" si="64"/>
        <v>1</v>
      </c>
      <c r="AL15" s="8">
        <f t="shared" si="64"/>
        <v>0</v>
      </c>
      <c r="AM15" s="8">
        <v>0.0</v>
      </c>
      <c r="AN15" s="8">
        <f t="shared" si="14"/>
        <v>0.1666666667</v>
      </c>
      <c r="AO15" s="43">
        <f t="shared" si="15"/>
        <v>0.1676691729</v>
      </c>
      <c r="AP15" s="8">
        <f t="shared" si="16"/>
        <v>0.1428571429</v>
      </c>
      <c r="AQ15" s="43">
        <f t="shared" si="17"/>
        <v>0.1107769424</v>
      </c>
      <c r="AR15" s="8">
        <f t="shared" si="18"/>
        <v>0.2</v>
      </c>
      <c r="AS15" s="43">
        <f t="shared" si="19"/>
        <v>0.3323308271</v>
      </c>
      <c r="AT15" s="8">
        <f t="shared" si="20"/>
        <v>0.1666666667</v>
      </c>
      <c r="AU15" s="43">
        <f t="shared" si="21"/>
        <v>0.2012531328</v>
      </c>
      <c r="AV15" s="58"/>
      <c r="AW15" s="8"/>
      <c r="AX15" s="8">
        <f t="shared" si="22"/>
        <v>0.3333333333</v>
      </c>
      <c r="AY15" s="43">
        <f t="shared" si="37"/>
        <v>0.4441102757</v>
      </c>
      <c r="AZ15" s="8">
        <f t="shared" si="24"/>
        <v>0.1666666667</v>
      </c>
      <c r="BA15" s="43">
        <f t="shared" si="25"/>
        <v>0.1654135338</v>
      </c>
      <c r="BB15" s="8">
        <f t="shared" si="26"/>
        <v>0</v>
      </c>
      <c r="BC15" s="43">
        <f t="shared" si="27"/>
        <v>0</v>
      </c>
      <c r="BD15" s="8"/>
      <c r="BE15" s="9">
        <f t="shared" ref="BE15:BM15" si="65">U15/F15</f>
        <v>0</v>
      </c>
      <c r="BF15" s="8">
        <f t="shared" si="65"/>
        <v>0.5</v>
      </c>
      <c r="BG15" s="8">
        <f t="shared" si="65"/>
        <v>0</v>
      </c>
      <c r="BH15" s="8">
        <f t="shared" si="65"/>
        <v>0.3333333333</v>
      </c>
      <c r="BI15" s="8">
        <f t="shared" si="65"/>
        <v>0</v>
      </c>
      <c r="BJ15" s="8">
        <f t="shared" si="65"/>
        <v>0</v>
      </c>
      <c r="BK15" s="8">
        <f t="shared" si="65"/>
        <v>1</v>
      </c>
      <c r="BL15" s="8">
        <f t="shared" si="65"/>
        <v>0</v>
      </c>
      <c r="BM15" s="10">
        <f t="shared" si="65"/>
        <v>0</v>
      </c>
    </row>
    <row r="16" ht="15.75" customHeight="1">
      <c r="A16" s="8">
        <v>19.0</v>
      </c>
      <c r="B16" s="8">
        <v>12.0</v>
      </c>
      <c r="C16" s="8" t="s">
        <v>18</v>
      </c>
      <c r="D16" s="8">
        <v>20.0</v>
      </c>
      <c r="E16" s="8">
        <f t="shared" si="4"/>
        <v>18</v>
      </c>
      <c r="F16" s="107">
        <v>2.0</v>
      </c>
      <c r="G16" s="8">
        <v>2.0</v>
      </c>
      <c r="H16" s="8">
        <v>2.0</v>
      </c>
      <c r="I16" s="8">
        <v>2.0</v>
      </c>
      <c r="J16" s="8">
        <v>2.0</v>
      </c>
      <c r="K16" s="8">
        <v>2.0</v>
      </c>
      <c r="L16" s="8">
        <v>2.0</v>
      </c>
      <c r="M16" s="8">
        <v>2.0</v>
      </c>
      <c r="N16" s="108">
        <v>2.0</v>
      </c>
      <c r="O16" s="8">
        <f t="shared" si="5"/>
        <v>6</v>
      </c>
      <c r="P16" s="8">
        <f t="shared" si="6"/>
        <v>6</v>
      </c>
      <c r="Q16" s="8">
        <f t="shared" si="7"/>
        <v>6</v>
      </c>
      <c r="R16" s="8">
        <f t="shared" ref="R16:T16" si="66">F16+I16+L16</f>
        <v>6</v>
      </c>
      <c r="S16" s="8">
        <f t="shared" si="66"/>
        <v>6</v>
      </c>
      <c r="T16" s="8">
        <f t="shared" si="66"/>
        <v>6</v>
      </c>
      <c r="U16" s="79">
        <v>1.0</v>
      </c>
      <c r="V16" s="76">
        <v>0.0</v>
      </c>
      <c r="W16" s="76">
        <v>0.0</v>
      </c>
      <c r="X16" s="76">
        <v>2.0</v>
      </c>
      <c r="Y16" s="76">
        <v>1.0</v>
      </c>
      <c r="Z16" s="76">
        <v>0.0</v>
      </c>
      <c r="AA16" s="76">
        <v>1.0</v>
      </c>
      <c r="AB16" s="76">
        <v>1.0</v>
      </c>
      <c r="AC16" s="76">
        <v>0.0</v>
      </c>
      <c r="AD16" s="76">
        <f t="shared" si="9"/>
        <v>1</v>
      </c>
      <c r="AE16" s="8">
        <f t="shared" si="10"/>
        <v>3</v>
      </c>
      <c r="AF16" s="8">
        <f t="shared" si="11"/>
        <v>2</v>
      </c>
      <c r="AG16" s="8">
        <f t="shared" si="12"/>
        <v>6</v>
      </c>
      <c r="AH16" s="8">
        <v>3.0</v>
      </c>
      <c r="AI16" s="8">
        <v>3.0</v>
      </c>
      <c r="AJ16" s="8">
        <f t="shared" ref="AJ16:AL16" si="67">U16+X16+AA16</f>
        <v>4</v>
      </c>
      <c r="AK16" s="8">
        <f t="shared" si="67"/>
        <v>2</v>
      </c>
      <c r="AL16" s="8">
        <f t="shared" si="67"/>
        <v>0</v>
      </c>
      <c r="AM16" s="8">
        <v>0.0</v>
      </c>
      <c r="AN16" s="8">
        <f t="shared" si="14"/>
        <v>0.1666666667</v>
      </c>
      <c r="AO16" s="43">
        <f t="shared" si="15"/>
        <v>0.1661654135</v>
      </c>
      <c r="AP16" s="8">
        <f t="shared" si="16"/>
        <v>0.5</v>
      </c>
      <c r="AQ16" s="43">
        <f t="shared" si="17"/>
        <v>0.5</v>
      </c>
      <c r="AR16" s="8">
        <f t="shared" si="18"/>
        <v>0.3333333333</v>
      </c>
      <c r="AS16" s="43">
        <f t="shared" si="19"/>
        <v>0.3338345865</v>
      </c>
      <c r="AT16" s="8">
        <f t="shared" si="20"/>
        <v>0.3333333333</v>
      </c>
      <c r="AU16" s="43">
        <f t="shared" si="21"/>
        <v>0.3360902256</v>
      </c>
      <c r="AV16" s="58"/>
      <c r="AW16" s="8"/>
      <c r="AX16" s="8">
        <f t="shared" si="22"/>
        <v>0.6666666667</v>
      </c>
      <c r="AY16" s="43">
        <f t="shared" si="37"/>
        <v>0.6706766917</v>
      </c>
      <c r="AZ16" s="8">
        <f t="shared" si="24"/>
        <v>0.3333333333</v>
      </c>
      <c r="BA16" s="43">
        <f t="shared" si="25"/>
        <v>0.3353383459</v>
      </c>
      <c r="BB16" s="8">
        <f t="shared" si="26"/>
        <v>0</v>
      </c>
      <c r="BC16" s="43">
        <f t="shared" si="27"/>
        <v>0</v>
      </c>
      <c r="BD16" s="8"/>
      <c r="BE16" s="9">
        <f t="shared" ref="BE16:BM16" si="68">U16/F16</f>
        <v>0.5</v>
      </c>
      <c r="BF16" s="8">
        <f t="shared" si="68"/>
        <v>0</v>
      </c>
      <c r="BG16" s="8">
        <f t="shared" si="68"/>
        <v>0</v>
      </c>
      <c r="BH16" s="8">
        <f t="shared" si="68"/>
        <v>1</v>
      </c>
      <c r="BI16" s="8">
        <f t="shared" si="68"/>
        <v>0.5</v>
      </c>
      <c r="BJ16" s="8">
        <f t="shared" si="68"/>
        <v>0</v>
      </c>
      <c r="BK16" s="8">
        <f t="shared" si="68"/>
        <v>0.5</v>
      </c>
      <c r="BL16" s="8">
        <f t="shared" si="68"/>
        <v>0.5</v>
      </c>
      <c r="BM16" s="10">
        <f t="shared" si="68"/>
        <v>0</v>
      </c>
    </row>
    <row r="17" ht="15.75" customHeight="1">
      <c r="A17" s="8">
        <v>20.0</v>
      </c>
      <c r="B17" s="8">
        <v>12.0</v>
      </c>
      <c r="C17" s="8" t="s">
        <v>18</v>
      </c>
      <c r="D17" s="8">
        <v>20.0</v>
      </c>
      <c r="E17" s="8">
        <f t="shared" si="4"/>
        <v>18</v>
      </c>
      <c r="F17" s="107">
        <v>2.0</v>
      </c>
      <c r="G17" s="8">
        <v>2.0</v>
      </c>
      <c r="H17" s="8">
        <v>2.0</v>
      </c>
      <c r="I17" s="8">
        <v>2.0</v>
      </c>
      <c r="J17" s="8">
        <v>2.0</v>
      </c>
      <c r="K17" s="8">
        <v>2.0</v>
      </c>
      <c r="L17" s="8">
        <v>2.0</v>
      </c>
      <c r="M17" s="8">
        <v>2.0</v>
      </c>
      <c r="N17" s="108">
        <v>2.0</v>
      </c>
      <c r="O17" s="8">
        <f t="shared" si="5"/>
        <v>6</v>
      </c>
      <c r="P17" s="8">
        <f t="shared" si="6"/>
        <v>6</v>
      </c>
      <c r="Q17" s="8">
        <f t="shared" si="7"/>
        <v>6</v>
      </c>
      <c r="R17" s="8">
        <f t="shared" ref="R17:T17" si="69">F17+I17+L17</f>
        <v>6</v>
      </c>
      <c r="S17" s="8">
        <f t="shared" si="69"/>
        <v>6</v>
      </c>
      <c r="T17" s="8">
        <f t="shared" si="69"/>
        <v>6</v>
      </c>
      <c r="U17" s="79">
        <v>1.0</v>
      </c>
      <c r="V17" s="76">
        <v>0.0</v>
      </c>
      <c r="W17" s="76">
        <v>0.0</v>
      </c>
      <c r="X17" s="76">
        <v>1.0</v>
      </c>
      <c r="Y17" s="76">
        <v>0.0</v>
      </c>
      <c r="Z17" s="76">
        <v>0.0</v>
      </c>
      <c r="AA17" s="76">
        <v>2.0</v>
      </c>
      <c r="AB17" s="76">
        <v>1.0</v>
      </c>
      <c r="AC17" s="76">
        <v>0.0</v>
      </c>
      <c r="AD17" s="76">
        <f t="shared" si="9"/>
        <v>1</v>
      </c>
      <c r="AE17" s="8">
        <f t="shared" si="10"/>
        <v>1</v>
      </c>
      <c r="AF17" s="8">
        <f t="shared" si="11"/>
        <v>3</v>
      </c>
      <c r="AG17" s="8">
        <f t="shared" si="12"/>
        <v>5</v>
      </c>
      <c r="AH17" s="8">
        <v>1.0</v>
      </c>
      <c r="AI17" s="8">
        <v>4.0</v>
      </c>
      <c r="AJ17" s="8">
        <f t="shared" ref="AJ17:AL17" si="70">U17+X17+AA17</f>
        <v>4</v>
      </c>
      <c r="AK17" s="8">
        <f t="shared" si="70"/>
        <v>1</v>
      </c>
      <c r="AL17" s="8">
        <f t="shared" si="70"/>
        <v>0</v>
      </c>
      <c r="AM17" s="8">
        <v>0.0</v>
      </c>
      <c r="AN17" s="8">
        <f t="shared" si="14"/>
        <v>0.1666666667</v>
      </c>
      <c r="AO17" s="43">
        <f t="shared" si="15"/>
        <v>0.1661654135</v>
      </c>
      <c r="AP17" s="8">
        <f t="shared" si="16"/>
        <v>0.1666666667</v>
      </c>
      <c r="AQ17" s="43">
        <f t="shared" si="17"/>
        <v>0.1661654135</v>
      </c>
      <c r="AR17" s="8">
        <f t="shared" si="18"/>
        <v>0.5</v>
      </c>
      <c r="AS17" s="43">
        <f t="shared" si="19"/>
        <v>0.5</v>
      </c>
      <c r="AT17" s="8">
        <f t="shared" si="20"/>
        <v>0.2777777778</v>
      </c>
      <c r="AU17" s="43">
        <f t="shared" si="21"/>
        <v>0.2759398496</v>
      </c>
      <c r="AV17" s="58"/>
      <c r="AW17" s="8"/>
      <c r="AX17" s="8">
        <f t="shared" si="22"/>
        <v>0.6666666667</v>
      </c>
      <c r="AY17" s="43">
        <f t="shared" si="37"/>
        <v>0.6661654135</v>
      </c>
      <c r="AZ17" s="8">
        <f t="shared" si="24"/>
        <v>0.1666666667</v>
      </c>
      <c r="BA17" s="43">
        <f t="shared" si="25"/>
        <v>0.1654135338</v>
      </c>
      <c r="BB17" s="8">
        <f t="shared" si="26"/>
        <v>0</v>
      </c>
      <c r="BC17" s="43">
        <f t="shared" si="27"/>
        <v>0</v>
      </c>
      <c r="BD17" s="8"/>
      <c r="BE17" s="9">
        <f t="shared" ref="BE17:BM17" si="71">U17/F17</f>
        <v>0.5</v>
      </c>
      <c r="BF17" s="8">
        <f t="shared" si="71"/>
        <v>0</v>
      </c>
      <c r="BG17" s="8">
        <f t="shared" si="71"/>
        <v>0</v>
      </c>
      <c r="BH17" s="8">
        <f t="shared" si="71"/>
        <v>0.5</v>
      </c>
      <c r="BI17" s="8">
        <f t="shared" si="71"/>
        <v>0</v>
      </c>
      <c r="BJ17" s="8">
        <f t="shared" si="71"/>
        <v>0</v>
      </c>
      <c r="BK17" s="8">
        <f t="shared" si="71"/>
        <v>1</v>
      </c>
      <c r="BL17" s="8">
        <f t="shared" si="71"/>
        <v>0.5</v>
      </c>
      <c r="BM17" s="10">
        <f t="shared" si="71"/>
        <v>0</v>
      </c>
    </row>
    <row r="18" ht="15.75" customHeight="1">
      <c r="A18" s="8">
        <v>21.0</v>
      </c>
      <c r="B18" s="8">
        <v>12.0</v>
      </c>
      <c r="C18" s="8" t="s">
        <v>17</v>
      </c>
      <c r="D18" s="8">
        <v>20.0</v>
      </c>
      <c r="E18" s="8">
        <f t="shared" si="4"/>
        <v>18</v>
      </c>
      <c r="F18" s="107">
        <v>2.0</v>
      </c>
      <c r="G18" s="8">
        <v>2.0</v>
      </c>
      <c r="H18" s="8">
        <v>2.0</v>
      </c>
      <c r="I18" s="8">
        <v>2.0</v>
      </c>
      <c r="J18" s="8">
        <v>2.0</v>
      </c>
      <c r="K18" s="8">
        <v>2.0</v>
      </c>
      <c r="L18" s="8">
        <v>2.0</v>
      </c>
      <c r="M18" s="8">
        <v>2.0</v>
      </c>
      <c r="N18" s="108">
        <v>2.0</v>
      </c>
      <c r="O18" s="8">
        <f t="shared" si="5"/>
        <v>6</v>
      </c>
      <c r="P18" s="8">
        <f t="shared" si="6"/>
        <v>6</v>
      </c>
      <c r="Q18" s="8">
        <f t="shared" si="7"/>
        <v>6</v>
      </c>
      <c r="R18" s="8">
        <f t="shared" ref="R18:T18" si="72">F18+I18+L18</f>
        <v>6</v>
      </c>
      <c r="S18" s="8">
        <f t="shared" si="72"/>
        <v>6</v>
      </c>
      <c r="T18" s="8">
        <f t="shared" si="72"/>
        <v>6</v>
      </c>
      <c r="U18" s="79">
        <v>1.0</v>
      </c>
      <c r="V18" s="76">
        <v>0.0</v>
      </c>
      <c r="W18" s="76">
        <v>0.0</v>
      </c>
      <c r="X18" s="76">
        <v>2.0</v>
      </c>
      <c r="Y18" s="76">
        <v>1.0</v>
      </c>
      <c r="Z18" s="76">
        <v>0.0</v>
      </c>
      <c r="AA18" s="76">
        <v>2.0</v>
      </c>
      <c r="AB18" s="76">
        <v>0.0</v>
      </c>
      <c r="AC18" s="76">
        <v>0.0</v>
      </c>
      <c r="AD18" s="76">
        <f t="shared" si="9"/>
        <v>1</v>
      </c>
      <c r="AE18" s="8">
        <f t="shared" si="10"/>
        <v>3</v>
      </c>
      <c r="AF18" s="8">
        <f t="shared" si="11"/>
        <v>2</v>
      </c>
      <c r="AG18" s="8">
        <f t="shared" si="12"/>
        <v>6</v>
      </c>
      <c r="AH18" s="8">
        <v>3.0</v>
      </c>
      <c r="AI18" s="8">
        <v>3.0</v>
      </c>
      <c r="AJ18" s="8">
        <f t="shared" ref="AJ18:AL18" si="73">U18+X18+AA18</f>
        <v>5</v>
      </c>
      <c r="AK18" s="8">
        <f t="shared" si="73"/>
        <v>1</v>
      </c>
      <c r="AL18" s="8">
        <f t="shared" si="73"/>
        <v>0</v>
      </c>
      <c r="AM18" s="8">
        <v>0.0</v>
      </c>
      <c r="AN18" s="8">
        <f t="shared" si="14"/>
        <v>0.1666666667</v>
      </c>
      <c r="AO18" s="43">
        <f t="shared" si="15"/>
        <v>0.1661654135</v>
      </c>
      <c r="AP18" s="8">
        <f t="shared" si="16"/>
        <v>0.5</v>
      </c>
      <c r="AQ18" s="43">
        <f t="shared" si="17"/>
        <v>0.5</v>
      </c>
      <c r="AR18" s="8">
        <f t="shared" si="18"/>
        <v>0.3333333333</v>
      </c>
      <c r="AS18" s="43">
        <f t="shared" si="19"/>
        <v>0.3323308271</v>
      </c>
      <c r="AT18" s="8">
        <f t="shared" si="20"/>
        <v>0.3333333333</v>
      </c>
      <c r="AU18" s="43">
        <f t="shared" si="21"/>
        <v>0.3345864662</v>
      </c>
      <c r="AV18" s="58"/>
      <c r="AW18" s="8"/>
      <c r="AX18" s="8">
        <f t="shared" si="22"/>
        <v>0.8333333333</v>
      </c>
      <c r="AY18" s="43">
        <f t="shared" si="37"/>
        <v>0.8360902256</v>
      </c>
      <c r="AZ18" s="8">
        <f t="shared" si="24"/>
        <v>0.1666666667</v>
      </c>
      <c r="BA18" s="43">
        <f t="shared" si="25"/>
        <v>0.169924812</v>
      </c>
      <c r="BB18" s="8">
        <f t="shared" si="26"/>
        <v>0</v>
      </c>
      <c r="BC18" s="43">
        <f t="shared" si="27"/>
        <v>0</v>
      </c>
      <c r="BD18" s="8"/>
      <c r="BE18" s="9">
        <f t="shared" ref="BE18:BM18" si="74">U18/F18</f>
        <v>0.5</v>
      </c>
      <c r="BF18" s="8">
        <f t="shared" si="74"/>
        <v>0</v>
      </c>
      <c r="BG18" s="8">
        <f t="shared" si="74"/>
        <v>0</v>
      </c>
      <c r="BH18" s="8">
        <f t="shared" si="74"/>
        <v>1</v>
      </c>
      <c r="BI18" s="8">
        <f t="shared" si="74"/>
        <v>0.5</v>
      </c>
      <c r="BJ18" s="8">
        <f t="shared" si="74"/>
        <v>0</v>
      </c>
      <c r="BK18" s="8">
        <f t="shared" si="74"/>
        <v>1</v>
      </c>
      <c r="BL18" s="8">
        <f t="shared" si="74"/>
        <v>0</v>
      </c>
      <c r="BM18" s="10">
        <f t="shared" si="74"/>
        <v>0</v>
      </c>
    </row>
    <row r="19" ht="15.75" customHeight="1">
      <c r="A19" s="8">
        <v>22.0</v>
      </c>
      <c r="B19" s="8">
        <v>12.0</v>
      </c>
      <c r="C19" s="8" t="s">
        <v>18</v>
      </c>
      <c r="D19" s="8">
        <v>20.0</v>
      </c>
      <c r="E19" s="8">
        <f t="shared" si="4"/>
        <v>18</v>
      </c>
      <c r="F19" s="107">
        <v>2.0</v>
      </c>
      <c r="G19" s="8">
        <v>2.0</v>
      </c>
      <c r="H19" s="8">
        <v>2.0</v>
      </c>
      <c r="I19" s="8">
        <v>2.0</v>
      </c>
      <c r="J19" s="8">
        <v>2.0</v>
      </c>
      <c r="K19" s="8">
        <v>2.0</v>
      </c>
      <c r="L19" s="8">
        <v>2.0</v>
      </c>
      <c r="M19" s="8">
        <v>2.0</v>
      </c>
      <c r="N19" s="108">
        <v>2.0</v>
      </c>
      <c r="O19" s="8">
        <f t="shared" si="5"/>
        <v>6</v>
      </c>
      <c r="P19" s="8">
        <f t="shared" si="6"/>
        <v>6</v>
      </c>
      <c r="Q19" s="8">
        <f t="shared" si="7"/>
        <v>6</v>
      </c>
      <c r="R19" s="8">
        <f t="shared" ref="R19:T19" si="75">F19+I19+L19</f>
        <v>6</v>
      </c>
      <c r="S19" s="8">
        <f t="shared" si="75"/>
        <v>6</v>
      </c>
      <c r="T19" s="8">
        <f t="shared" si="75"/>
        <v>6</v>
      </c>
      <c r="U19" s="79">
        <v>1.0</v>
      </c>
      <c r="V19" s="76">
        <v>0.0</v>
      </c>
      <c r="W19" s="76">
        <v>0.0</v>
      </c>
      <c r="X19" s="76">
        <v>2.0</v>
      </c>
      <c r="Y19" s="76">
        <v>1.0</v>
      </c>
      <c r="Z19" s="76">
        <v>0.0</v>
      </c>
      <c r="AA19" s="76">
        <v>2.0</v>
      </c>
      <c r="AB19" s="76">
        <v>0.0</v>
      </c>
      <c r="AC19" s="76">
        <v>0.0</v>
      </c>
      <c r="AD19" s="76">
        <f t="shared" si="9"/>
        <v>1</v>
      </c>
      <c r="AE19" s="8">
        <f t="shared" si="10"/>
        <v>3</v>
      </c>
      <c r="AF19" s="8">
        <f t="shared" si="11"/>
        <v>2</v>
      </c>
      <c r="AG19" s="8">
        <f t="shared" si="12"/>
        <v>6</v>
      </c>
      <c r="AH19" s="8">
        <v>4.0</v>
      </c>
      <c r="AI19" s="8">
        <v>3.0</v>
      </c>
      <c r="AJ19" s="8">
        <f t="shared" ref="AJ19:AL19" si="76">U19+X19+AA19</f>
        <v>5</v>
      </c>
      <c r="AK19" s="8">
        <f t="shared" si="76"/>
        <v>1</v>
      </c>
      <c r="AL19" s="8">
        <f t="shared" si="76"/>
        <v>0</v>
      </c>
      <c r="AM19" s="8">
        <v>0.0</v>
      </c>
      <c r="AN19" s="8">
        <f t="shared" si="14"/>
        <v>0.1666666667</v>
      </c>
      <c r="AO19" s="43">
        <f t="shared" si="15"/>
        <v>0.1661654135</v>
      </c>
      <c r="AP19" s="8">
        <f t="shared" si="16"/>
        <v>0.5</v>
      </c>
      <c r="AQ19" s="43">
        <f t="shared" si="17"/>
        <v>0.5</v>
      </c>
      <c r="AR19" s="8">
        <f t="shared" si="18"/>
        <v>0.3333333333</v>
      </c>
      <c r="AS19" s="43">
        <f t="shared" si="19"/>
        <v>0.3323308271</v>
      </c>
      <c r="AT19" s="8">
        <f t="shared" si="20"/>
        <v>0.3333333333</v>
      </c>
      <c r="AU19" s="43">
        <f t="shared" si="21"/>
        <v>0.3345864662</v>
      </c>
      <c r="AV19" s="58"/>
      <c r="AW19" s="8"/>
      <c r="AX19" s="8">
        <f t="shared" si="22"/>
        <v>0.8333333333</v>
      </c>
      <c r="AY19" s="43">
        <f t="shared" si="37"/>
        <v>0.8360902256</v>
      </c>
      <c r="AZ19" s="8">
        <f t="shared" si="24"/>
        <v>0.1666666667</v>
      </c>
      <c r="BA19" s="43">
        <f t="shared" si="25"/>
        <v>0.169924812</v>
      </c>
      <c r="BB19" s="8">
        <f t="shared" si="26"/>
        <v>0</v>
      </c>
      <c r="BC19" s="43">
        <f t="shared" si="27"/>
        <v>0</v>
      </c>
      <c r="BD19" s="8"/>
      <c r="BE19" s="9">
        <f t="shared" ref="BE19:BM19" si="77">U19/F19</f>
        <v>0.5</v>
      </c>
      <c r="BF19" s="8">
        <f t="shared" si="77"/>
        <v>0</v>
      </c>
      <c r="BG19" s="8">
        <f t="shared" si="77"/>
        <v>0</v>
      </c>
      <c r="BH19" s="8">
        <f t="shared" si="77"/>
        <v>1</v>
      </c>
      <c r="BI19" s="8">
        <f t="shared" si="77"/>
        <v>0.5</v>
      </c>
      <c r="BJ19" s="8">
        <f t="shared" si="77"/>
        <v>0</v>
      </c>
      <c r="BK19" s="8">
        <f t="shared" si="77"/>
        <v>1</v>
      </c>
      <c r="BL19" s="8">
        <f t="shared" si="77"/>
        <v>0</v>
      </c>
      <c r="BM19" s="10">
        <f t="shared" si="77"/>
        <v>0</v>
      </c>
    </row>
    <row r="20" ht="15.75" customHeight="1">
      <c r="A20" s="8">
        <v>24.0</v>
      </c>
      <c r="B20" s="8">
        <v>12.0</v>
      </c>
      <c r="C20" s="8" t="s">
        <v>18</v>
      </c>
      <c r="D20" s="8">
        <v>20.0</v>
      </c>
      <c r="E20" s="8">
        <f t="shared" si="4"/>
        <v>18</v>
      </c>
      <c r="F20" s="107">
        <v>2.0</v>
      </c>
      <c r="G20" s="8">
        <v>2.0</v>
      </c>
      <c r="H20" s="8">
        <v>2.0</v>
      </c>
      <c r="I20" s="8">
        <v>2.0</v>
      </c>
      <c r="J20" s="8">
        <v>2.0</v>
      </c>
      <c r="K20" s="8">
        <v>2.0</v>
      </c>
      <c r="L20" s="8">
        <v>2.0</v>
      </c>
      <c r="M20" s="8">
        <v>2.0</v>
      </c>
      <c r="N20" s="108">
        <v>2.0</v>
      </c>
      <c r="O20" s="8">
        <f t="shared" si="5"/>
        <v>6</v>
      </c>
      <c r="P20" s="8">
        <f t="shared" si="6"/>
        <v>6</v>
      </c>
      <c r="Q20" s="8">
        <f t="shared" si="7"/>
        <v>6</v>
      </c>
      <c r="R20" s="8">
        <f t="shared" ref="R20:T20" si="78">F20+I20+L20</f>
        <v>6</v>
      </c>
      <c r="S20" s="8">
        <f t="shared" si="78"/>
        <v>6</v>
      </c>
      <c r="T20" s="8">
        <f t="shared" si="78"/>
        <v>6</v>
      </c>
      <c r="U20" s="79">
        <v>0.0</v>
      </c>
      <c r="V20" s="76">
        <v>0.0</v>
      </c>
      <c r="W20" s="76">
        <v>0.0</v>
      </c>
      <c r="X20" s="76">
        <v>1.0</v>
      </c>
      <c r="Y20" s="76">
        <v>0.0</v>
      </c>
      <c r="Z20" s="76">
        <v>0.0</v>
      </c>
      <c r="AA20" s="76">
        <v>2.0</v>
      </c>
      <c r="AB20" s="76">
        <v>1.0</v>
      </c>
      <c r="AC20" s="76">
        <v>0.0</v>
      </c>
      <c r="AD20" s="76">
        <f t="shared" si="9"/>
        <v>0</v>
      </c>
      <c r="AE20" s="8">
        <f t="shared" si="10"/>
        <v>1</v>
      </c>
      <c r="AF20" s="8">
        <f t="shared" si="11"/>
        <v>3</v>
      </c>
      <c r="AG20" s="8">
        <f t="shared" si="12"/>
        <v>4</v>
      </c>
      <c r="AH20" s="8">
        <v>3.0</v>
      </c>
      <c r="AI20" s="8">
        <v>1.0</v>
      </c>
      <c r="AJ20" s="8">
        <f t="shared" ref="AJ20:AL20" si="79">U20+X20+AA20</f>
        <v>3</v>
      </c>
      <c r="AK20" s="8">
        <f t="shared" si="79"/>
        <v>1</v>
      </c>
      <c r="AL20" s="8">
        <f t="shared" si="79"/>
        <v>0</v>
      </c>
      <c r="AM20" s="8">
        <v>0.0</v>
      </c>
      <c r="AN20" s="8">
        <f t="shared" si="14"/>
        <v>0</v>
      </c>
      <c r="AO20" s="43">
        <f t="shared" si="15"/>
        <v>0</v>
      </c>
      <c r="AP20" s="8">
        <f t="shared" si="16"/>
        <v>0.1666666667</v>
      </c>
      <c r="AQ20" s="43">
        <f t="shared" si="17"/>
        <v>0.1661654135</v>
      </c>
      <c r="AR20" s="8">
        <f t="shared" si="18"/>
        <v>0.5</v>
      </c>
      <c r="AS20" s="43">
        <f t="shared" si="19"/>
        <v>0.5</v>
      </c>
      <c r="AT20" s="8">
        <f t="shared" si="20"/>
        <v>0.2222222222</v>
      </c>
      <c r="AU20" s="43">
        <f t="shared" si="21"/>
        <v>0.2210526316</v>
      </c>
      <c r="AV20" s="58"/>
      <c r="AW20" s="8"/>
      <c r="AX20" s="8">
        <f t="shared" si="22"/>
        <v>0.5</v>
      </c>
      <c r="AY20" s="43">
        <f t="shared" si="37"/>
        <v>0.5007518797</v>
      </c>
      <c r="AZ20" s="8">
        <f t="shared" si="24"/>
        <v>0.1666666667</v>
      </c>
      <c r="BA20" s="43">
        <f t="shared" si="25"/>
        <v>0.1654135338</v>
      </c>
      <c r="BB20" s="8">
        <f t="shared" si="26"/>
        <v>0</v>
      </c>
      <c r="BC20" s="43">
        <f t="shared" si="27"/>
        <v>0</v>
      </c>
      <c r="BD20" s="8"/>
      <c r="BE20" s="9">
        <f t="shared" ref="BE20:BM20" si="80">U20/F20</f>
        <v>0</v>
      </c>
      <c r="BF20" s="8">
        <f t="shared" si="80"/>
        <v>0</v>
      </c>
      <c r="BG20" s="8">
        <f t="shared" si="80"/>
        <v>0</v>
      </c>
      <c r="BH20" s="8">
        <f t="shared" si="80"/>
        <v>0.5</v>
      </c>
      <c r="BI20" s="8">
        <f t="shared" si="80"/>
        <v>0</v>
      </c>
      <c r="BJ20" s="8">
        <f t="shared" si="80"/>
        <v>0</v>
      </c>
      <c r="BK20" s="8">
        <f t="shared" si="80"/>
        <v>1</v>
      </c>
      <c r="BL20" s="8">
        <f t="shared" si="80"/>
        <v>0.5</v>
      </c>
      <c r="BM20" s="10">
        <f t="shared" si="80"/>
        <v>0</v>
      </c>
    </row>
    <row r="21" ht="15.75" customHeight="1">
      <c r="A21" s="8">
        <v>25.0</v>
      </c>
      <c r="B21" s="8">
        <v>12.0</v>
      </c>
      <c r="C21" s="8" t="s">
        <v>18</v>
      </c>
      <c r="D21" s="8">
        <v>20.0</v>
      </c>
      <c r="E21" s="8">
        <f t="shared" si="4"/>
        <v>18</v>
      </c>
      <c r="F21" s="107">
        <v>2.0</v>
      </c>
      <c r="G21" s="8">
        <v>2.0</v>
      </c>
      <c r="H21" s="8">
        <v>2.0</v>
      </c>
      <c r="I21" s="8">
        <v>2.0</v>
      </c>
      <c r="J21" s="8">
        <v>2.0</v>
      </c>
      <c r="K21" s="8">
        <v>2.0</v>
      </c>
      <c r="L21" s="8">
        <v>2.0</v>
      </c>
      <c r="M21" s="8">
        <v>2.0</v>
      </c>
      <c r="N21" s="108">
        <v>2.0</v>
      </c>
      <c r="O21" s="8">
        <f t="shared" si="5"/>
        <v>6</v>
      </c>
      <c r="P21" s="8">
        <f t="shared" si="6"/>
        <v>6</v>
      </c>
      <c r="Q21" s="8">
        <f t="shared" si="7"/>
        <v>6</v>
      </c>
      <c r="R21" s="8">
        <f t="shared" ref="R21:T21" si="81">F21+I21+L21</f>
        <v>6</v>
      </c>
      <c r="S21" s="8">
        <f t="shared" si="81"/>
        <v>6</v>
      </c>
      <c r="T21" s="8">
        <f t="shared" si="81"/>
        <v>6</v>
      </c>
      <c r="U21" s="79">
        <v>2.0</v>
      </c>
      <c r="V21" s="76">
        <v>0.0</v>
      </c>
      <c r="W21" s="76">
        <v>0.0</v>
      </c>
      <c r="X21" s="76">
        <v>2.0</v>
      </c>
      <c r="Y21" s="76">
        <v>2.0</v>
      </c>
      <c r="Z21" s="76">
        <v>0.0</v>
      </c>
      <c r="AA21" s="76">
        <v>2.0</v>
      </c>
      <c r="AB21" s="76">
        <v>2.0</v>
      </c>
      <c r="AC21" s="76">
        <v>0.0</v>
      </c>
      <c r="AD21" s="76">
        <f t="shared" si="9"/>
        <v>2</v>
      </c>
      <c r="AE21" s="8">
        <f t="shared" si="10"/>
        <v>4</v>
      </c>
      <c r="AF21" s="8">
        <f t="shared" si="11"/>
        <v>4</v>
      </c>
      <c r="AG21" s="8">
        <f t="shared" si="12"/>
        <v>10</v>
      </c>
      <c r="AH21" s="8">
        <v>5.0</v>
      </c>
      <c r="AI21" s="8">
        <v>5.0</v>
      </c>
      <c r="AJ21" s="8">
        <f t="shared" ref="AJ21:AL21" si="82">U21+X21+AA21</f>
        <v>6</v>
      </c>
      <c r="AK21" s="8">
        <f t="shared" si="82"/>
        <v>4</v>
      </c>
      <c r="AL21" s="8">
        <f t="shared" si="82"/>
        <v>0</v>
      </c>
      <c r="AM21" s="8">
        <v>0.0</v>
      </c>
      <c r="AN21" s="8">
        <f t="shared" si="14"/>
        <v>0.3333333333</v>
      </c>
      <c r="AO21" s="43">
        <f t="shared" si="15"/>
        <v>0.3323308271</v>
      </c>
      <c r="AP21" s="8">
        <f t="shared" si="16"/>
        <v>0.6666666667</v>
      </c>
      <c r="AQ21" s="43">
        <f t="shared" si="17"/>
        <v>0.6676691729</v>
      </c>
      <c r="AR21" s="8">
        <f t="shared" si="18"/>
        <v>0.6666666667</v>
      </c>
      <c r="AS21" s="43">
        <f t="shared" si="19"/>
        <v>0.6676691729</v>
      </c>
      <c r="AT21" s="8">
        <f t="shared" si="20"/>
        <v>0.5555555556</v>
      </c>
      <c r="AU21" s="43">
        <f t="shared" si="21"/>
        <v>0.5578947368</v>
      </c>
      <c r="AV21" s="58"/>
      <c r="AW21" s="8"/>
      <c r="AX21" s="8">
        <f t="shared" si="22"/>
        <v>1</v>
      </c>
      <c r="AY21" s="43">
        <f t="shared" si="37"/>
        <v>1.001503759</v>
      </c>
      <c r="AZ21" s="8">
        <f t="shared" si="24"/>
        <v>0.6666666667</v>
      </c>
      <c r="BA21" s="43">
        <f t="shared" si="25"/>
        <v>0.6706766917</v>
      </c>
      <c r="BB21" s="8">
        <f t="shared" si="26"/>
        <v>0</v>
      </c>
      <c r="BC21" s="43">
        <f t="shared" si="27"/>
        <v>0</v>
      </c>
      <c r="BD21" s="8"/>
      <c r="BE21" s="9">
        <f t="shared" ref="BE21:BM21" si="83">U21/F21</f>
        <v>1</v>
      </c>
      <c r="BF21" s="8">
        <f t="shared" si="83"/>
        <v>0</v>
      </c>
      <c r="BG21" s="8">
        <f t="shared" si="83"/>
        <v>0</v>
      </c>
      <c r="BH21" s="8">
        <f t="shared" si="83"/>
        <v>1</v>
      </c>
      <c r="BI21" s="8">
        <f t="shared" si="83"/>
        <v>1</v>
      </c>
      <c r="BJ21" s="8">
        <f t="shared" si="83"/>
        <v>0</v>
      </c>
      <c r="BK21" s="8">
        <f t="shared" si="83"/>
        <v>1</v>
      </c>
      <c r="BL21" s="8">
        <f t="shared" si="83"/>
        <v>1</v>
      </c>
      <c r="BM21" s="10">
        <f t="shared" si="83"/>
        <v>0</v>
      </c>
    </row>
    <row r="22" ht="15.75" customHeight="1">
      <c r="A22" s="8">
        <v>26.0</v>
      </c>
      <c r="B22" s="8">
        <v>12.0</v>
      </c>
      <c r="C22" s="8" t="s">
        <v>17</v>
      </c>
      <c r="D22" s="8">
        <v>19.0</v>
      </c>
      <c r="E22" s="8">
        <f t="shared" si="4"/>
        <v>18</v>
      </c>
      <c r="F22" s="109">
        <v>2.0</v>
      </c>
      <c r="G22" s="76">
        <v>2.0</v>
      </c>
      <c r="H22" s="76">
        <v>2.0</v>
      </c>
      <c r="I22" s="76">
        <v>2.0</v>
      </c>
      <c r="J22" s="76">
        <v>2.0</v>
      </c>
      <c r="K22" s="76">
        <v>2.0</v>
      </c>
      <c r="L22" s="76">
        <v>2.0</v>
      </c>
      <c r="M22" s="76">
        <v>2.0</v>
      </c>
      <c r="N22" s="110">
        <v>2.0</v>
      </c>
      <c r="O22" s="8">
        <f t="shared" si="5"/>
        <v>6</v>
      </c>
      <c r="P22" s="8">
        <f t="shared" si="6"/>
        <v>6</v>
      </c>
      <c r="Q22" s="8">
        <f t="shared" si="7"/>
        <v>6</v>
      </c>
      <c r="R22" s="8">
        <f t="shared" ref="R22:T22" si="84">F22+I22+L22</f>
        <v>6</v>
      </c>
      <c r="S22" s="8">
        <f t="shared" si="84"/>
        <v>6</v>
      </c>
      <c r="T22" s="8">
        <f t="shared" si="84"/>
        <v>6</v>
      </c>
      <c r="U22" s="79">
        <v>2.0</v>
      </c>
      <c r="V22" s="76">
        <v>1.0</v>
      </c>
      <c r="W22" s="76">
        <v>0.0</v>
      </c>
      <c r="X22" s="76">
        <v>2.0</v>
      </c>
      <c r="Y22" s="76">
        <v>1.0</v>
      </c>
      <c r="Z22" s="76">
        <v>0.0</v>
      </c>
      <c r="AA22" s="76">
        <v>2.0</v>
      </c>
      <c r="AB22" s="76">
        <v>0.0</v>
      </c>
      <c r="AC22" s="76">
        <v>1.0</v>
      </c>
      <c r="AD22" s="76">
        <f t="shared" si="9"/>
        <v>3</v>
      </c>
      <c r="AE22" s="8">
        <f t="shared" si="10"/>
        <v>3</v>
      </c>
      <c r="AF22" s="8">
        <f t="shared" si="11"/>
        <v>3</v>
      </c>
      <c r="AG22" s="8">
        <f t="shared" si="12"/>
        <v>9</v>
      </c>
      <c r="AH22" s="8">
        <v>5.0</v>
      </c>
      <c r="AI22" s="8">
        <v>4.0</v>
      </c>
      <c r="AJ22" s="8">
        <f t="shared" ref="AJ22:AL22" si="85">U22+X22+AA22</f>
        <v>6</v>
      </c>
      <c r="AK22" s="8">
        <f t="shared" si="85"/>
        <v>2</v>
      </c>
      <c r="AL22" s="8">
        <f t="shared" si="85"/>
        <v>1</v>
      </c>
      <c r="AM22" s="8">
        <v>0.0</v>
      </c>
      <c r="AN22" s="8">
        <f t="shared" si="14"/>
        <v>0.5</v>
      </c>
      <c r="AO22" s="43">
        <f t="shared" si="15"/>
        <v>0.5</v>
      </c>
      <c r="AP22" s="8">
        <f t="shared" si="16"/>
        <v>0.5</v>
      </c>
      <c r="AQ22" s="43">
        <f t="shared" si="17"/>
        <v>0.5</v>
      </c>
      <c r="AR22" s="8">
        <f t="shared" si="18"/>
        <v>0.5</v>
      </c>
      <c r="AS22" s="43">
        <f t="shared" si="19"/>
        <v>0.4992481203</v>
      </c>
      <c r="AT22" s="8">
        <f t="shared" si="20"/>
        <v>0.5</v>
      </c>
      <c r="AU22" s="43">
        <f t="shared" si="21"/>
        <v>0.5</v>
      </c>
      <c r="AV22" s="58"/>
      <c r="AW22" s="8"/>
      <c r="AX22" s="8">
        <f t="shared" si="22"/>
        <v>1</v>
      </c>
      <c r="AY22" s="43">
        <f t="shared" si="37"/>
        <v>1.001503759</v>
      </c>
      <c r="AZ22" s="8">
        <f t="shared" si="24"/>
        <v>0.3333333333</v>
      </c>
      <c r="BA22" s="43">
        <f t="shared" si="25"/>
        <v>0.3353383459</v>
      </c>
      <c r="BB22" s="8">
        <f t="shared" si="26"/>
        <v>0.1666666667</v>
      </c>
      <c r="BC22" s="43">
        <f t="shared" si="27"/>
        <v>0.1654135338</v>
      </c>
      <c r="BD22" s="8"/>
      <c r="BE22" s="9">
        <f t="shared" ref="BE22:BM22" si="86">U22/F22</f>
        <v>1</v>
      </c>
      <c r="BF22" s="8">
        <f t="shared" si="86"/>
        <v>0.5</v>
      </c>
      <c r="BG22" s="8">
        <f t="shared" si="86"/>
        <v>0</v>
      </c>
      <c r="BH22" s="8">
        <f t="shared" si="86"/>
        <v>1</v>
      </c>
      <c r="BI22" s="8">
        <f t="shared" si="86"/>
        <v>0.5</v>
      </c>
      <c r="BJ22" s="8">
        <f t="shared" si="86"/>
        <v>0</v>
      </c>
      <c r="BK22" s="8">
        <f t="shared" si="86"/>
        <v>1</v>
      </c>
      <c r="BL22" s="8">
        <f t="shared" si="86"/>
        <v>0</v>
      </c>
      <c r="BM22" s="10">
        <f t="shared" si="86"/>
        <v>0.5</v>
      </c>
    </row>
    <row r="23" ht="15.75" customHeight="1">
      <c r="A23" s="8">
        <v>27.0</v>
      </c>
      <c r="B23" s="8">
        <v>12.0</v>
      </c>
      <c r="C23" s="8" t="s">
        <v>17</v>
      </c>
      <c r="D23" s="8">
        <v>20.0</v>
      </c>
      <c r="E23" s="8">
        <f t="shared" si="4"/>
        <v>18</v>
      </c>
      <c r="F23" s="107">
        <v>2.0</v>
      </c>
      <c r="G23" s="8">
        <v>2.0</v>
      </c>
      <c r="H23" s="8">
        <v>2.0</v>
      </c>
      <c r="I23" s="8">
        <v>2.0</v>
      </c>
      <c r="J23" s="8">
        <v>2.0</v>
      </c>
      <c r="K23" s="8">
        <v>3.0</v>
      </c>
      <c r="L23" s="8">
        <v>2.0</v>
      </c>
      <c r="M23" s="8">
        <v>2.0</v>
      </c>
      <c r="N23" s="108">
        <v>1.0</v>
      </c>
      <c r="O23" s="8">
        <f t="shared" si="5"/>
        <v>6</v>
      </c>
      <c r="P23" s="8">
        <f t="shared" si="6"/>
        <v>7</v>
      </c>
      <c r="Q23" s="8">
        <f t="shared" si="7"/>
        <v>5</v>
      </c>
      <c r="R23" s="8">
        <f t="shared" ref="R23:T23" si="87">F23+I23+L23</f>
        <v>6</v>
      </c>
      <c r="S23" s="8">
        <f t="shared" si="87"/>
        <v>6</v>
      </c>
      <c r="T23" s="8">
        <f t="shared" si="87"/>
        <v>6</v>
      </c>
      <c r="U23" s="79">
        <v>2.0</v>
      </c>
      <c r="V23" s="76">
        <v>1.0</v>
      </c>
      <c r="W23" s="76">
        <v>0.0</v>
      </c>
      <c r="X23" s="76">
        <v>2.0</v>
      </c>
      <c r="Y23" s="76">
        <v>1.0</v>
      </c>
      <c r="Z23" s="76">
        <v>0.0</v>
      </c>
      <c r="AA23" s="76">
        <v>2.0</v>
      </c>
      <c r="AB23" s="76">
        <v>1.0</v>
      </c>
      <c r="AC23" s="76">
        <v>0.0</v>
      </c>
      <c r="AD23" s="76">
        <f t="shared" si="9"/>
        <v>3</v>
      </c>
      <c r="AE23" s="8">
        <f t="shared" si="10"/>
        <v>3</v>
      </c>
      <c r="AF23" s="8">
        <f t="shared" si="11"/>
        <v>3</v>
      </c>
      <c r="AG23" s="8">
        <f t="shared" si="12"/>
        <v>9</v>
      </c>
      <c r="AH23" s="8">
        <v>6.0</v>
      </c>
      <c r="AI23" s="8">
        <v>3.0</v>
      </c>
      <c r="AJ23" s="8">
        <f t="shared" ref="AJ23:AL23" si="88">U23+X23+AA23</f>
        <v>6</v>
      </c>
      <c r="AK23" s="8">
        <f t="shared" si="88"/>
        <v>3</v>
      </c>
      <c r="AL23" s="8">
        <f t="shared" si="88"/>
        <v>0</v>
      </c>
      <c r="AM23" s="8">
        <v>0.0</v>
      </c>
      <c r="AN23" s="8">
        <f t="shared" si="14"/>
        <v>0.5</v>
      </c>
      <c r="AO23" s="43">
        <f t="shared" si="15"/>
        <v>0.5</v>
      </c>
      <c r="AP23" s="8">
        <f t="shared" si="16"/>
        <v>0.4285714286</v>
      </c>
      <c r="AQ23" s="43">
        <f t="shared" si="17"/>
        <v>0.5</v>
      </c>
      <c r="AR23" s="8">
        <f t="shared" si="18"/>
        <v>0.6</v>
      </c>
      <c r="AS23" s="43">
        <f t="shared" si="19"/>
        <v>0.5</v>
      </c>
      <c r="AT23" s="8">
        <f t="shared" si="20"/>
        <v>0.5</v>
      </c>
      <c r="AU23" s="43">
        <f t="shared" si="21"/>
        <v>0.5</v>
      </c>
      <c r="AV23" s="58"/>
      <c r="AW23" s="8"/>
      <c r="AX23" s="8">
        <f t="shared" si="22"/>
        <v>1</v>
      </c>
      <c r="AY23" s="43">
        <f t="shared" si="37"/>
        <v>1.001503759</v>
      </c>
      <c r="AZ23" s="8">
        <f t="shared" si="24"/>
        <v>0.5</v>
      </c>
      <c r="BA23" s="43">
        <f t="shared" si="25"/>
        <v>0.5007518797</v>
      </c>
      <c r="BB23" s="8">
        <f t="shared" si="26"/>
        <v>0</v>
      </c>
      <c r="BC23" s="43">
        <f t="shared" si="27"/>
        <v>0</v>
      </c>
      <c r="BD23" s="8"/>
      <c r="BE23" s="9">
        <f t="shared" ref="BE23:BM23" si="89">U23/F23</f>
        <v>1</v>
      </c>
      <c r="BF23" s="8">
        <f t="shared" si="89"/>
        <v>0.5</v>
      </c>
      <c r="BG23" s="8">
        <f t="shared" si="89"/>
        <v>0</v>
      </c>
      <c r="BH23" s="8">
        <f t="shared" si="89"/>
        <v>1</v>
      </c>
      <c r="BI23" s="8">
        <f t="shared" si="89"/>
        <v>0.5</v>
      </c>
      <c r="BJ23" s="8">
        <f t="shared" si="89"/>
        <v>0</v>
      </c>
      <c r="BK23" s="8">
        <f t="shared" si="89"/>
        <v>1</v>
      </c>
      <c r="BL23" s="8">
        <f t="shared" si="89"/>
        <v>0.5</v>
      </c>
      <c r="BM23" s="10">
        <f t="shared" si="89"/>
        <v>0</v>
      </c>
    </row>
    <row r="24" ht="15.75" customHeight="1">
      <c r="A24" s="8">
        <v>28.0</v>
      </c>
      <c r="B24" s="8">
        <v>12.0</v>
      </c>
      <c r="C24" s="8" t="s">
        <v>18</v>
      </c>
      <c r="D24" s="8">
        <v>20.0</v>
      </c>
      <c r="E24" s="8">
        <f t="shared" si="4"/>
        <v>18</v>
      </c>
      <c r="F24" s="107">
        <v>2.0</v>
      </c>
      <c r="G24" s="8">
        <v>2.0</v>
      </c>
      <c r="H24" s="8">
        <v>2.0</v>
      </c>
      <c r="I24" s="8">
        <v>2.0</v>
      </c>
      <c r="J24" s="8">
        <v>2.0</v>
      </c>
      <c r="K24" s="8">
        <v>2.0</v>
      </c>
      <c r="L24" s="8">
        <v>2.0</v>
      </c>
      <c r="M24" s="8">
        <v>2.0</v>
      </c>
      <c r="N24" s="108">
        <v>2.0</v>
      </c>
      <c r="O24" s="8">
        <f t="shared" si="5"/>
        <v>6</v>
      </c>
      <c r="P24" s="8">
        <f t="shared" si="6"/>
        <v>6</v>
      </c>
      <c r="Q24" s="8">
        <f t="shared" si="7"/>
        <v>6</v>
      </c>
      <c r="R24" s="8">
        <f t="shared" ref="R24:T24" si="90">F24+I24+L24</f>
        <v>6</v>
      </c>
      <c r="S24" s="8">
        <f t="shared" si="90"/>
        <v>6</v>
      </c>
      <c r="T24" s="8">
        <f t="shared" si="90"/>
        <v>6</v>
      </c>
      <c r="U24" s="79">
        <v>0.0</v>
      </c>
      <c r="V24" s="76">
        <v>1.0</v>
      </c>
      <c r="W24" s="76">
        <v>0.0</v>
      </c>
      <c r="X24" s="76">
        <v>2.0</v>
      </c>
      <c r="Y24" s="76">
        <v>1.0</v>
      </c>
      <c r="Z24" s="76">
        <v>0.0</v>
      </c>
      <c r="AA24" s="76">
        <v>2.0</v>
      </c>
      <c r="AB24" s="76">
        <v>2.0</v>
      </c>
      <c r="AC24" s="76">
        <v>0.0</v>
      </c>
      <c r="AD24" s="76">
        <f t="shared" si="9"/>
        <v>1</v>
      </c>
      <c r="AE24" s="8">
        <f t="shared" si="10"/>
        <v>3</v>
      </c>
      <c r="AF24" s="8">
        <f t="shared" si="11"/>
        <v>4</v>
      </c>
      <c r="AG24" s="8">
        <f t="shared" si="12"/>
        <v>8</v>
      </c>
      <c r="AH24" s="8">
        <v>4.0</v>
      </c>
      <c r="AI24" s="8">
        <v>4.0</v>
      </c>
      <c r="AJ24" s="8">
        <f t="shared" ref="AJ24:AL24" si="91">U24+X24+AA24</f>
        <v>4</v>
      </c>
      <c r="AK24" s="8">
        <f t="shared" si="91"/>
        <v>4</v>
      </c>
      <c r="AL24" s="8">
        <f t="shared" si="91"/>
        <v>0</v>
      </c>
      <c r="AM24" s="8">
        <v>0.0</v>
      </c>
      <c r="AN24" s="8">
        <f t="shared" si="14"/>
        <v>0.1666666667</v>
      </c>
      <c r="AO24" s="43">
        <f t="shared" si="15"/>
        <v>0.1676691729</v>
      </c>
      <c r="AP24" s="8">
        <f t="shared" si="16"/>
        <v>0.5</v>
      </c>
      <c r="AQ24" s="43">
        <f t="shared" si="17"/>
        <v>0.5</v>
      </c>
      <c r="AR24" s="8">
        <f t="shared" si="18"/>
        <v>0.6666666667</v>
      </c>
      <c r="AS24" s="43">
        <f t="shared" si="19"/>
        <v>0.6676691729</v>
      </c>
      <c r="AT24" s="8">
        <f t="shared" si="20"/>
        <v>0.4444444444</v>
      </c>
      <c r="AU24" s="43">
        <f t="shared" si="21"/>
        <v>0.4458646617</v>
      </c>
      <c r="AV24" s="58"/>
      <c r="AW24" s="8"/>
      <c r="AX24" s="8">
        <f t="shared" si="22"/>
        <v>0.6666666667</v>
      </c>
      <c r="AY24" s="43">
        <f t="shared" si="37"/>
        <v>0.6706766917</v>
      </c>
      <c r="AZ24" s="8">
        <f t="shared" si="24"/>
        <v>0.6666666667</v>
      </c>
      <c r="BA24" s="43">
        <f t="shared" si="25"/>
        <v>0.6661654135</v>
      </c>
      <c r="BB24" s="8">
        <f t="shared" si="26"/>
        <v>0</v>
      </c>
      <c r="BC24" s="43">
        <f t="shared" si="27"/>
        <v>0</v>
      </c>
      <c r="BD24" s="8"/>
      <c r="BE24" s="9">
        <f t="shared" ref="BE24:BM24" si="92">U24/F24</f>
        <v>0</v>
      </c>
      <c r="BF24" s="8">
        <f t="shared" si="92"/>
        <v>0.5</v>
      </c>
      <c r="BG24" s="8">
        <f t="shared" si="92"/>
        <v>0</v>
      </c>
      <c r="BH24" s="8">
        <f t="shared" si="92"/>
        <v>1</v>
      </c>
      <c r="BI24" s="8">
        <f t="shared" si="92"/>
        <v>0.5</v>
      </c>
      <c r="BJ24" s="8">
        <f t="shared" si="92"/>
        <v>0</v>
      </c>
      <c r="BK24" s="8">
        <f t="shared" si="92"/>
        <v>1</v>
      </c>
      <c r="BL24" s="8">
        <f t="shared" si="92"/>
        <v>1</v>
      </c>
      <c r="BM24" s="10">
        <f t="shared" si="92"/>
        <v>0</v>
      </c>
    </row>
    <row r="25" ht="15.75" customHeight="1">
      <c r="A25" s="8">
        <v>29.0</v>
      </c>
      <c r="B25" s="8">
        <v>12.0</v>
      </c>
      <c r="C25" s="8" t="s">
        <v>17</v>
      </c>
      <c r="D25" s="8">
        <v>20.0</v>
      </c>
      <c r="E25" s="8">
        <f t="shared" si="4"/>
        <v>18</v>
      </c>
      <c r="F25" s="107">
        <v>2.0</v>
      </c>
      <c r="G25" s="8">
        <v>2.0</v>
      </c>
      <c r="H25" s="8">
        <v>2.0</v>
      </c>
      <c r="I25" s="8">
        <v>2.0</v>
      </c>
      <c r="J25" s="8">
        <v>2.0</v>
      </c>
      <c r="K25" s="8">
        <v>2.0</v>
      </c>
      <c r="L25" s="8">
        <v>2.0</v>
      </c>
      <c r="M25" s="8">
        <v>2.0</v>
      </c>
      <c r="N25" s="108">
        <v>2.0</v>
      </c>
      <c r="O25" s="8">
        <f t="shared" si="5"/>
        <v>6</v>
      </c>
      <c r="P25" s="8">
        <f t="shared" si="6"/>
        <v>6</v>
      </c>
      <c r="Q25" s="8">
        <f t="shared" si="7"/>
        <v>6</v>
      </c>
      <c r="R25" s="8">
        <f t="shared" ref="R25:T25" si="93">F25+I25+L25</f>
        <v>6</v>
      </c>
      <c r="S25" s="8">
        <f t="shared" si="93"/>
        <v>6</v>
      </c>
      <c r="T25" s="8">
        <f t="shared" si="93"/>
        <v>6</v>
      </c>
      <c r="U25" s="79">
        <v>2.0</v>
      </c>
      <c r="V25" s="76">
        <v>0.0</v>
      </c>
      <c r="W25" s="76">
        <v>0.0</v>
      </c>
      <c r="X25" s="76">
        <v>0.0</v>
      </c>
      <c r="Y25" s="76">
        <v>0.0</v>
      </c>
      <c r="Z25" s="76">
        <v>0.0</v>
      </c>
      <c r="AA25" s="76">
        <v>2.0</v>
      </c>
      <c r="AB25" s="76">
        <v>0.0</v>
      </c>
      <c r="AC25" s="76">
        <v>0.0</v>
      </c>
      <c r="AD25" s="76">
        <f t="shared" si="9"/>
        <v>2</v>
      </c>
      <c r="AE25" s="8">
        <f t="shared" si="10"/>
        <v>0</v>
      </c>
      <c r="AF25" s="8">
        <f t="shared" si="11"/>
        <v>2</v>
      </c>
      <c r="AG25" s="8">
        <f t="shared" si="12"/>
        <v>4</v>
      </c>
      <c r="AH25" s="8">
        <v>2.0</v>
      </c>
      <c r="AI25" s="8">
        <v>2.0</v>
      </c>
      <c r="AJ25" s="8">
        <f t="shared" ref="AJ25:AL25" si="94">U25+X25+AA25</f>
        <v>4</v>
      </c>
      <c r="AK25" s="8">
        <f t="shared" si="94"/>
        <v>0</v>
      </c>
      <c r="AL25" s="8">
        <f t="shared" si="94"/>
        <v>0</v>
      </c>
      <c r="AM25" s="8">
        <v>0.0</v>
      </c>
      <c r="AN25" s="8">
        <f t="shared" si="14"/>
        <v>0.3333333333</v>
      </c>
      <c r="AO25" s="43">
        <f t="shared" si="15"/>
        <v>0.3323308271</v>
      </c>
      <c r="AP25" s="8">
        <f t="shared" si="16"/>
        <v>0</v>
      </c>
      <c r="AQ25" s="43">
        <f t="shared" si="17"/>
        <v>0</v>
      </c>
      <c r="AR25" s="8">
        <f t="shared" si="18"/>
        <v>0.3333333333</v>
      </c>
      <c r="AS25" s="43">
        <f t="shared" si="19"/>
        <v>0.3323308271</v>
      </c>
      <c r="AT25" s="8">
        <f t="shared" si="20"/>
        <v>0.2222222222</v>
      </c>
      <c r="AU25" s="43">
        <f t="shared" si="21"/>
        <v>0.2180451128</v>
      </c>
      <c r="AV25" s="58"/>
      <c r="AW25" s="8"/>
      <c r="AX25" s="8">
        <f t="shared" si="22"/>
        <v>0.6666666667</v>
      </c>
      <c r="AY25" s="43">
        <f t="shared" si="37"/>
        <v>0.6616541353</v>
      </c>
      <c r="AZ25" s="8">
        <f t="shared" si="24"/>
        <v>0</v>
      </c>
      <c r="BA25" s="43">
        <f t="shared" si="25"/>
        <v>0</v>
      </c>
      <c r="BB25" s="8">
        <f t="shared" si="26"/>
        <v>0</v>
      </c>
      <c r="BC25" s="43">
        <f t="shared" si="27"/>
        <v>0</v>
      </c>
      <c r="BD25" s="8"/>
      <c r="BE25" s="9">
        <f t="shared" ref="BE25:BM25" si="95">U25/F25</f>
        <v>1</v>
      </c>
      <c r="BF25" s="8">
        <f t="shared" si="95"/>
        <v>0</v>
      </c>
      <c r="BG25" s="8">
        <f t="shared" si="95"/>
        <v>0</v>
      </c>
      <c r="BH25" s="8">
        <f t="shared" si="95"/>
        <v>0</v>
      </c>
      <c r="BI25" s="8">
        <f t="shared" si="95"/>
        <v>0</v>
      </c>
      <c r="BJ25" s="8">
        <f t="shared" si="95"/>
        <v>0</v>
      </c>
      <c r="BK25" s="8">
        <f t="shared" si="95"/>
        <v>1</v>
      </c>
      <c r="BL25" s="8">
        <f t="shared" si="95"/>
        <v>0</v>
      </c>
      <c r="BM25" s="10">
        <f t="shared" si="95"/>
        <v>0</v>
      </c>
    </row>
    <row r="26" ht="15.75" customHeight="1">
      <c r="A26" s="8">
        <v>30.0</v>
      </c>
      <c r="B26" s="8">
        <v>12.0</v>
      </c>
      <c r="C26" s="8" t="s">
        <v>17</v>
      </c>
      <c r="D26" s="8">
        <v>20.0</v>
      </c>
      <c r="E26" s="8">
        <f t="shared" si="4"/>
        <v>18</v>
      </c>
      <c r="F26" s="107">
        <v>2.0</v>
      </c>
      <c r="G26" s="8">
        <v>2.0</v>
      </c>
      <c r="H26" s="8">
        <v>2.0</v>
      </c>
      <c r="I26" s="8">
        <v>2.0</v>
      </c>
      <c r="J26" s="8">
        <v>2.0</v>
      </c>
      <c r="K26" s="8">
        <v>2.0</v>
      </c>
      <c r="L26" s="8">
        <v>2.0</v>
      </c>
      <c r="M26" s="8">
        <v>2.0</v>
      </c>
      <c r="N26" s="108">
        <v>2.0</v>
      </c>
      <c r="O26" s="8">
        <f t="shared" si="5"/>
        <v>6</v>
      </c>
      <c r="P26" s="8">
        <f t="shared" si="6"/>
        <v>6</v>
      </c>
      <c r="Q26" s="8">
        <f t="shared" si="7"/>
        <v>6</v>
      </c>
      <c r="R26" s="8">
        <f t="shared" ref="R26:T26" si="96">F26+I26+L26</f>
        <v>6</v>
      </c>
      <c r="S26" s="8">
        <f t="shared" si="96"/>
        <v>6</v>
      </c>
      <c r="T26" s="8">
        <f t="shared" si="96"/>
        <v>6</v>
      </c>
      <c r="U26" s="79">
        <v>1.0</v>
      </c>
      <c r="V26" s="76">
        <v>0.0</v>
      </c>
      <c r="W26" s="76">
        <v>0.0</v>
      </c>
      <c r="X26" s="76">
        <v>2.0</v>
      </c>
      <c r="Y26" s="76">
        <v>0.0</v>
      </c>
      <c r="Z26" s="76">
        <v>0.0</v>
      </c>
      <c r="AA26" s="76">
        <v>1.0</v>
      </c>
      <c r="AB26" s="76">
        <v>1.0</v>
      </c>
      <c r="AC26" s="76">
        <v>0.0</v>
      </c>
      <c r="AD26" s="76">
        <f t="shared" si="9"/>
        <v>1</v>
      </c>
      <c r="AE26" s="8">
        <f t="shared" si="10"/>
        <v>2</v>
      </c>
      <c r="AF26" s="8">
        <f t="shared" si="11"/>
        <v>2</v>
      </c>
      <c r="AG26" s="8">
        <f t="shared" si="12"/>
        <v>5</v>
      </c>
      <c r="AH26" s="8">
        <v>2.0</v>
      </c>
      <c r="AI26" s="8">
        <v>3.0</v>
      </c>
      <c r="AJ26" s="8">
        <f t="shared" ref="AJ26:AL26" si="97">U26+X26+AA26</f>
        <v>4</v>
      </c>
      <c r="AK26" s="8">
        <f t="shared" si="97"/>
        <v>1</v>
      </c>
      <c r="AL26" s="8">
        <f t="shared" si="97"/>
        <v>0</v>
      </c>
      <c r="AM26" s="8">
        <v>0.0</v>
      </c>
      <c r="AN26" s="8">
        <f t="shared" si="14"/>
        <v>0.1666666667</v>
      </c>
      <c r="AO26" s="43">
        <f t="shared" si="15"/>
        <v>0.1661654135</v>
      </c>
      <c r="AP26" s="8">
        <f t="shared" si="16"/>
        <v>0.3333333333</v>
      </c>
      <c r="AQ26" s="43">
        <f t="shared" si="17"/>
        <v>0.3323308271</v>
      </c>
      <c r="AR26" s="8">
        <f t="shared" si="18"/>
        <v>0.3333333333</v>
      </c>
      <c r="AS26" s="43">
        <f t="shared" si="19"/>
        <v>0.3338345865</v>
      </c>
      <c r="AT26" s="8">
        <f t="shared" si="20"/>
        <v>0.2777777778</v>
      </c>
      <c r="AU26" s="43">
        <f t="shared" si="21"/>
        <v>0.2789473684</v>
      </c>
      <c r="AV26" s="58"/>
      <c r="AW26" s="8"/>
      <c r="AX26" s="8">
        <f t="shared" si="22"/>
        <v>0.6666666667</v>
      </c>
      <c r="AY26" s="43">
        <f t="shared" si="37"/>
        <v>0.6706766917</v>
      </c>
      <c r="AZ26" s="8">
        <f t="shared" si="24"/>
        <v>0.1666666667</v>
      </c>
      <c r="BA26" s="43">
        <f t="shared" si="25"/>
        <v>0.1654135338</v>
      </c>
      <c r="BB26" s="8">
        <f t="shared" si="26"/>
        <v>0</v>
      </c>
      <c r="BC26" s="43">
        <f t="shared" si="27"/>
        <v>0</v>
      </c>
      <c r="BD26" s="8"/>
      <c r="BE26" s="9">
        <f t="shared" ref="BE26:BM26" si="98">U26/F26</f>
        <v>0.5</v>
      </c>
      <c r="BF26" s="8">
        <f t="shared" si="98"/>
        <v>0</v>
      </c>
      <c r="BG26" s="8">
        <f t="shared" si="98"/>
        <v>0</v>
      </c>
      <c r="BH26" s="8">
        <f t="shared" si="98"/>
        <v>1</v>
      </c>
      <c r="BI26" s="8">
        <f t="shared" si="98"/>
        <v>0</v>
      </c>
      <c r="BJ26" s="8">
        <f t="shared" si="98"/>
        <v>0</v>
      </c>
      <c r="BK26" s="8">
        <f t="shared" si="98"/>
        <v>0.5</v>
      </c>
      <c r="BL26" s="8">
        <f t="shared" si="98"/>
        <v>0.5</v>
      </c>
      <c r="BM26" s="10">
        <f t="shared" si="98"/>
        <v>0</v>
      </c>
    </row>
    <row r="27" ht="15.75" customHeight="1">
      <c r="A27" s="8">
        <v>31.0</v>
      </c>
      <c r="B27" s="8">
        <v>12.0</v>
      </c>
      <c r="C27" s="8" t="s">
        <v>17</v>
      </c>
      <c r="D27" s="8">
        <v>20.0</v>
      </c>
      <c r="E27" s="8">
        <f t="shared" si="4"/>
        <v>18</v>
      </c>
      <c r="F27" s="107">
        <v>2.0</v>
      </c>
      <c r="G27" s="8">
        <v>2.0</v>
      </c>
      <c r="H27" s="8">
        <v>2.0</v>
      </c>
      <c r="I27" s="8">
        <v>2.0</v>
      </c>
      <c r="J27" s="8">
        <v>3.0</v>
      </c>
      <c r="K27" s="8">
        <v>2.0</v>
      </c>
      <c r="L27" s="8">
        <v>2.0</v>
      </c>
      <c r="M27" s="8">
        <v>1.0</v>
      </c>
      <c r="N27" s="108">
        <v>2.0</v>
      </c>
      <c r="O27" s="8">
        <f t="shared" si="5"/>
        <v>6</v>
      </c>
      <c r="P27" s="8">
        <f t="shared" si="6"/>
        <v>7</v>
      </c>
      <c r="Q27" s="8">
        <f t="shared" si="7"/>
        <v>5</v>
      </c>
      <c r="R27" s="8">
        <f t="shared" ref="R27:T27" si="99">F27+I27+L27</f>
        <v>6</v>
      </c>
      <c r="S27" s="8">
        <f t="shared" si="99"/>
        <v>6</v>
      </c>
      <c r="T27" s="8">
        <f t="shared" si="99"/>
        <v>6</v>
      </c>
      <c r="U27" s="79">
        <v>2.0</v>
      </c>
      <c r="V27" s="76">
        <v>0.0</v>
      </c>
      <c r="W27" s="76">
        <v>0.0</v>
      </c>
      <c r="X27" s="76">
        <v>2.0</v>
      </c>
      <c r="Y27" s="76">
        <v>0.0</v>
      </c>
      <c r="Z27" s="76">
        <v>0.0</v>
      </c>
      <c r="AA27" s="76">
        <v>2.0</v>
      </c>
      <c r="AB27" s="76">
        <v>0.0</v>
      </c>
      <c r="AC27" s="76">
        <v>0.0</v>
      </c>
      <c r="AD27" s="76">
        <f t="shared" si="9"/>
        <v>2</v>
      </c>
      <c r="AE27" s="8">
        <f t="shared" si="10"/>
        <v>2</v>
      </c>
      <c r="AF27" s="8">
        <f t="shared" si="11"/>
        <v>2</v>
      </c>
      <c r="AG27" s="8">
        <f t="shared" si="12"/>
        <v>6</v>
      </c>
      <c r="AH27" s="8">
        <v>3.0</v>
      </c>
      <c r="AI27" s="8">
        <v>3.0</v>
      </c>
      <c r="AJ27" s="8">
        <f t="shared" ref="AJ27:AL27" si="100">U27+X27+AA27</f>
        <v>6</v>
      </c>
      <c r="AK27" s="8">
        <f t="shared" si="100"/>
        <v>0</v>
      </c>
      <c r="AL27" s="8">
        <f t="shared" si="100"/>
        <v>0</v>
      </c>
      <c r="AM27" s="8">
        <v>1.0</v>
      </c>
      <c r="AN27" s="8">
        <f t="shared" si="14"/>
        <v>0.3333333333</v>
      </c>
      <c r="AO27" s="43">
        <f t="shared" si="15"/>
        <v>0.3323308271</v>
      </c>
      <c r="AP27" s="8">
        <f t="shared" si="16"/>
        <v>0.2857142857</v>
      </c>
      <c r="AQ27" s="43">
        <f t="shared" si="17"/>
        <v>0.3323308271</v>
      </c>
      <c r="AR27" s="8">
        <f t="shared" si="18"/>
        <v>0.4</v>
      </c>
      <c r="AS27" s="43">
        <f t="shared" si="19"/>
        <v>0.3323308271</v>
      </c>
      <c r="AT27" s="8">
        <f t="shared" si="20"/>
        <v>0.3333333333</v>
      </c>
      <c r="AU27" s="43">
        <f t="shared" si="21"/>
        <v>0.3323308271</v>
      </c>
      <c r="AV27" s="58"/>
      <c r="AW27" s="8"/>
      <c r="AX27" s="8">
        <f t="shared" si="22"/>
        <v>1</v>
      </c>
      <c r="AY27" s="43">
        <f t="shared" si="37"/>
        <v>1.001503759</v>
      </c>
      <c r="AZ27" s="8">
        <f t="shared" si="24"/>
        <v>0</v>
      </c>
      <c r="BA27" s="43">
        <f t="shared" si="25"/>
        <v>0</v>
      </c>
      <c r="BB27" s="8">
        <f t="shared" si="26"/>
        <v>0</v>
      </c>
      <c r="BC27" s="43">
        <f t="shared" si="27"/>
        <v>0</v>
      </c>
      <c r="BD27" s="8"/>
      <c r="BE27" s="9">
        <f t="shared" ref="BE27:BM27" si="101">U27/F27</f>
        <v>1</v>
      </c>
      <c r="BF27" s="8">
        <f t="shared" si="101"/>
        <v>0</v>
      </c>
      <c r="BG27" s="8">
        <f t="shared" si="101"/>
        <v>0</v>
      </c>
      <c r="BH27" s="8">
        <f t="shared" si="101"/>
        <v>1</v>
      </c>
      <c r="BI27" s="8">
        <f t="shared" si="101"/>
        <v>0</v>
      </c>
      <c r="BJ27" s="8">
        <f t="shared" si="101"/>
        <v>0</v>
      </c>
      <c r="BK27" s="8">
        <f t="shared" si="101"/>
        <v>1</v>
      </c>
      <c r="BL27" s="8">
        <f t="shared" si="101"/>
        <v>0</v>
      </c>
      <c r="BM27" s="10">
        <f t="shared" si="101"/>
        <v>0</v>
      </c>
    </row>
    <row r="28" ht="15.75" customHeight="1">
      <c r="A28" s="8">
        <v>32.0</v>
      </c>
      <c r="B28" s="8">
        <v>12.0</v>
      </c>
      <c r="C28" s="8" t="s">
        <v>18</v>
      </c>
      <c r="D28" s="8">
        <v>18.0</v>
      </c>
      <c r="E28" s="8">
        <f t="shared" si="4"/>
        <v>16</v>
      </c>
      <c r="F28" s="107">
        <v>1.0</v>
      </c>
      <c r="G28" s="8">
        <v>1.0</v>
      </c>
      <c r="H28" s="8">
        <v>2.0</v>
      </c>
      <c r="I28" s="8">
        <v>2.0</v>
      </c>
      <c r="J28" s="8">
        <v>2.0</v>
      </c>
      <c r="K28" s="8">
        <v>2.0</v>
      </c>
      <c r="L28" s="8">
        <v>2.0</v>
      </c>
      <c r="M28" s="8">
        <v>2.0</v>
      </c>
      <c r="N28" s="108">
        <v>2.0</v>
      </c>
      <c r="O28" s="8">
        <f t="shared" si="5"/>
        <v>4</v>
      </c>
      <c r="P28" s="8">
        <f t="shared" si="6"/>
        <v>6</v>
      </c>
      <c r="Q28" s="8">
        <f t="shared" si="7"/>
        <v>6</v>
      </c>
      <c r="R28" s="8">
        <f t="shared" ref="R28:T28" si="102">F28+I28+L28</f>
        <v>5</v>
      </c>
      <c r="S28" s="8">
        <f t="shared" si="102"/>
        <v>5</v>
      </c>
      <c r="T28" s="8">
        <f t="shared" si="102"/>
        <v>6</v>
      </c>
      <c r="U28" s="79">
        <v>1.0</v>
      </c>
      <c r="V28" s="76">
        <v>0.0</v>
      </c>
      <c r="W28" s="76">
        <v>0.0</v>
      </c>
      <c r="X28" s="76">
        <v>2.0</v>
      </c>
      <c r="Y28" s="76">
        <v>1.0</v>
      </c>
      <c r="Z28" s="76">
        <v>0.0</v>
      </c>
      <c r="AA28" s="76">
        <v>2.0</v>
      </c>
      <c r="AB28" s="76">
        <v>1.0</v>
      </c>
      <c r="AC28" s="76">
        <v>0.0</v>
      </c>
      <c r="AD28" s="76">
        <f t="shared" si="9"/>
        <v>1</v>
      </c>
      <c r="AE28" s="8">
        <f t="shared" si="10"/>
        <v>3</v>
      </c>
      <c r="AF28" s="8">
        <f t="shared" si="11"/>
        <v>3</v>
      </c>
      <c r="AG28" s="8">
        <f t="shared" si="12"/>
        <v>7</v>
      </c>
      <c r="AH28" s="8">
        <v>4.0</v>
      </c>
      <c r="AI28" s="8">
        <v>3.0</v>
      </c>
      <c r="AJ28" s="8">
        <f t="shared" ref="AJ28:AL28" si="103">U28+X28+AA28</f>
        <v>5</v>
      </c>
      <c r="AK28" s="8">
        <f t="shared" si="103"/>
        <v>2</v>
      </c>
      <c r="AL28" s="8">
        <f t="shared" si="103"/>
        <v>0</v>
      </c>
      <c r="AM28" s="8">
        <v>0.0</v>
      </c>
      <c r="AN28" s="8">
        <f t="shared" si="14"/>
        <v>0.25</v>
      </c>
      <c r="AO28" s="43">
        <f t="shared" si="15"/>
        <v>0.3323308271</v>
      </c>
      <c r="AP28" s="8">
        <f t="shared" si="16"/>
        <v>0.5</v>
      </c>
      <c r="AQ28" s="43">
        <f t="shared" si="17"/>
        <v>0.5</v>
      </c>
      <c r="AR28" s="8">
        <f t="shared" si="18"/>
        <v>0.5</v>
      </c>
      <c r="AS28" s="43">
        <f t="shared" si="19"/>
        <v>0.5</v>
      </c>
      <c r="AT28" s="8">
        <f t="shared" si="20"/>
        <v>0.4375</v>
      </c>
      <c r="AU28" s="43">
        <f t="shared" si="21"/>
        <v>0.445112782</v>
      </c>
      <c r="AV28" s="58"/>
      <c r="AW28" s="8"/>
      <c r="AX28" s="8">
        <f t="shared" si="22"/>
        <v>1</v>
      </c>
      <c r="AY28" s="43">
        <f t="shared" si="37"/>
        <v>1.001503759</v>
      </c>
      <c r="AZ28" s="8">
        <f t="shared" si="24"/>
        <v>0.4</v>
      </c>
      <c r="BA28" s="43">
        <f t="shared" si="25"/>
        <v>0.3353383459</v>
      </c>
      <c r="BB28" s="8">
        <f t="shared" si="26"/>
        <v>0</v>
      </c>
      <c r="BC28" s="43">
        <f t="shared" si="27"/>
        <v>0</v>
      </c>
      <c r="BD28" s="8"/>
      <c r="BE28" s="9">
        <f t="shared" ref="BE28:BM28" si="104">U28/F28</f>
        <v>1</v>
      </c>
      <c r="BF28" s="8">
        <f t="shared" si="104"/>
        <v>0</v>
      </c>
      <c r="BG28" s="8">
        <f t="shared" si="104"/>
        <v>0</v>
      </c>
      <c r="BH28" s="8">
        <f t="shared" si="104"/>
        <v>1</v>
      </c>
      <c r="BI28" s="8">
        <f t="shared" si="104"/>
        <v>0.5</v>
      </c>
      <c r="BJ28" s="8">
        <f t="shared" si="104"/>
        <v>0</v>
      </c>
      <c r="BK28" s="8">
        <f t="shared" si="104"/>
        <v>1</v>
      </c>
      <c r="BL28" s="8">
        <f t="shared" si="104"/>
        <v>0.5</v>
      </c>
      <c r="BM28" s="10">
        <f t="shared" si="104"/>
        <v>0</v>
      </c>
    </row>
    <row r="29" ht="15.75" customHeight="1">
      <c r="A29" s="8">
        <v>35.0</v>
      </c>
      <c r="B29" s="8">
        <v>12.0</v>
      </c>
      <c r="C29" s="8" t="s">
        <v>18</v>
      </c>
      <c r="D29" s="8">
        <v>20.0</v>
      </c>
      <c r="E29" s="8">
        <f t="shared" si="4"/>
        <v>18</v>
      </c>
      <c r="F29" s="107">
        <v>2.0</v>
      </c>
      <c r="G29" s="8">
        <v>2.0</v>
      </c>
      <c r="H29" s="8">
        <v>2.0</v>
      </c>
      <c r="I29" s="8">
        <v>2.0</v>
      </c>
      <c r="J29" s="8">
        <v>2.0</v>
      </c>
      <c r="K29" s="8">
        <v>2.0</v>
      </c>
      <c r="L29" s="8">
        <v>2.0</v>
      </c>
      <c r="M29" s="8">
        <v>2.0</v>
      </c>
      <c r="N29" s="108">
        <v>2.0</v>
      </c>
      <c r="O29" s="8">
        <f t="shared" si="5"/>
        <v>6</v>
      </c>
      <c r="P29" s="8">
        <f t="shared" si="6"/>
        <v>6</v>
      </c>
      <c r="Q29" s="8">
        <f t="shared" si="7"/>
        <v>6</v>
      </c>
      <c r="R29" s="8">
        <f t="shared" ref="R29:T29" si="105">F29+I29+L29</f>
        <v>6</v>
      </c>
      <c r="S29" s="8">
        <f t="shared" si="105"/>
        <v>6</v>
      </c>
      <c r="T29" s="8">
        <f t="shared" si="105"/>
        <v>6</v>
      </c>
      <c r="U29" s="79">
        <v>2.0</v>
      </c>
      <c r="V29" s="76">
        <v>1.0</v>
      </c>
      <c r="W29" s="76">
        <v>0.0</v>
      </c>
      <c r="X29" s="76">
        <v>1.0</v>
      </c>
      <c r="Y29" s="76">
        <v>0.0</v>
      </c>
      <c r="Z29" s="76">
        <v>0.0</v>
      </c>
      <c r="AA29" s="76">
        <v>0.0</v>
      </c>
      <c r="AB29" s="76">
        <v>0.0</v>
      </c>
      <c r="AC29" s="76">
        <v>0.0</v>
      </c>
      <c r="AD29" s="76">
        <f t="shared" si="9"/>
        <v>3</v>
      </c>
      <c r="AE29" s="8">
        <f t="shared" si="10"/>
        <v>1</v>
      </c>
      <c r="AF29" s="8">
        <f t="shared" si="11"/>
        <v>0</v>
      </c>
      <c r="AG29" s="8">
        <f t="shared" si="12"/>
        <v>4</v>
      </c>
      <c r="AH29" s="8">
        <v>2.0</v>
      </c>
      <c r="AI29" s="8">
        <v>2.0</v>
      </c>
      <c r="AJ29" s="8">
        <f t="shared" ref="AJ29:AL29" si="106">U29+X29+AA29</f>
        <v>3</v>
      </c>
      <c r="AK29" s="8">
        <f t="shared" si="106"/>
        <v>1</v>
      </c>
      <c r="AL29" s="8">
        <f t="shared" si="106"/>
        <v>0</v>
      </c>
      <c r="AM29" s="8">
        <v>0.0</v>
      </c>
      <c r="AN29" s="8">
        <f t="shared" si="14"/>
        <v>0.5</v>
      </c>
      <c r="AO29" s="43">
        <f t="shared" si="15"/>
        <v>0.5</v>
      </c>
      <c r="AP29" s="8">
        <f t="shared" si="16"/>
        <v>0.1666666667</v>
      </c>
      <c r="AQ29" s="43">
        <f t="shared" si="17"/>
        <v>0.1661654135</v>
      </c>
      <c r="AR29" s="8">
        <f t="shared" si="18"/>
        <v>0</v>
      </c>
      <c r="AS29" s="43">
        <f t="shared" si="19"/>
        <v>0</v>
      </c>
      <c r="AT29" s="8">
        <f t="shared" si="20"/>
        <v>0.2222222222</v>
      </c>
      <c r="AU29" s="43">
        <f t="shared" si="21"/>
        <v>0.2218045113</v>
      </c>
      <c r="AV29" s="58"/>
      <c r="AW29" s="8"/>
      <c r="AX29" s="8">
        <f t="shared" si="22"/>
        <v>0.5</v>
      </c>
      <c r="AY29" s="43">
        <f t="shared" si="37"/>
        <v>0.5007518797</v>
      </c>
      <c r="AZ29" s="8">
        <f t="shared" si="24"/>
        <v>0.1666666667</v>
      </c>
      <c r="BA29" s="43">
        <f t="shared" si="25"/>
        <v>0.1654135338</v>
      </c>
      <c r="BB29" s="8">
        <f t="shared" si="26"/>
        <v>0</v>
      </c>
      <c r="BC29" s="43">
        <f t="shared" si="27"/>
        <v>0</v>
      </c>
      <c r="BD29" s="8"/>
      <c r="BE29" s="9">
        <f t="shared" ref="BE29:BM29" si="107">U29/F29</f>
        <v>1</v>
      </c>
      <c r="BF29" s="8">
        <f t="shared" si="107"/>
        <v>0.5</v>
      </c>
      <c r="BG29" s="8">
        <f t="shared" si="107"/>
        <v>0</v>
      </c>
      <c r="BH29" s="8">
        <f t="shared" si="107"/>
        <v>0.5</v>
      </c>
      <c r="BI29" s="8">
        <f t="shared" si="107"/>
        <v>0</v>
      </c>
      <c r="BJ29" s="8">
        <f t="shared" si="107"/>
        <v>0</v>
      </c>
      <c r="BK29" s="8">
        <f t="shared" si="107"/>
        <v>0</v>
      </c>
      <c r="BL29" s="8">
        <f t="shared" si="107"/>
        <v>0</v>
      </c>
      <c r="BM29" s="10">
        <f t="shared" si="107"/>
        <v>0</v>
      </c>
    </row>
    <row r="30" ht="15.75" customHeight="1">
      <c r="A30" s="8">
        <v>36.0</v>
      </c>
      <c r="B30" s="8">
        <v>12.0</v>
      </c>
      <c r="C30" s="8" t="s">
        <v>17</v>
      </c>
      <c r="D30" s="8">
        <v>19.0</v>
      </c>
      <c r="E30" s="8">
        <f t="shared" si="4"/>
        <v>18</v>
      </c>
      <c r="F30" s="107">
        <v>2.0</v>
      </c>
      <c r="G30" s="8">
        <v>2.0</v>
      </c>
      <c r="H30" s="8">
        <v>2.0</v>
      </c>
      <c r="I30" s="8">
        <v>2.0</v>
      </c>
      <c r="J30" s="8">
        <v>2.0</v>
      </c>
      <c r="K30" s="8">
        <v>2.0</v>
      </c>
      <c r="L30" s="8">
        <v>2.0</v>
      </c>
      <c r="M30" s="8">
        <v>2.0</v>
      </c>
      <c r="N30" s="108">
        <v>2.0</v>
      </c>
      <c r="O30" s="8">
        <f t="shared" si="5"/>
        <v>6</v>
      </c>
      <c r="P30" s="8">
        <f t="shared" si="6"/>
        <v>6</v>
      </c>
      <c r="Q30" s="8">
        <f t="shared" si="7"/>
        <v>6</v>
      </c>
      <c r="R30" s="8">
        <f t="shared" ref="R30:T30" si="108">F30+I30+L30</f>
        <v>6</v>
      </c>
      <c r="S30" s="8">
        <f t="shared" si="108"/>
        <v>6</v>
      </c>
      <c r="T30" s="8">
        <f t="shared" si="108"/>
        <v>6</v>
      </c>
      <c r="U30" s="79">
        <v>0.0</v>
      </c>
      <c r="V30" s="76">
        <v>1.0</v>
      </c>
      <c r="W30" s="76">
        <v>0.0</v>
      </c>
      <c r="X30" s="76">
        <v>1.0</v>
      </c>
      <c r="Y30" s="76">
        <v>0.0</v>
      </c>
      <c r="Z30" s="76">
        <v>0.0</v>
      </c>
      <c r="AA30" s="76">
        <v>2.0</v>
      </c>
      <c r="AB30" s="76">
        <v>0.0</v>
      </c>
      <c r="AC30" s="76">
        <v>0.0</v>
      </c>
      <c r="AD30" s="76">
        <f t="shared" si="9"/>
        <v>1</v>
      </c>
      <c r="AE30" s="8">
        <f t="shared" si="10"/>
        <v>1</v>
      </c>
      <c r="AF30" s="8">
        <f t="shared" si="11"/>
        <v>2</v>
      </c>
      <c r="AG30" s="8">
        <f t="shared" si="12"/>
        <v>4</v>
      </c>
      <c r="AH30" s="8">
        <v>3.0</v>
      </c>
      <c r="AI30" s="8">
        <v>1.0</v>
      </c>
      <c r="AJ30" s="8">
        <f t="shared" ref="AJ30:AL30" si="109">U30+X30+AA30</f>
        <v>3</v>
      </c>
      <c r="AK30" s="8">
        <f t="shared" si="109"/>
        <v>1</v>
      </c>
      <c r="AL30" s="8">
        <f t="shared" si="109"/>
        <v>0</v>
      </c>
      <c r="AM30" s="8">
        <v>0.0</v>
      </c>
      <c r="AN30" s="8">
        <f t="shared" si="14"/>
        <v>0.1666666667</v>
      </c>
      <c r="AO30" s="43">
        <f t="shared" si="15"/>
        <v>0.1676691729</v>
      </c>
      <c r="AP30" s="8">
        <f t="shared" si="16"/>
        <v>0.1666666667</v>
      </c>
      <c r="AQ30" s="43">
        <f t="shared" si="17"/>
        <v>0.1661654135</v>
      </c>
      <c r="AR30" s="8">
        <f t="shared" si="18"/>
        <v>0.3333333333</v>
      </c>
      <c r="AS30" s="43">
        <f t="shared" si="19"/>
        <v>0.3323308271</v>
      </c>
      <c r="AT30" s="8">
        <f t="shared" si="20"/>
        <v>0.2222222222</v>
      </c>
      <c r="AU30" s="43">
        <f t="shared" si="21"/>
        <v>0.2203007519</v>
      </c>
      <c r="AV30" s="58"/>
      <c r="AW30" s="8"/>
      <c r="AX30" s="8">
        <f t="shared" si="22"/>
        <v>0.5</v>
      </c>
      <c r="AY30" s="43">
        <f t="shared" si="37"/>
        <v>0.5007518797</v>
      </c>
      <c r="AZ30" s="8">
        <f t="shared" si="24"/>
        <v>0.1666666667</v>
      </c>
      <c r="BA30" s="43">
        <f t="shared" si="25"/>
        <v>0.1654135338</v>
      </c>
      <c r="BB30" s="8">
        <f t="shared" si="26"/>
        <v>0</v>
      </c>
      <c r="BC30" s="43">
        <f t="shared" si="27"/>
        <v>0</v>
      </c>
      <c r="BD30" s="8"/>
      <c r="BE30" s="9">
        <f t="shared" ref="BE30:BM30" si="110">U30/F30</f>
        <v>0</v>
      </c>
      <c r="BF30" s="8">
        <f t="shared" si="110"/>
        <v>0.5</v>
      </c>
      <c r="BG30" s="8">
        <f t="shared" si="110"/>
        <v>0</v>
      </c>
      <c r="BH30" s="8">
        <f t="shared" si="110"/>
        <v>0.5</v>
      </c>
      <c r="BI30" s="8">
        <f t="shared" si="110"/>
        <v>0</v>
      </c>
      <c r="BJ30" s="8">
        <f t="shared" si="110"/>
        <v>0</v>
      </c>
      <c r="BK30" s="8">
        <f t="shared" si="110"/>
        <v>1</v>
      </c>
      <c r="BL30" s="8">
        <f t="shared" si="110"/>
        <v>0</v>
      </c>
      <c r="BM30" s="10">
        <f t="shared" si="110"/>
        <v>0</v>
      </c>
    </row>
    <row r="31" ht="15.75" customHeight="1">
      <c r="A31" s="8">
        <v>37.0</v>
      </c>
      <c r="B31" s="8">
        <v>12.0</v>
      </c>
      <c r="C31" s="8" t="s">
        <v>17</v>
      </c>
      <c r="D31" s="8">
        <v>20.0</v>
      </c>
      <c r="E31" s="8">
        <v>18.0</v>
      </c>
      <c r="F31" s="109">
        <v>1.0</v>
      </c>
      <c r="G31" s="76">
        <v>2.0</v>
      </c>
      <c r="H31" s="76">
        <v>2.0</v>
      </c>
      <c r="I31" s="76">
        <v>3.0</v>
      </c>
      <c r="J31" s="76">
        <v>2.0</v>
      </c>
      <c r="K31" s="76">
        <v>2.0</v>
      </c>
      <c r="L31" s="76">
        <v>2.0</v>
      </c>
      <c r="M31" s="76">
        <v>3.0</v>
      </c>
      <c r="N31" s="110">
        <v>2.0</v>
      </c>
      <c r="O31" s="8">
        <f t="shared" si="5"/>
        <v>5</v>
      </c>
      <c r="P31" s="8">
        <f t="shared" si="6"/>
        <v>7</v>
      </c>
      <c r="Q31" s="8">
        <f t="shared" si="7"/>
        <v>7</v>
      </c>
      <c r="R31" s="8">
        <f t="shared" ref="R31:T31" si="111">F31+I31+L31</f>
        <v>6</v>
      </c>
      <c r="S31" s="8">
        <f t="shared" si="111"/>
        <v>7</v>
      </c>
      <c r="T31" s="8">
        <f t="shared" si="111"/>
        <v>6</v>
      </c>
      <c r="U31" s="79">
        <v>0.0</v>
      </c>
      <c r="V31" s="76">
        <v>0.0</v>
      </c>
      <c r="W31" s="76">
        <v>0.0</v>
      </c>
      <c r="X31" s="76">
        <v>1.0</v>
      </c>
      <c r="Y31" s="76">
        <v>1.0</v>
      </c>
      <c r="Z31" s="76">
        <v>0.0</v>
      </c>
      <c r="AA31" s="76">
        <v>1.0</v>
      </c>
      <c r="AB31" s="76">
        <v>0.0</v>
      </c>
      <c r="AC31" s="76">
        <v>0.0</v>
      </c>
      <c r="AD31" s="76">
        <f t="shared" si="9"/>
        <v>0</v>
      </c>
      <c r="AE31" s="8">
        <f t="shared" si="10"/>
        <v>2</v>
      </c>
      <c r="AF31" s="8">
        <f t="shared" si="11"/>
        <v>1</v>
      </c>
      <c r="AG31" s="8">
        <f t="shared" si="12"/>
        <v>3</v>
      </c>
      <c r="AH31" s="8">
        <v>2.0</v>
      </c>
      <c r="AI31" s="8">
        <v>1.0</v>
      </c>
      <c r="AJ31" s="8">
        <f t="shared" ref="AJ31:AL31" si="112">U31+X31+AA31</f>
        <v>2</v>
      </c>
      <c r="AK31" s="8">
        <f t="shared" si="112"/>
        <v>1</v>
      </c>
      <c r="AL31" s="8">
        <f t="shared" si="112"/>
        <v>0</v>
      </c>
      <c r="AM31" s="8">
        <v>0.0</v>
      </c>
      <c r="AN31" s="8">
        <f t="shared" si="14"/>
        <v>0</v>
      </c>
      <c r="AO31" s="43">
        <f t="shared" si="15"/>
        <v>0</v>
      </c>
      <c r="AP31" s="8">
        <f t="shared" si="16"/>
        <v>0.2857142857</v>
      </c>
      <c r="AQ31" s="43">
        <f t="shared" si="17"/>
        <v>0.2784461153</v>
      </c>
      <c r="AR31" s="8">
        <f t="shared" si="18"/>
        <v>0.1428571429</v>
      </c>
      <c r="AS31" s="43">
        <f t="shared" si="19"/>
        <v>0.1661654135</v>
      </c>
      <c r="AT31" s="8">
        <f t="shared" si="20"/>
        <v>0.1666666667</v>
      </c>
      <c r="AU31" s="43">
        <f t="shared" si="21"/>
        <v>0.1493734336</v>
      </c>
      <c r="AV31" s="58"/>
      <c r="AW31" s="8"/>
      <c r="AX31" s="8">
        <f t="shared" si="22"/>
        <v>0.3333333333</v>
      </c>
      <c r="AY31" s="43">
        <f t="shared" si="37"/>
        <v>0.2786967419</v>
      </c>
      <c r="AZ31" s="8">
        <f t="shared" si="24"/>
        <v>0.1428571429</v>
      </c>
      <c r="BA31" s="43">
        <f t="shared" si="25"/>
        <v>0.169924812</v>
      </c>
      <c r="BB31" s="8">
        <f t="shared" si="26"/>
        <v>0</v>
      </c>
      <c r="BC31" s="43">
        <f t="shared" si="27"/>
        <v>0</v>
      </c>
      <c r="BD31" s="8"/>
      <c r="BE31" s="9">
        <f t="shared" ref="BE31:BM31" si="113">U31/F31</f>
        <v>0</v>
      </c>
      <c r="BF31" s="8">
        <f t="shared" si="113"/>
        <v>0</v>
      </c>
      <c r="BG31" s="8">
        <f t="shared" si="113"/>
        <v>0</v>
      </c>
      <c r="BH31" s="8">
        <f t="shared" si="113"/>
        <v>0.3333333333</v>
      </c>
      <c r="BI31" s="8">
        <f t="shared" si="113"/>
        <v>0.5</v>
      </c>
      <c r="BJ31" s="8">
        <f t="shared" si="113"/>
        <v>0</v>
      </c>
      <c r="BK31" s="8">
        <f t="shared" si="113"/>
        <v>0.5</v>
      </c>
      <c r="BL31" s="8">
        <f t="shared" si="113"/>
        <v>0</v>
      </c>
      <c r="BM31" s="10">
        <f t="shared" si="113"/>
        <v>0</v>
      </c>
    </row>
    <row r="32" ht="15.75" customHeight="1">
      <c r="A32" s="8">
        <v>38.0</v>
      </c>
      <c r="B32" s="8">
        <v>12.0</v>
      </c>
      <c r="C32" s="8" t="s">
        <v>17</v>
      </c>
      <c r="D32" s="8">
        <v>20.0</v>
      </c>
      <c r="E32" s="8">
        <f t="shared" ref="E32:E34" si="117">F32+G32+H32+I32+J32+K32+L32+M32+N32</f>
        <v>18</v>
      </c>
      <c r="F32" s="107">
        <v>2.0</v>
      </c>
      <c r="G32" s="8">
        <v>2.0</v>
      </c>
      <c r="H32" s="8">
        <v>2.0</v>
      </c>
      <c r="I32" s="8">
        <v>2.0</v>
      </c>
      <c r="J32" s="8">
        <v>2.0</v>
      </c>
      <c r="K32" s="8">
        <v>2.0</v>
      </c>
      <c r="L32" s="8">
        <v>2.0</v>
      </c>
      <c r="M32" s="8">
        <v>2.0</v>
      </c>
      <c r="N32" s="108">
        <v>2.0</v>
      </c>
      <c r="O32" s="8">
        <f t="shared" si="5"/>
        <v>6</v>
      </c>
      <c r="P32" s="8">
        <f t="shared" si="6"/>
        <v>6</v>
      </c>
      <c r="Q32" s="8">
        <f t="shared" si="7"/>
        <v>6</v>
      </c>
      <c r="R32" s="8">
        <f t="shared" ref="R32:T32" si="114">F32+I32+L32</f>
        <v>6</v>
      </c>
      <c r="S32" s="8">
        <f t="shared" si="114"/>
        <v>6</v>
      </c>
      <c r="T32" s="8">
        <f t="shared" si="114"/>
        <v>6</v>
      </c>
      <c r="U32" s="79">
        <v>1.0</v>
      </c>
      <c r="V32" s="76">
        <v>0.0</v>
      </c>
      <c r="W32" s="76">
        <v>0.0</v>
      </c>
      <c r="X32" s="76">
        <v>2.0</v>
      </c>
      <c r="Y32" s="76">
        <v>0.0</v>
      </c>
      <c r="Z32" s="76">
        <v>0.0</v>
      </c>
      <c r="AA32" s="76">
        <v>1.0</v>
      </c>
      <c r="AB32" s="76">
        <v>0.0</v>
      </c>
      <c r="AC32" s="76">
        <v>0.0</v>
      </c>
      <c r="AD32" s="76">
        <f t="shared" si="9"/>
        <v>1</v>
      </c>
      <c r="AE32" s="8">
        <f t="shared" si="10"/>
        <v>2</v>
      </c>
      <c r="AF32" s="8">
        <f t="shared" si="11"/>
        <v>1</v>
      </c>
      <c r="AG32" s="8">
        <f t="shared" si="12"/>
        <v>4</v>
      </c>
      <c r="AH32" s="8">
        <v>2.0</v>
      </c>
      <c r="AI32" s="8">
        <v>2.0</v>
      </c>
      <c r="AJ32" s="8">
        <f t="shared" ref="AJ32:AL32" si="115">U32+X32+AA32</f>
        <v>4</v>
      </c>
      <c r="AK32" s="8">
        <f t="shared" si="115"/>
        <v>0</v>
      </c>
      <c r="AL32" s="8">
        <f t="shared" si="115"/>
        <v>0</v>
      </c>
      <c r="AM32" s="8">
        <v>0.0</v>
      </c>
      <c r="AN32" s="8">
        <f t="shared" si="14"/>
        <v>0.1666666667</v>
      </c>
      <c r="AO32" s="43">
        <f t="shared" si="15"/>
        <v>0.1661654135</v>
      </c>
      <c r="AP32" s="8">
        <f t="shared" si="16"/>
        <v>0.3333333333</v>
      </c>
      <c r="AQ32" s="43">
        <f t="shared" si="17"/>
        <v>0.3323308271</v>
      </c>
      <c r="AR32" s="8">
        <f t="shared" si="18"/>
        <v>0.1666666667</v>
      </c>
      <c r="AS32" s="43">
        <f t="shared" si="19"/>
        <v>0.1661654135</v>
      </c>
      <c r="AT32" s="8">
        <f t="shared" si="20"/>
        <v>0.2222222222</v>
      </c>
      <c r="AU32" s="43">
        <f t="shared" si="21"/>
        <v>0.2233082707</v>
      </c>
      <c r="AV32" s="58"/>
      <c r="AW32" s="8"/>
      <c r="AX32" s="8">
        <f t="shared" si="22"/>
        <v>0.6666666667</v>
      </c>
      <c r="AY32" s="43">
        <f t="shared" si="37"/>
        <v>0.6706766917</v>
      </c>
      <c r="AZ32" s="8">
        <f t="shared" si="24"/>
        <v>0</v>
      </c>
      <c r="BA32" s="43">
        <f t="shared" si="25"/>
        <v>0</v>
      </c>
      <c r="BB32" s="8">
        <f t="shared" si="26"/>
        <v>0</v>
      </c>
      <c r="BC32" s="43">
        <f t="shared" si="27"/>
        <v>0</v>
      </c>
      <c r="BD32" s="8"/>
      <c r="BE32" s="9">
        <f t="shared" ref="BE32:BM32" si="116">U32/F32</f>
        <v>0.5</v>
      </c>
      <c r="BF32" s="8">
        <f t="shared" si="116"/>
        <v>0</v>
      </c>
      <c r="BG32" s="8">
        <f t="shared" si="116"/>
        <v>0</v>
      </c>
      <c r="BH32" s="8">
        <f t="shared" si="116"/>
        <v>1</v>
      </c>
      <c r="BI32" s="8">
        <f t="shared" si="116"/>
        <v>0</v>
      </c>
      <c r="BJ32" s="8">
        <f t="shared" si="116"/>
        <v>0</v>
      </c>
      <c r="BK32" s="8">
        <f t="shared" si="116"/>
        <v>0.5</v>
      </c>
      <c r="BL32" s="8">
        <f t="shared" si="116"/>
        <v>0</v>
      </c>
      <c r="BM32" s="10">
        <f t="shared" si="116"/>
        <v>0</v>
      </c>
    </row>
    <row r="33" ht="15.75" customHeight="1">
      <c r="A33" s="8">
        <v>39.0</v>
      </c>
      <c r="B33" s="8">
        <v>12.0</v>
      </c>
      <c r="C33" s="8" t="s">
        <v>18</v>
      </c>
      <c r="D33" s="8">
        <v>20.0</v>
      </c>
      <c r="E33" s="8">
        <f t="shared" si="117"/>
        <v>18</v>
      </c>
      <c r="F33" s="107">
        <v>2.0</v>
      </c>
      <c r="G33" s="8">
        <v>2.0</v>
      </c>
      <c r="H33" s="8">
        <v>2.0</v>
      </c>
      <c r="I33" s="8">
        <v>2.0</v>
      </c>
      <c r="J33" s="8">
        <v>2.0</v>
      </c>
      <c r="K33" s="8">
        <v>2.0</v>
      </c>
      <c r="L33" s="8">
        <v>2.0</v>
      </c>
      <c r="M33" s="8">
        <v>2.0</v>
      </c>
      <c r="N33" s="108">
        <v>2.0</v>
      </c>
      <c r="O33" s="8">
        <f t="shared" si="5"/>
        <v>6</v>
      </c>
      <c r="P33" s="8">
        <f t="shared" si="6"/>
        <v>6</v>
      </c>
      <c r="Q33" s="8">
        <f t="shared" si="7"/>
        <v>6</v>
      </c>
      <c r="R33" s="8">
        <f t="shared" ref="R33:T33" si="118">F33+I33+L33</f>
        <v>6</v>
      </c>
      <c r="S33" s="8">
        <f t="shared" si="118"/>
        <v>6</v>
      </c>
      <c r="T33" s="8">
        <f t="shared" si="118"/>
        <v>6</v>
      </c>
      <c r="U33" s="79">
        <v>2.0</v>
      </c>
      <c r="V33" s="76">
        <v>0.0</v>
      </c>
      <c r="W33" s="76">
        <v>0.0</v>
      </c>
      <c r="X33" s="76">
        <v>1.0</v>
      </c>
      <c r="Y33" s="76">
        <v>2.0</v>
      </c>
      <c r="Z33" s="76">
        <v>0.0</v>
      </c>
      <c r="AA33" s="76">
        <v>2.0</v>
      </c>
      <c r="AB33" s="76">
        <v>1.0</v>
      </c>
      <c r="AC33" s="76">
        <v>1.0</v>
      </c>
      <c r="AD33" s="76">
        <f t="shared" si="9"/>
        <v>2</v>
      </c>
      <c r="AE33" s="8">
        <f t="shared" si="10"/>
        <v>3</v>
      </c>
      <c r="AF33" s="8">
        <f t="shared" si="11"/>
        <v>4</v>
      </c>
      <c r="AG33" s="8">
        <f t="shared" si="12"/>
        <v>9</v>
      </c>
      <c r="AH33" s="8">
        <v>5.0</v>
      </c>
      <c r="AI33" s="8">
        <v>4.0</v>
      </c>
      <c r="AJ33" s="8">
        <f t="shared" ref="AJ33:AL33" si="119">U33+X33+AA33</f>
        <v>5</v>
      </c>
      <c r="AK33" s="8">
        <f t="shared" si="119"/>
        <v>3</v>
      </c>
      <c r="AL33" s="8">
        <f t="shared" si="119"/>
        <v>1</v>
      </c>
      <c r="AM33" s="8">
        <v>0.0</v>
      </c>
      <c r="AN33" s="8">
        <f t="shared" si="14"/>
        <v>0.3333333333</v>
      </c>
      <c r="AO33" s="43">
        <f t="shared" si="15"/>
        <v>0.3323308271</v>
      </c>
      <c r="AP33" s="8">
        <f t="shared" si="16"/>
        <v>0.5</v>
      </c>
      <c r="AQ33" s="43">
        <f t="shared" si="17"/>
        <v>0.5015037594</v>
      </c>
      <c r="AR33" s="8">
        <f t="shared" si="18"/>
        <v>0.6666666667</v>
      </c>
      <c r="AS33" s="43">
        <f t="shared" si="19"/>
        <v>0.6669172932</v>
      </c>
      <c r="AT33" s="8">
        <f t="shared" si="20"/>
        <v>0.5</v>
      </c>
      <c r="AU33" s="43">
        <f t="shared" si="21"/>
        <v>0.5007518797</v>
      </c>
      <c r="AV33" s="58"/>
      <c r="AW33" s="8"/>
      <c r="AX33" s="8">
        <f t="shared" si="22"/>
        <v>0.8333333333</v>
      </c>
      <c r="AY33" s="43">
        <f t="shared" si="37"/>
        <v>0.8315789474</v>
      </c>
      <c r="AZ33" s="8">
        <f t="shared" si="24"/>
        <v>0.5</v>
      </c>
      <c r="BA33" s="43">
        <f t="shared" si="25"/>
        <v>0.5052631579</v>
      </c>
      <c r="BB33" s="8">
        <f t="shared" si="26"/>
        <v>0.1666666667</v>
      </c>
      <c r="BC33" s="43">
        <f t="shared" si="27"/>
        <v>0.1654135338</v>
      </c>
      <c r="BD33" s="8"/>
      <c r="BE33" s="9">
        <f t="shared" ref="BE33:BM33" si="120">U33/F33</f>
        <v>1</v>
      </c>
      <c r="BF33" s="8">
        <f t="shared" si="120"/>
        <v>0</v>
      </c>
      <c r="BG33" s="8">
        <f t="shared" si="120"/>
        <v>0</v>
      </c>
      <c r="BH33" s="8">
        <f t="shared" si="120"/>
        <v>0.5</v>
      </c>
      <c r="BI33" s="8">
        <f t="shared" si="120"/>
        <v>1</v>
      </c>
      <c r="BJ33" s="8">
        <f t="shared" si="120"/>
        <v>0</v>
      </c>
      <c r="BK33" s="8">
        <f t="shared" si="120"/>
        <v>1</v>
      </c>
      <c r="BL33" s="8">
        <f t="shared" si="120"/>
        <v>0.5</v>
      </c>
      <c r="BM33" s="10">
        <f t="shared" si="120"/>
        <v>0.5</v>
      </c>
    </row>
    <row r="34" ht="15.75" customHeight="1">
      <c r="A34" s="8">
        <v>40.0</v>
      </c>
      <c r="B34" s="8">
        <v>12.0</v>
      </c>
      <c r="C34" s="8" t="s">
        <v>18</v>
      </c>
      <c r="D34" s="8">
        <v>20.0</v>
      </c>
      <c r="E34" s="8">
        <f t="shared" si="117"/>
        <v>18</v>
      </c>
      <c r="F34" s="107">
        <v>2.0</v>
      </c>
      <c r="G34" s="8">
        <v>2.0</v>
      </c>
      <c r="H34" s="8">
        <v>2.0</v>
      </c>
      <c r="I34" s="8">
        <v>2.0</v>
      </c>
      <c r="J34" s="8">
        <v>2.0</v>
      </c>
      <c r="K34" s="8">
        <v>2.0</v>
      </c>
      <c r="L34" s="8">
        <v>2.0</v>
      </c>
      <c r="M34" s="8">
        <v>2.0</v>
      </c>
      <c r="N34" s="108">
        <v>2.0</v>
      </c>
      <c r="O34" s="8">
        <f t="shared" si="5"/>
        <v>6</v>
      </c>
      <c r="P34" s="8">
        <f t="shared" si="6"/>
        <v>6</v>
      </c>
      <c r="Q34" s="8">
        <f t="shared" si="7"/>
        <v>6</v>
      </c>
      <c r="R34" s="8">
        <f t="shared" ref="R34:T34" si="121">F34+I34+L34</f>
        <v>6</v>
      </c>
      <c r="S34" s="8">
        <f t="shared" si="121"/>
        <v>6</v>
      </c>
      <c r="T34" s="8">
        <f t="shared" si="121"/>
        <v>6</v>
      </c>
      <c r="U34" s="79">
        <v>1.0</v>
      </c>
      <c r="V34" s="76">
        <v>0.0</v>
      </c>
      <c r="W34" s="76">
        <v>0.0</v>
      </c>
      <c r="X34" s="76">
        <v>1.0</v>
      </c>
      <c r="Y34" s="76">
        <v>0.0</v>
      </c>
      <c r="Z34" s="76">
        <v>0.0</v>
      </c>
      <c r="AA34" s="76">
        <v>2.0</v>
      </c>
      <c r="AB34" s="76">
        <v>0.0</v>
      </c>
      <c r="AC34" s="76">
        <v>0.0</v>
      </c>
      <c r="AD34" s="76">
        <f t="shared" si="9"/>
        <v>1</v>
      </c>
      <c r="AE34" s="8">
        <f t="shared" si="10"/>
        <v>1</v>
      </c>
      <c r="AF34" s="8">
        <f t="shared" si="11"/>
        <v>2</v>
      </c>
      <c r="AG34" s="8">
        <f t="shared" si="12"/>
        <v>4</v>
      </c>
      <c r="AH34" s="8">
        <v>3.0</v>
      </c>
      <c r="AI34" s="8">
        <v>1.0</v>
      </c>
      <c r="AJ34" s="8">
        <f t="shared" ref="AJ34:AL34" si="122">U34+X34+AA34</f>
        <v>4</v>
      </c>
      <c r="AK34" s="8">
        <f t="shared" si="122"/>
        <v>0</v>
      </c>
      <c r="AL34" s="8">
        <f t="shared" si="122"/>
        <v>0</v>
      </c>
      <c r="AM34" s="8">
        <v>0.0</v>
      </c>
      <c r="AN34" s="8">
        <f t="shared" si="14"/>
        <v>0.1666666667</v>
      </c>
      <c r="AO34" s="43">
        <f t="shared" si="15"/>
        <v>0.1661654135</v>
      </c>
      <c r="AP34" s="8">
        <f t="shared" si="16"/>
        <v>0.1666666667</v>
      </c>
      <c r="AQ34" s="43">
        <f t="shared" si="17"/>
        <v>0.1661654135</v>
      </c>
      <c r="AR34" s="8">
        <f t="shared" si="18"/>
        <v>0.3333333333</v>
      </c>
      <c r="AS34" s="43">
        <f t="shared" si="19"/>
        <v>0.3323308271</v>
      </c>
      <c r="AT34" s="8">
        <f t="shared" si="20"/>
        <v>0.2222222222</v>
      </c>
      <c r="AU34" s="43">
        <f t="shared" si="21"/>
        <v>0.2203007519</v>
      </c>
      <c r="AV34" s="58"/>
      <c r="AW34" s="8"/>
      <c r="AX34" s="8">
        <f t="shared" si="22"/>
        <v>0.6666666667</v>
      </c>
      <c r="AY34" s="43">
        <f t="shared" si="37"/>
        <v>0.6661654135</v>
      </c>
      <c r="AZ34" s="8">
        <f t="shared" si="24"/>
        <v>0</v>
      </c>
      <c r="BA34" s="43">
        <f t="shared" si="25"/>
        <v>0</v>
      </c>
      <c r="BB34" s="8">
        <f t="shared" si="26"/>
        <v>0</v>
      </c>
      <c r="BC34" s="43">
        <f t="shared" si="27"/>
        <v>0</v>
      </c>
      <c r="BD34" s="8"/>
      <c r="BE34" s="9">
        <f t="shared" ref="BE34:BM34" si="123">U34/F34</f>
        <v>0.5</v>
      </c>
      <c r="BF34" s="8">
        <f t="shared" si="123"/>
        <v>0</v>
      </c>
      <c r="BG34" s="8">
        <f t="shared" si="123"/>
        <v>0</v>
      </c>
      <c r="BH34" s="8">
        <f t="shared" si="123"/>
        <v>0.5</v>
      </c>
      <c r="BI34" s="8">
        <f t="shared" si="123"/>
        <v>0</v>
      </c>
      <c r="BJ34" s="8">
        <f t="shared" si="123"/>
        <v>0</v>
      </c>
      <c r="BK34" s="8">
        <f t="shared" si="123"/>
        <v>1</v>
      </c>
      <c r="BL34" s="8">
        <f t="shared" si="123"/>
        <v>0</v>
      </c>
      <c r="BM34" s="10">
        <f t="shared" si="123"/>
        <v>0</v>
      </c>
    </row>
    <row r="35" ht="15.75" customHeight="1">
      <c r="A35" s="8">
        <v>43.0</v>
      </c>
      <c r="B35" s="8">
        <v>12.0</v>
      </c>
      <c r="C35" s="8" t="s">
        <v>18</v>
      </c>
      <c r="D35" s="8">
        <v>20.0</v>
      </c>
      <c r="E35" s="8">
        <v>18.0</v>
      </c>
      <c r="F35" s="109">
        <v>2.0</v>
      </c>
      <c r="G35" s="76">
        <v>2.0</v>
      </c>
      <c r="H35" s="76">
        <v>2.0</v>
      </c>
      <c r="I35" s="76">
        <v>2.0</v>
      </c>
      <c r="J35" s="76">
        <v>3.0</v>
      </c>
      <c r="K35" s="76">
        <v>2.0</v>
      </c>
      <c r="L35" s="76">
        <v>2.0</v>
      </c>
      <c r="M35" s="76">
        <v>2.0</v>
      </c>
      <c r="N35" s="110">
        <v>2.0</v>
      </c>
      <c r="O35" s="8">
        <f t="shared" si="5"/>
        <v>6</v>
      </c>
      <c r="P35" s="8">
        <f t="shared" si="6"/>
        <v>7</v>
      </c>
      <c r="Q35" s="8">
        <f t="shared" si="7"/>
        <v>6</v>
      </c>
      <c r="R35" s="8">
        <f t="shared" ref="R35:T35" si="124">F35+I35+L35</f>
        <v>6</v>
      </c>
      <c r="S35" s="8">
        <f t="shared" si="124"/>
        <v>7</v>
      </c>
      <c r="T35" s="8">
        <f t="shared" si="124"/>
        <v>6</v>
      </c>
      <c r="U35" s="79">
        <v>1.0</v>
      </c>
      <c r="V35" s="76">
        <v>0.0</v>
      </c>
      <c r="W35" s="76">
        <v>0.0</v>
      </c>
      <c r="X35" s="76">
        <v>2.0</v>
      </c>
      <c r="Y35" s="76">
        <v>0.0</v>
      </c>
      <c r="Z35" s="76">
        <v>0.0</v>
      </c>
      <c r="AA35" s="76">
        <v>2.0</v>
      </c>
      <c r="AB35" s="76">
        <v>1.0</v>
      </c>
      <c r="AC35" s="76">
        <v>0.0</v>
      </c>
      <c r="AD35" s="76">
        <f t="shared" si="9"/>
        <v>1</v>
      </c>
      <c r="AE35" s="8">
        <f t="shared" si="10"/>
        <v>2</v>
      </c>
      <c r="AF35" s="8">
        <f t="shared" si="11"/>
        <v>3</v>
      </c>
      <c r="AG35" s="8">
        <f t="shared" si="12"/>
        <v>6</v>
      </c>
      <c r="AH35" s="8">
        <v>5.0</v>
      </c>
      <c r="AI35" s="8">
        <v>4.0</v>
      </c>
      <c r="AJ35" s="8">
        <f t="shared" ref="AJ35:AL35" si="125">U35+X35+AA35</f>
        <v>5</v>
      </c>
      <c r="AK35" s="8">
        <f t="shared" si="125"/>
        <v>1</v>
      </c>
      <c r="AL35" s="8">
        <f t="shared" si="125"/>
        <v>0</v>
      </c>
      <c r="AM35" s="8">
        <v>0.0</v>
      </c>
      <c r="AN35" s="8">
        <f t="shared" si="14"/>
        <v>0.1666666667</v>
      </c>
      <c r="AO35" s="43">
        <f t="shared" si="15"/>
        <v>0.1661654135</v>
      </c>
      <c r="AP35" s="8">
        <f t="shared" si="16"/>
        <v>0.2857142857</v>
      </c>
      <c r="AQ35" s="43">
        <f t="shared" si="17"/>
        <v>0.3323308271</v>
      </c>
      <c r="AR35" s="8">
        <f t="shared" si="18"/>
        <v>0.5</v>
      </c>
      <c r="AS35" s="43">
        <f t="shared" si="19"/>
        <v>0.5</v>
      </c>
      <c r="AT35" s="8">
        <f t="shared" si="20"/>
        <v>0.3333333333</v>
      </c>
      <c r="AU35" s="43">
        <f t="shared" si="21"/>
        <v>0.3330827068</v>
      </c>
      <c r="AV35" s="58"/>
      <c r="AW35" s="8"/>
      <c r="AX35" s="8">
        <f t="shared" si="22"/>
        <v>0.8333333333</v>
      </c>
      <c r="AY35" s="43">
        <f t="shared" si="37"/>
        <v>0.8360902256</v>
      </c>
      <c r="AZ35" s="8">
        <f t="shared" si="24"/>
        <v>0.1428571429</v>
      </c>
      <c r="BA35" s="43">
        <f t="shared" si="25"/>
        <v>0.1654135338</v>
      </c>
      <c r="BB35" s="8">
        <f t="shared" si="26"/>
        <v>0</v>
      </c>
      <c r="BC35" s="43">
        <f t="shared" si="27"/>
        <v>0</v>
      </c>
      <c r="BD35" s="8"/>
      <c r="BE35" s="9">
        <f t="shared" ref="BE35:BM35" si="126">U35/F35</f>
        <v>0.5</v>
      </c>
      <c r="BF35" s="8">
        <f t="shared" si="126"/>
        <v>0</v>
      </c>
      <c r="BG35" s="8">
        <f t="shared" si="126"/>
        <v>0</v>
      </c>
      <c r="BH35" s="8">
        <f t="shared" si="126"/>
        <v>1</v>
      </c>
      <c r="BI35" s="8">
        <f t="shared" si="126"/>
        <v>0</v>
      </c>
      <c r="BJ35" s="8">
        <f t="shared" si="126"/>
        <v>0</v>
      </c>
      <c r="BK35" s="8">
        <f t="shared" si="126"/>
        <v>1</v>
      </c>
      <c r="BL35" s="8">
        <f t="shared" si="126"/>
        <v>0.5</v>
      </c>
      <c r="BM35" s="10">
        <f t="shared" si="126"/>
        <v>0</v>
      </c>
    </row>
    <row r="36" ht="15.75" customHeight="1">
      <c r="A36" s="8">
        <v>45.0</v>
      </c>
      <c r="B36" s="8">
        <v>12.0</v>
      </c>
      <c r="C36" s="8" t="s">
        <v>18</v>
      </c>
      <c r="D36" s="8">
        <v>20.0</v>
      </c>
      <c r="E36" s="8">
        <f t="shared" ref="E36:E38" si="130">F36+G36+H36+I36+J36+K36+L36+M36+N36</f>
        <v>18</v>
      </c>
      <c r="F36" s="107">
        <v>2.0</v>
      </c>
      <c r="G36" s="8">
        <v>2.0</v>
      </c>
      <c r="H36" s="8">
        <v>2.0</v>
      </c>
      <c r="I36" s="8">
        <v>2.0</v>
      </c>
      <c r="J36" s="8">
        <v>2.0</v>
      </c>
      <c r="K36" s="8">
        <v>2.0</v>
      </c>
      <c r="L36" s="8">
        <v>2.0</v>
      </c>
      <c r="M36" s="8">
        <v>2.0</v>
      </c>
      <c r="N36" s="108">
        <v>2.0</v>
      </c>
      <c r="O36" s="8">
        <f t="shared" si="5"/>
        <v>6</v>
      </c>
      <c r="P36" s="8">
        <f t="shared" si="6"/>
        <v>6</v>
      </c>
      <c r="Q36" s="8">
        <f t="shared" si="7"/>
        <v>6</v>
      </c>
      <c r="R36" s="8">
        <f t="shared" ref="R36:T36" si="127">F36+I36+L36</f>
        <v>6</v>
      </c>
      <c r="S36" s="8">
        <f t="shared" si="127"/>
        <v>6</v>
      </c>
      <c r="T36" s="8">
        <f t="shared" si="127"/>
        <v>6</v>
      </c>
      <c r="U36" s="79">
        <v>1.0</v>
      </c>
      <c r="V36" s="76">
        <v>0.0</v>
      </c>
      <c r="W36" s="76">
        <v>0.0</v>
      </c>
      <c r="X36" s="76">
        <v>2.0</v>
      </c>
      <c r="Y36" s="76">
        <v>2.0</v>
      </c>
      <c r="Z36" s="76">
        <v>0.0</v>
      </c>
      <c r="AA36" s="76">
        <v>2.0</v>
      </c>
      <c r="AB36" s="76">
        <v>1.0</v>
      </c>
      <c r="AC36" s="76">
        <v>0.0</v>
      </c>
      <c r="AD36" s="76">
        <f t="shared" si="9"/>
        <v>1</v>
      </c>
      <c r="AE36" s="8">
        <f t="shared" si="10"/>
        <v>4</v>
      </c>
      <c r="AF36" s="8">
        <f t="shared" si="11"/>
        <v>3</v>
      </c>
      <c r="AG36" s="8">
        <f t="shared" si="12"/>
        <v>8</v>
      </c>
      <c r="AH36" s="8">
        <v>4.0</v>
      </c>
      <c r="AI36" s="8">
        <v>6.0</v>
      </c>
      <c r="AJ36" s="8">
        <f t="shared" ref="AJ36:AL36" si="128">U36+X36+AA36</f>
        <v>5</v>
      </c>
      <c r="AK36" s="8">
        <f t="shared" si="128"/>
        <v>3</v>
      </c>
      <c r="AL36" s="8">
        <f t="shared" si="128"/>
        <v>0</v>
      </c>
      <c r="AM36" s="8">
        <v>0.0</v>
      </c>
      <c r="AN36" s="8">
        <f t="shared" si="14"/>
        <v>0.1666666667</v>
      </c>
      <c r="AO36" s="43">
        <f t="shared" si="15"/>
        <v>0.1661654135</v>
      </c>
      <c r="AP36" s="8">
        <f t="shared" si="16"/>
        <v>0.6666666667</v>
      </c>
      <c r="AQ36" s="43">
        <f t="shared" si="17"/>
        <v>0.6676691729</v>
      </c>
      <c r="AR36" s="8">
        <f t="shared" si="18"/>
        <v>0.5</v>
      </c>
      <c r="AS36" s="43">
        <f t="shared" si="19"/>
        <v>0.5</v>
      </c>
      <c r="AT36" s="8">
        <f t="shared" si="20"/>
        <v>0.4444444444</v>
      </c>
      <c r="AU36" s="43">
        <f t="shared" si="21"/>
        <v>0.4473684211</v>
      </c>
      <c r="AV36" s="58"/>
      <c r="AW36" s="8"/>
      <c r="AX36" s="8">
        <f t="shared" si="22"/>
        <v>0.8333333333</v>
      </c>
      <c r="AY36" s="43">
        <f t="shared" si="37"/>
        <v>0.8360902256</v>
      </c>
      <c r="AZ36" s="8">
        <f t="shared" si="24"/>
        <v>0.5</v>
      </c>
      <c r="BA36" s="43">
        <f t="shared" si="25"/>
        <v>0.5052631579</v>
      </c>
      <c r="BB36" s="8">
        <f t="shared" si="26"/>
        <v>0</v>
      </c>
      <c r="BC36" s="43">
        <f t="shared" si="27"/>
        <v>0</v>
      </c>
      <c r="BD36" s="8"/>
      <c r="BE36" s="9">
        <f t="shared" ref="BE36:BM36" si="129">U36/F36</f>
        <v>0.5</v>
      </c>
      <c r="BF36" s="8">
        <f t="shared" si="129"/>
        <v>0</v>
      </c>
      <c r="BG36" s="8">
        <f t="shared" si="129"/>
        <v>0</v>
      </c>
      <c r="BH36" s="8">
        <f t="shared" si="129"/>
        <v>1</v>
      </c>
      <c r="BI36" s="8">
        <f t="shared" si="129"/>
        <v>1</v>
      </c>
      <c r="BJ36" s="8">
        <f t="shared" si="129"/>
        <v>0</v>
      </c>
      <c r="BK36" s="8">
        <f t="shared" si="129"/>
        <v>1</v>
      </c>
      <c r="BL36" s="8">
        <f t="shared" si="129"/>
        <v>0.5</v>
      </c>
      <c r="BM36" s="10">
        <f t="shared" si="129"/>
        <v>0</v>
      </c>
    </row>
    <row r="37" ht="15.75" customHeight="1">
      <c r="A37" s="8">
        <v>47.0</v>
      </c>
      <c r="B37" s="8">
        <v>12.0</v>
      </c>
      <c r="C37" s="8" t="s">
        <v>17</v>
      </c>
      <c r="D37" s="8">
        <v>20.0</v>
      </c>
      <c r="E37" s="8">
        <f t="shared" si="130"/>
        <v>18</v>
      </c>
      <c r="F37" s="107">
        <v>2.0</v>
      </c>
      <c r="G37" s="8">
        <v>2.0</v>
      </c>
      <c r="H37" s="8">
        <v>2.0</v>
      </c>
      <c r="I37" s="8">
        <v>2.0</v>
      </c>
      <c r="J37" s="8">
        <v>2.0</v>
      </c>
      <c r="K37" s="8">
        <v>2.0</v>
      </c>
      <c r="L37" s="8">
        <v>2.0</v>
      </c>
      <c r="M37" s="8">
        <v>2.0</v>
      </c>
      <c r="N37" s="108">
        <v>2.0</v>
      </c>
      <c r="O37" s="8">
        <f t="shared" si="5"/>
        <v>6</v>
      </c>
      <c r="P37" s="8">
        <f t="shared" si="6"/>
        <v>6</v>
      </c>
      <c r="Q37" s="8">
        <f t="shared" si="7"/>
        <v>6</v>
      </c>
      <c r="R37" s="8">
        <f t="shared" ref="R37:T37" si="131">F37+I37+L37</f>
        <v>6</v>
      </c>
      <c r="S37" s="8">
        <f t="shared" si="131"/>
        <v>6</v>
      </c>
      <c r="T37" s="8">
        <f t="shared" si="131"/>
        <v>6</v>
      </c>
      <c r="U37" s="79">
        <v>1.0</v>
      </c>
      <c r="V37" s="76">
        <v>0.0</v>
      </c>
      <c r="W37" s="76">
        <v>0.0</v>
      </c>
      <c r="X37" s="76">
        <v>2.0</v>
      </c>
      <c r="Y37" s="76">
        <v>0.0</v>
      </c>
      <c r="Z37" s="76">
        <v>0.0</v>
      </c>
      <c r="AA37" s="76">
        <v>2.0</v>
      </c>
      <c r="AB37" s="76">
        <v>1.0</v>
      </c>
      <c r="AC37" s="76">
        <v>0.0</v>
      </c>
      <c r="AD37" s="76">
        <f t="shared" si="9"/>
        <v>1</v>
      </c>
      <c r="AE37" s="8">
        <f t="shared" si="10"/>
        <v>2</v>
      </c>
      <c r="AF37" s="8">
        <f t="shared" si="11"/>
        <v>3</v>
      </c>
      <c r="AG37" s="8">
        <f t="shared" si="12"/>
        <v>6</v>
      </c>
      <c r="AH37" s="8">
        <v>4.0</v>
      </c>
      <c r="AI37" s="8">
        <v>4.0</v>
      </c>
      <c r="AJ37" s="8">
        <f t="shared" ref="AJ37:AL37" si="132">U37+X37+AA37</f>
        <v>5</v>
      </c>
      <c r="AK37" s="8">
        <f t="shared" si="132"/>
        <v>1</v>
      </c>
      <c r="AL37" s="8">
        <f t="shared" si="132"/>
        <v>0</v>
      </c>
      <c r="AM37" s="8">
        <v>0.0</v>
      </c>
      <c r="AN37" s="8">
        <f t="shared" si="14"/>
        <v>0.1666666667</v>
      </c>
      <c r="AO37" s="43">
        <f t="shared" si="15"/>
        <v>0.1661654135</v>
      </c>
      <c r="AP37" s="8">
        <f t="shared" si="16"/>
        <v>0.3333333333</v>
      </c>
      <c r="AQ37" s="43">
        <f t="shared" si="17"/>
        <v>0.3323308271</v>
      </c>
      <c r="AR37" s="8">
        <f t="shared" si="18"/>
        <v>0.5</v>
      </c>
      <c r="AS37" s="43">
        <f t="shared" si="19"/>
        <v>0.5</v>
      </c>
      <c r="AT37" s="8">
        <f t="shared" si="20"/>
        <v>0.3333333333</v>
      </c>
      <c r="AU37" s="43">
        <f t="shared" si="21"/>
        <v>0.3330827068</v>
      </c>
      <c r="AV37" s="58"/>
      <c r="AW37" s="8"/>
      <c r="AX37" s="8">
        <f t="shared" si="22"/>
        <v>0.8333333333</v>
      </c>
      <c r="AY37" s="43">
        <f t="shared" si="37"/>
        <v>0.8360902256</v>
      </c>
      <c r="AZ37" s="8">
        <f t="shared" si="24"/>
        <v>0.1666666667</v>
      </c>
      <c r="BA37" s="43">
        <f t="shared" si="25"/>
        <v>0.1654135338</v>
      </c>
      <c r="BB37" s="8">
        <f t="shared" si="26"/>
        <v>0</v>
      </c>
      <c r="BC37" s="43">
        <f t="shared" si="27"/>
        <v>0</v>
      </c>
      <c r="BD37" s="8"/>
      <c r="BE37" s="9">
        <f t="shared" ref="BE37:BM37" si="133">U37/F37</f>
        <v>0.5</v>
      </c>
      <c r="BF37" s="8">
        <f t="shared" si="133"/>
        <v>0</v>
      </c>
      <c r="BG37" s="8">
        <f t="shared" si="133"/>
        <v>0</v>
      </c>
      <c r="BH37" s="8">
        <f t="shared" si="133"/>
        <v>1</v>
      </c>
      <c r="BI37" s="8">
        <f t="shared" si="133"/>
        <v>0</v>
      </c>
      <c r="BJ37" s="8">
        <f t="shared" si="133"/>
        <v>0</v>
      </c>
      <c r="BK37" s="8">
        <f t="shared" si="133"/>
        <v>1</v>
      </c>
      <c r="BL37" s="8">
        <f t="shared" si="133"/>
        <v>0.5</v>
      </c>
      <c r="BM37" s="10">
        <f t="shared" si="133"/>
        <v>0</v>
      </c>
    </row>
    <row r="38" ht="15.75" customHeight="1">
      <c r="A38" s="8">
        <v>48.0</v>
      </c>
      <c r="B38" s="8">
        <v>12.0</v>
      </c>
      <c r="C38" s="8" t="s">
        <v>17</v>
      </c>
      <c r="D38" s="8">
        <v>20.0</v>
      </c>
      <c r="E38" s="8">
        <f t="shared" si="130"/>
        <v>18</v>
      </c>
      <c r="F38" s="111">
        <v>2.0</v>
      </c>
      <c r="G38" s="112">
        <v>2.0</v>
      </c>
      <c r="H38" s="112">
        <v>2.0</v>
      </c>
      <c r="I38" s="112">
        <v>2.0</v>
      </c>
      <c r="J38" s="112">
        <v>2.0</v>
      </c>
      <c r="K38" s="112">
        <v>2.0</v>
      </c>
      <c r="L38" s="112">
        <v>2.0</v>
      </c>
      <c r="M38" s="112">
        <v>2.0</v>
      </c>
      <c r="N38" s="113">
        <v>2.0</v>
      </c>
      <c r="O38" s="8">
        <f t="shared" si="5"/>
        <v>6</v>
      </c>
      <c r="P38" s="8">
        <f t="shared" si="6"/>
        <v>6</v>
      </c>
      <c r="Q38" s="8">
        <f t="shared" si="7"/>
        <v>6</v>
      </c>
      <c r="R38" s="8">
        <f t="shared" ref="R38:T38" si="134">F38+I38+L38</f>
        <v>6</v>
      </c>
      <c r="S38" s="8">
        <f t="shared" si="134"/>
        <v>6</v>
      </c>
      <c r="T38" s="8">
        <f t="shared" si="134"/>
        <v>6</v>
      </c>
      <c r="U38" s="79">
        <v>2.0</v>
      </c>
      <c r="V38" s="76">
        <v>0.0</v>
      </c>
      <c r="W38" s="76">
        <v>0.0</v>
      </c>
      <c r="X38" s="76">
        <v>2.0</v>
      </c>
      <c r="Y38" s="76">
        <v>2.0</v>
      </c>
      <c r="Z38" s="76">
        <v>0.0</v>
      </c>
      <c r="AA38" s="76">
        <v>2.0</v>
      </c>
      <c r="AB38" s="76">
        <v>1.0</v>
      </c>
      <c r="AC38" s="76">
        <v>0.0</v>
      </c>
      <c r="AD38" s="76">
        <f t="shared" si="9"/>
        <v>2</v>
      </c>
      <c r="AE38" s="8">
        <f t="shared" si="10"/>
        <v>4</v>
      </c>
      <c r="AF38" s="8">
        <f t="shared" si="11"/>
        <v>3</v>
      </c>
      <c r="AG38" s="8">
        <f t="shared" si="12"/>
        <v>9</v>
      </c>
      <c r="AH38" s="8">
        <v>6.0</v>
      </c>
      <c r="AI38" s="8">
        <v>5.0</v>
      </c>
      <c r="AJ38" s="8">
        <f t="shared" ref="AJ38:AL38" si="135">U38+X38+AA38</f>
        <v>6</v>
      </c>
      <c r="AK38" s="8">
        <f t="shared" si="135"/>
        <v>3</v>
      </c>
      <c r="AL38" s="8">
        <f t="shared" si="135"/>
        <v>0</v>
      </c>
      <c r="AM38" s="8">
        <v>0.0</v>
      </c>
      <c r="AN38" s="8">
        <f t="shared" si="14"/>
        <v>0.3333333333</v>
      </c>
      <c r="AO38" s="43">
        <f t="shared" si="15"/>
        <v>0.3323308271</v>
      </c>
      <c r="AP38" s="8">
        <f t="shared" si="16"/>
        <v>0.6666666667</v>
      </c>
      <c r="AQ38" s="43">
        <f t="shared" si="17"/>
        <v>0.6676691729</v>
      </c>
      <c r="AR38" s="8">
        <f t="shared" si="18"/>
        <v>0.5</v>
      </c>
      <c r="AS38" s="43">
        <f t="shared" si="19"/>
        <v>0.5</v>
      </c>
      <c r="AT38" s="8">
        <f t="shared" si="20"/>
        <v>0.5</v>
      </c>
      <c r="AU38" s="43">
        <f t="shared" si="21"/>
        <v>0.5022556391</v>
      </c>
      <c r="AV38" s="60"/>
      <c r="AW38" s="16"/>
      <c r="AX38" s="8">
        <f t="shared" si="22"/>
        <v>1</v>
      </c>
      <c r="AY38" s="43">
        <f t="shared" si="37"/>
        <v>1.001503759</v>
      </c>
      <c r="AZ38" s="8">
        <f t="shared" si="24"/>
        <v>0.5</v>
      </c>
      <c r="BA38" s="43">
        <f t="shared" si="25"/>
        <v>0.5052631579</v>
      </c>
      <c r="BB38" s="8">
        <f t="shared" si="26"/>
        <v>0</v>
      </c>
      <c r="BC38" s="43">
        <f t="shared" si="27"/>
        <v>0</v>
      </c>
      <c r="BD38" s="8"/>
      <c r="BE38" s="9">
        <f t="shared" ref="BE38:BM38" si="136">U38/F38</f>
        <v>1</v>
      </c>
      <c r="BF38" s="8">
        <f t="shared" si="136"/>
        <v>0</v>
      </c>
      <c r="BG38" s="8">
        <f t="shared" si="136"/>
        <v>0</v>
      </c>
      <c r="BH38" s="8">
        <f t="shared" si="136"/>
        <v>1</v>
      </c>
      <c r="BI38" s="8">
        <f t="shared" si="136"/>
        <v>1</v>
      </c>
      <c r="BJ38" s="8">
        <f t="shared" si="136"/>
        <v>0</v>
      </c>
      <c r="BK38" s="8">
        <f t="shared" si="136"/>
        <v>1</v>
      </c>
      <c r="BL38" s="8">
        <f t="shared" si="136"/>
        <v>0.5</v>
      </c>
      <c r="BM38" s="10">
        <f t="shared" si="136"/>
        <v>0</v>
      </c>
    </row>
    <row r="39" ht="15.75" customHeight="1">
      <c r="C39" s="114" t="s">
        <v>269</v>
      </c>
      <c r="D39" s="115"/>
      <c r="E39" s="8">
        <f t="shared" ref="E39:T39" si="137">SUM(E1:E38)</f>
        <v>664</v>
      </c>
      <c r="F39" s="8">
        <f t="shared" si="137"/>
        <v>73</v>
      </c>
      <c r="G39" s="8">
        <f t="shared" si="137"/>
        <v>73</v>
      </c>
      <c r="H39" s="8">
        <f t="shared" si="137"/>
        <v>74</v>
      </c>
      <c r="I39" s="8">
        <f t="shared" si="137"/>
        <v>76</v>
      </c>
      <c r="J39" s="8">
        <f t="shared" si="137"/>
        <v>76</v>
      </c>
      <c r="K39" s="8">
        <f t="shared" si="137"/>
        <v>74</v>
      </c>
      <c r="L39" s="8">
        <f t="shared" si="137"/>
        <v>72</v>
      </c>
      <c r="M39" s="8">
        <f t="shared" si="137"/>
        <v>74</v>
      </c>
      <c r="N39" s="8">
        <f t="shared" si="137"/>
        <v>74</v>
      </c>
      <c r="O39" s="8">
        <f t="shared" si="137"/>
        <v>220</v>
      </c>
      <c r="P39" s="8">
        <f t="shared" si="137"/>
        <v>226</v>
      </c>
      <c r="Q39" s="8">
        <f t="shared" si="137"/>
        <v>220</v>
      </c>
      <c r="R39" s="8">
        <f t="shared" si="137"/>
        <v>221</v>
      </c>
      <c r="S39" s="8">
        <f t="shared" si="137"/>
        <v>223</v>
      </c>
      <c r="T39" s="8">
        <f t="shared" si="137"/>
        <v>222</v>
      </c>
      <c r="AM39" s="114" t="s">
        <v>88</v>
      </c>
      <c r="AN39" s="3">
        <f t="shared" ref="AN39:BC39" si="138">AVERAGE(AN2:AN38)</f>
        <v>0.2545045045</v>
      </c>
      <c r="AO39" s="3">
        <f t="shared" si="138"/>
        <v>0.2566348303</v>
      </c>
      <c r="AP39" s="3">
        <f t="shared" si="138"/>
        <v>0.3881595882</v>
      </c>
      <c r="AQ39" s="3">
        <f t="shared" si="138"/>
        <v>0.3888369573</v>
      </c>
      <c r="AR39" s="3">
        <f t="shared" si="138"/>
        <v>0.4025740026</v>
      </c>
      <c r="AS39" s="3">
        <f t="shared" si="138"/>
        <v>0.4051615525</v>
      </c>
      <c r="AT39" s="3">
        <f t="shared" si="138"/>
        <v>0.3481606607</v>
      </c>
      <c r="AU39" s="3">
        <f t="shared" si="138"/>
        <v>0.3505859243</v>
      </c>
      <c r="AV39" s="3" t="str">
        <f t="shared" si="138"/>
        <v>#DIV/0!</v>
      </c>
      <c r="AW39" s="3" t="str">
        <f t="shared" si="138"/>
        <v>#DIV/0!</v>
      </c>
      <c r="AX39" s="3">
        <f t="shared" si="138"/>
        <v>0.7297297297</v>
      </c>
      <c r="AY39" s="3">
        <f t="shared" si="138"/>
        <v>0.7283749915</v>
      </c>
      <c r="AZ39" s="3">
        <f t="shared" si="138"/>
        <v>0.2933075933</v>
      </c>
      <c r="BA39" s="3">
        <f t="shared" si="138"/>
        <v>0.293883357</v>
      </c>
      <c r="BB39" s="3">
        <f t="shared" si="138"/>
        <v>0.02252252252</v>
      </c>
      <c r="BC39" s="3">
        <f t="shared" si="138"/>
        <v>0.02247510669</v>
      </c>
      <c r="BD39" s="12"/>
      <c r="BE39" s="12"/>
      <c r="BF39" s="12"/>
      <c r="BG39" s="12"/>
      <c r="BH39" s="12"/>
      <c r="BI39" s="12"/>
      <c r="BJ39" s="12"/>
    </row>
    <row r="40" ht="15.75" customHeight="1">
      <c r="C40" s="116"/>
      <c r="D40" s="117"/>
      <c r="E40" s="8"/>
      <c r="F40" s="57">
        <f t="shared" ref="F40:T40" si="139">F39/$E$39</f>
        <v>0.109939759</v>
      </c>
      <c r="G40" s="57">
        <f t="shared" si="139"/>
        <v>0.109939759</v>
      </c>
      <c r="H40" s="57">
        <f t="shared" si="139"/>
        <v>0.1114457831</v>
      </c>
      <c r="I40" s="57">
        <f t="shared" si="139"/>
        <v>0.1144578313</v>
      </c>
      <c r="J40" s="57">
        <f t="shared" si="139"/>
        <v>0.1144578313</v>
      </c>
      <c r="K40" s="57">
        <f t="shared" si="139"/>
        <v>0.1114457831</v>
      </c>
      <c r="L40" s="57">
        <f t="shared" si="139"/>
        <v>0.1084337349</v>
      </c>
      <c r="M40" s="57">
        <f t="shared" si="139"/>
        <v>0.1114457831</v>
      </c>
      <c r="N40" s="57">
        <f t="shared" si="139"/>
        <v>0.1114457831</v>
      </c>
      <c r="O40" s="12">
        <f t="shared" si="139"/>
        <v>0.3313253012</v>
      </c>
      <c r="P40" s="12">
        <f t="shared" si="139"/>
        <v>0.3403614458</v>
      </c>
      <c r="Q40" s="12">
        <f t="shared" si="139"/>
        <v>0.3313253012</v>
      </c>
      <c r="R40" s="58">
        <f t="shared" si="139"/>
        <v>0.3328313253</v>
      </c>
      <c r="S40" s="58">
        <f t="shared" si="139"/>
        <v>0.3358433735</v>
      </c>
      <c r="T40" s="58">
        <f t="shared" si="139"/>
        <v>0.3343373494</v>
      </c>
      <c r="AM40" s="118" t="s">
        <v>90</v>
      </c>
      <c r="AN40" s="8">
        <f t="shared" ref="AN40:BC40" si="140">_xlfn.STDEV.S(AN2:AN38)</f>
        <v>0.173412048</v>
      </c>
      <c r="AO40" s="8">
        <f t="shared" si="140"/>
        <v>0.1740657938</v>
      </c>
      <c r="AP40" s="8">
        <f t="shared" si="140"/>
        <v>0.1722080369</v>
      </c>
      <c r="AQ40" s="8">
        <f t="shared" si="140"/>
        <v>0.1710965401</v>
      </c>
      <c r="AR40" s="8">
        <f t="shared" si="140"/>
        <v>0.1641518302</v>
      </c>
      <c r="AS40" s="8">
        <f t="shared" si="140"/>
        <v>0.1600337629</v>
      </c>
      <c r="AT40" s="8">
        <f t="shared" si="140"/>
        <v>0.1196130262</v>
      </c>
      <c r="AU40" s="8">
        <f t="shared" si="140"/>
        <v>0.1198528588</v>
      </c>
      <c r="AV40" s="8" t="str">
        <f t="shared" si="140"/>
        <v>#DIV/0!</v>
      </c>
      <c r="AW40" s="8" t="str">
        <f t="shared" si="140"/>
        <v>#DIV/0!</v>
      </c>
      <c r="AX40" s="8">
        <f t="shared" si="140"/>
        <v>0.2128269139</v>
      </c>
      <c r="AY40" s="8">
        <f t="shared" si="140"/>
        <v>0.2031019986</v>
      </c>
      <c r="AZ40" s="8">
        <f t="shared" si="140"/>
        <v>0.210888591</v>
      </c>
      <c r="BA40" s="8">
        <f t="shared" si="140"/>
        <v>0.209860069</v>
      </c>
      <c r="BB40" s="8">
        <f t="shared" si="140"/>
        <v>0.06985613702</v>
      </c>
      <c r="BC40" s="8">
        <f t="shared" si="140"/>
        <v>0.06989017022</v>
      </c>
      <c r="BD40" s="12"/>
      <c r="BE40" s="12"/>
      <c r="BF40" s="12"/>
      <c r="BG40" s="12"/>
      <c r="BH40" s="12"/>
      <c r="BI40" s="12"/>
      <c r="BJ40" s="12"/>
    </row>
    <row r="41" ht="15.75" customHeight="1">
      <c r="AM41" s="118" t="s">
        <v>91</v>
      </c>
      <c r="AN41" s="8">
        <f t="shared" ref="AN41:BC41" si="141">MAX(AN2:AN38)</f>
        <v>0.6666666667</v>
      </c>
      <c r="AO41" s="8">
        <f t="shared" si="141"/>
        <v>0.6676691729</v>
      </c>
      <c r="AP41" s="8">
        <f t="shared" si="141"/>
        <v>0.6666666667</v>
      </c>
      <c r="AQ41" s="8">
        <f t="shared" si="141"/>
        <v>0.6676691729</v>
      </c>
      <c r="AR41" s="8">
        <f t="shared" si="141"/>
        <v>0.6666666667</v>
      </c>
      <c r="AS41" s="8">
        <f t="shared" si="141"/>
        <v>0.6676691729</v>
      </c>
      <c r="AT41" s="8">
        <f t="shared" si="141"/>
        <v>0.6111111111</v>
      </c>
      <c r="AU41" s="8">
        <f t="shared" si="141"/>
        <v>0.6112781955</v>
      </c>
      <c r="AV41" s="8">
        <f t="shared" si="141"/>
        <v>0</v>
      </c>
      <c r="AW41" s="8">
        <f t="shared" si="141"/>
        <v>0</v>
      </c>
      <c r="AX41" s="8">
        <f t="shared" si="141"/>
        <v>1</v>
      </c>
      <c r="AY41" s="8">
        <f t="shared" si="141"/>
        <v>1.001503759</v>
      </c>
      <c r="AZ41" s="8">
        <f t="shared" si="141"/>
        <v>0.6666666667</v>
      </c>
      <c r="BA41" s="8">
        <f t="shared" si="141"/>
        <v>0.6706766917</v>
      </c>
      <c r="BB41" s="8">
        <f t="shared" si="141"/>
        <v>0.3333333333</v>
      </c>
      <c r="BC41" s="8">
        <f t="shared" si="141"/>
        <v>0.3353383459</v>
      </c>
      <c r="BD41" s="12"/>
      <c r="BE41" s="12"/>
      <c r="BF41" s="12"/>
      <c r="BG41" s="12"/>
      <c r="BH41" s="12"/>
      <c r="BI41" s="12"/>
      <c r="BJ41" s="12"/>
    </row>
    <row r="42" ht="15.75" customHeight="1">
      <c r="AM42" s="116" t="s">
        <v>92</v>
      </c>
      <c r="AN42" s="16">
        <f t="shared" ref="AN42:BC42" si="142">MIN(AN1:AN38)</f>
        <v>0</v>
      </c>
      <c r="AO42" s="16">
        <f t="shared" si="142"/>
        <v>0</v>
      </c>
      <c r="AP42" s="16">
        <f t="shared" si="142"/>
        <v>0</v>
      </c>
      <c r="AQ42" s="16">
        <f t="shared" si="142"/>
        <v>0</v>
      </c>
      <c r="AR42" s="16">
        <f t="shared" si="142"/>
        <v>0</v>
      </c>
      <c r="AS42" s="16">
        <f t="shared" si="142"/>
        <v>0</v>
      </c>
      <c r="AT42" s="16">
        <f t="shared" si="142"/>
        <v>0.1666666667</v>
      </c>
      <c r="AU42" s="16">
        <f t="shared" si="142"/>
        <v>0.1493734336</v>
      </c>
      <c r="AV42" s="16">
        <f t="shared" si="142"/>
        <v>0</v>
      </c>
      <c r="AW42" s="16">
        <f t="shared" si="142"/>
        <v>0</v>
      </c>
      <c r="AX42" s="16">
        <f t="shared" si="142"/>
        <v>0.1666666667</v>
      </c>
      <c r="AY42" s="16">
        <f t="shared" si="142"/>
        <v>0.169924812</v>
      </c>
      <c r="AZ42" s="16">
        <f t="shared" si="142"/>
        <v>0</v>
      </c>
      <c r="BA42" s="16">
        <f t="shared" si="142"/>
        <v>0</v>
      </c>
      <c r="BB42" s="16">
        <f t="shared" si="142"/>
        <v>0</v>
      </c>
      <c r="BC42" s="16">
        <f t="shared" si="142"/>
        <v>0</v>
      </c>
      <c r="BD42" s="12"/>
      <c r="BE42" s="12"/>
      <c r="BF42" s="12"/>
      <c r="BG42" s="12"/>
      <c r="BH42" s="12"/>
      <c r="BI42" s="12"/>
      <c r="BJ42" s="12"/>
    </row>
    <row r="43" ht="15.75" customHeight="1"/>
    <row r="44" ht="15.75" customHeight="1">
      <c r="A44" s="114"/>
      <c r="B44" s="115"/>
      <c r="C44" s="115"/>
      <c r="D44" s="115"/>
      <c r="E44" s="119"/>
    </row>
    <row r="45" ht="15.75" customHeight="1">
      <c r="A45" s="116"/>
      <c r="B45" s="120"/>
      <c r="C45" s="120"/>
      <c r="D45" s="120"/>
      <c r="E45" s="121"/>
    </row>
    <row r="46" ht="15.75" customHeight="1">
      <c r="AN46" s="7" t="s">
        <v>93</v>
      </c>
      <c r="AO46" s="3" t="s">
        <v>94</v>
      </c>
      <c r="AP46" s="3" t="s">
        <v>95</v>
      </c>
      <c r="AQ46" s="3" t="s">
        <v>96</v>
      </c>
      <c r="AR46" s="3"/>
      <c r="AS46" s="3"/>
      <c r="AT46" s="3"/>
      <c r="AU46" s="3"/>
      <c r="AV46" s="3"/>
      <c r="AW46" s="3"/>
      <c r="AX46" s="3"/>
      <c r="AY46" s="6"/>
    </row>
    <row r="47" ht="15.75" customHeight="1">
      <c r="A47" s="114"/>
      <c r="B47" s="115"/>
      <c r="C47" s="115"/>
      <c r="D47" s="115"/>
      <c r="E47" s="119"/>
      <c r="AN47" s="9"/>
      <c r="AO47" s="65">
        <v>0.3323308270676692</v>
      </c>
      <c r="AP47" s="65">
        <v>0.33533834586466166</v>
      </c>
      <c r="AQ47" s="65">
        <v>0.33383458646616543</v>
      </c>
      <c r="AR47" s="8"/>
      <c r="AS47" s="8"/>
      <c r="AT47" s="8"/>
      <c r="AU47" s="8"/>
      <c r="AV47" s="8"/>
      <c r="AW47" s="8"/>
      <c r="AX47" s="8"/>
      <c r="AY47" s="10"/>
    </row>
    <row r="48" ht="15.75" customHeight="1">
      <c r="A48" s="116"/>
      <c r="B48" s="122"/>
      <c r="C48" s="122"/>
      <c r="D48" s="122"/>
      <c r="E48" s="123"/>
      <c r="AN48" s="9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10"/>
    </row>
    <row r="49" ht="15.75" customHeight="1">
      <c r="AN49" s="9" t="s">
        <v>97</v>
      </c>
      <c r="AO49" s="8" t="s">
        <v>98</v>
      </c>
      <c r="AP49" s="8" t="s">
        <v>99</v>
      </c>
      <c r="AQ49" s="8" t="s">
        <v>100</v>
      </c>
      <c r="AR49" s="8"/>
      <c r="AS49" s="8"/>
      <c r="AT49" s="8"/>
      <c r="AU49" s="8"/>
      <c r="AV49" s="8"/>
      <c r="AW49" s="8"/>
      <c r="AX49" s="8"/>
      <c r="AY49" s="10"/>
    </row>
    <row r="50" ht="15.75" customHeight="1">
      <c r="A50" s="114"/>
      <c r="B50" s="115"/>
      <c r="C50" s="115"/>
      <c r="D50" s="115"/>
      <c r="E50" s="115"/>
      <c r="F50" s="115"/>
      <c r="G50" s="115"/>
      <c r="H50" s="115"/>
      <c r="I50" s="115"/>
      <c r="J50" s="115"/>
      <c r="K50" s="119"/>
      <c r="AN50" s="9"/>
      <c r="AO50" s="12">
        <v>0.3308270676691729</v>
      </c>
      <c r="AP50" s="12">
        <v>0.3398496240601504</v>
      </c>
      <c r="AQ50" s="12">
        <v>0.3308270676691729</v>
      </c>
      <c r="AR50" s="8"/>
      <c r="AS50" s="8"/>
      <c r="AT50" s="8"/>
      <c r="AU50" s="8"/>
      <c r="AV50" s="8"/>
      <c r="AW50" s="8"/>
      <c r="AX50" s="8"/>
      <c r="AY50" s="10"/>
    </row>
    <row r="51" ht="15.75" customHeight="1">
      <c r="A51" s="116"/>
      <c r="B51" s="124"/>
      <c r="C51" s="124"/>
      <c r="D51" s="124"/>
      <c r="E51" s="124"/>
      <c r="F51" s="124"/>
      <c r="G51" s="124"/>
      <c r="H51" s="124"/>
      <c r="I51" s="124"/>
      <c r="J51" s="124"/>
      <c r="K51" s="125"/>
      <c r="AN51" s="9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10"/>
    </row>
    <row r="52" ht="15.75" customHeight="1">
      <c r="AN52" s="9" t="s">
        <v>101</v>
      </c>
      <c r="AO52" s="8" t="s">
        <v>102</v>
      </c>
      <c r="AP52" s="8" t="s">
        <v>103</v>
      </c>
      <c r="AQ52" s="8" t="s">
        <v>104</v>
      </c>
      <c r="AR52" s="8" t="s">
        <v>105</v>
      </c>
      <c r="AS52" s="8" t="s">
        <v>106</v>
      </c>
      <c r="AT52" s="8" t="s">
        <v>107</v>
      </c>
      <c r="AU52" s="8" t="s">
        <v>108</v>
      </c>
      <c r="AV52" s="8"/>
      <c r="AW52" s="8"/>
      <c r="AX52" s="8" t="s">
        <v>271</v>
      </c>
      <c r="AY52" s="10" t="s">
        <v>110</v>
      </c>
    </row>
    <row r="53" ht="15.75" customHeight="1">
      <c r="AN53" s="13"/>
      <c r="AO53" s="63">
        <v>0.10977443609022557</v>
      </c>
      <c r="AP53" s="63">
        <v>0.10977443609022557</v>
      </c>
      <c r="AQ53" s="63">
        <v>0.11127819548872181</v>
      </c>
      <c r="AR53" s="63">
        <v>0.11428571428571428</v>
      </c>
      <c r="AS53" s="63">
        <v>0.11428571428571428</v>
      </c>
      <c r="AT53" s="63">
        <v>0.11127819548872181</v>
      </c>
      <c r="AU53" s="63">
        <v>0.10827067669172932</v>
      </c>
      <c r="AV53" s="63">
        <v>0.11127819548872181</v>
      </c>
      <c r="AW53" s="63">
        <v>0.11127819548872181</v>
      </c>
      <c r="AX53" s="63">
        <v>0.11127819548872181</v>
      </c>
      <c r="AY53" s="64">
        <v>0.11127819548872181</v>
      </c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3" width="10.44"/>
  </cols>
  <sheetData>
    <row r="1" ht="15.75" customHeight="1">
      <c r="A1" s="1" t="s">
        <v>0</v>
      </c>
      <c r="B1" s="2" t="s">
        <v>1</v>
      </c>
      <c r="C1" s="3" t="s">
        <v>10</v>
      </c>
    </row>
    <row r="2" ht="15.75" customHeight="1">
      <c r="A2" s="7">
        <v>2.0</v>
      </c>
      <c r="B2" s="6">
        <v>4.0</v>
      </c>
      <c r="C2" s="3">
        <v>0.0</v>
      </c>
    </row>
    <row r="3" ht="15.75" customHeight="1">
      <c r="A3" s="9">
        <v>4.0</v>
      </c>
      <c r="B3" s="10">
        <v>4.0</v>
      </c>
      <c r="C3" s="8">
        <v>0.0</v>
      </c>
    </row>
    <row r="4" ht="15.75" customHeight="1">
      <c r="A4" s="9">
        <v>5.0</v>
      </c>
      <c r="B4" s="10">
        <v>4.0</v>
      </c>
      <c r="C4" s="8">
        <v>0.0</v>
      </c>
    </row>
    <row r="5" ht="15.75" customHeight="1">
      <c r="A5" s="9">
        <v>6.0</v>
      </c>
      <c r="B5" s="10">
        <v>4.0</v>
      </c>
      <c r="C5" s="8">
        <v>0.2142857142857143</v>
      </c>
    </row>
    <row r="6" ht="15.75" customHeight="1">
      <c r="A6" s="9">
        <v>7.0</v>
      </c>
      <c r="B6" s="10">
        <v>4.0</v>
      </c>
      <c r="C6" s="8">
        <v>0.0</v>
      </c>
    </row>
    <row r="7" ht="15.75" customHeight="1">
      <c r="A7" s="9">
        <v>11.0</v>
      </c>
      <c r="B7" s="10">
        <v>4.0</v>
      </c>
      <c r="C7" s="8">
        <v>0.16125541125541126</v>
      </c>
    </row>
    <row r="8" ht="15.75" customHeight="1">
      <c r="A8" s="9">
        <v>12.0</v>
      </c>
      <c r="B8" s="10">
        <v>4.0</v>
      </c>
      <c r="C8" s="8">
        <v>0.1645021645021645</v>
      </c>
    </row>
    <row r="9" ht="15.75" customHeight="1">
      <c r="A9" s="9">
        <v>13.0</v>
      </c>
      <c r="B9" s="10">
        <v>4.0</v>
      </c>
      <c r="C9" s="8">
        <v>0.05627705627705628</v>
      </c>
    </row>
    <row r="10" ht="15.75" customHeight="1">
      <c r="A10" s="9">
        <v>15.0</v>
      </c>
      <c r="B10" s="10">
        <v>4.0</v>
      </c>
      <c r="C10" s="8">
        <v>0.0</v>
      </c>
    </row>
    <row r="11" ht="15.75" customHeight="1">
      <c r="A11" s="9">
        <v>17.0</v>
      </c>
      <c r="B11" s="10">
        <v>4.0</v>
      </c>
      <c r="C11" s="8">
        <v>0.05627705627705628</v>
      </c>
    </row>
    <row r="12" ht="15.75" customHeight="1">
      <c r="A12" s="9">
        <v>20.0</v>
      </c>
      <c r="B12" s="10">
        <v>4.0</v>
      </c>
      <c r="C12" s="8">
        <v>0.0</v>
      </c>
    </row>
    <row r="13" ht="15.75" customHeight="1">
      <c r="A13" s="9">
        <v>21.0</v>
      </c>
      <c r="B13" s="10">
        <v>4.0</v>
      </c>
      <c r="C13" s="8">
        <v>0.05627705627705628</v>
      </c>
    </row>
    <row r="14" ht="15.75" customHeight="1">
      <c r="A14" s="9">
        <v>23.0</v>
      </c>
      <c r="B14" s="10">
        <v>4.0</v>
      </c>
      <c r="C14" s="8">
        <v>0.0</v>
      </c>
    </row>
    <row r="15" ht="15.75" customHeight="1">
      <c r="A15" s="9">
        <v>24.0</v>
      </c>
      <c r="B15" s="10">
        <v>4.0</v>
      </c>
      <c r="C15" s="8">
        <v>0.0</v>
      </c>
    </row>
    <row r="16" ht="15.75" customHeight="1">
      <c r="A16" s="9">
        <v>27.0</v>
      </c>
      <c r="B16" s="10">
        <v>4.0</v>
      </c>
      <c r="C16" s="8">
        <v>0.05194805194805195</v>
      </c>
    </row>
    <row r="17" ht="15.75" customHeight="1">
      <c r="A17" s="9">
        <v>31.0</v>
      </c>
      <c r="B17" s="10">
        <v>4.0</v>
      </c>
      <c r="C17" s="8">
        <v>0.0</v>
      </c>
    </row>
    <row r="18" ht="15.75" customHeight="1">
      <c r="A18" s="9">
        <v>32.0</v>
      </c>
      <c r="B18" s="10">
        <v>4.0</v>
      </c>
      <c r="C18" s="8">
        <v>0.0346320345974026</v>
      </c>
    </row>
    <row r="19" ht="15.75" customHeight="1">
      <c r="A19" s="9">
        <v>35.0</v>
      </c>
      <c r="B19" s="10">
        <v>4.0</v>
      </c>
      <c r="C19" s="8">
        <v>0.05627705627705628</v>
      </c>
    </row>
    <row r="20" ht="15.75" customHeight="1">
      <c r="A20" s="9">
        <v>39.0</v>
      </c>
      <c r="B20" s="10">
        <v>4.0</v>
      </c>
      <c r="C20" s="8">
        <v>0.07503607507359307</v>
      </c>
    </row>
    <row r="21" ht="15.75" customHeight="1">
      <c r="A21" s="9">
        <v>40.0</v>
      </c>
      <c r="B21" s="10">
        <v>4.0</v>
      </c>
      <c r="C21" s="8">
        <v>0.0</v>
      </c>
    </row>
    <row r="22" ht="15.75" customHeight="1">
      <c r="A22" s="9">
        <v>43.0</v>
      </c>
      <c r="B22" s="10">
        <v>4.0</v>
      </c>
      <c r="C22" s="8">
        <v>0.0</v>
      </c>
    </row>
    <row r="23" ht="15.75" customHeight="1">
      <c r="A23" s="9">
        <v>44.0</v>
      </c>
      <c r="B23" s="10">
        <v>4.0</v>
      </c>
      <c r="C23" s="8">
        <v>0.0692640692987013</v>
      </c>
    </row>
    <row r="24" ht="15.75" customHeight="1">
      <c r="A24" s="9">
        <v>45.0</v>
      </c>
      <c r="B24" s="10">
        <v>4.0</v>
      </c>
      <c r="C24" s="8">
        <v>0.1601731601731602</v>
      </c>
    </row>
    <row r="25" ht="15.75" customHeight="1">
      <c r="A25" s="9">
        <v>47.0</v>
      </c>
      <c r="B25" s="10">
        <v>4.0</v>
      </c>
      <c r="C25" s="8">
        <v>0.1038961038961039</v>
      </c>
    </row>
    <row r="26" ht="15.75" customHeight="1">
      <c r="A26" s="13">
        <v>48.0</v>
      </c>
      <c r="B26" s="14">
        <v>4.0</v>
      </c>
      <c r="C26" s="16">
        <v>0.05194805194805195</v>
      </c>
    </row>
    <row r="27" ht="15.75" customHeight="1">
      <c r="A27" s="7">
        <v>2.0</v>
      </c>
      <c r="B27" s="6">
        <v>5.0</v>
      </c>
      <c r="C27" s="3">
        <v>0.0576</v>
      </c>
    </row>
    <row r="28" ht="15.75" customHeight="1">
      <c r="A28" s="9">
        <v>3.0</v>
      </c>
      <c r="B28" s="10">
        <v>5.0</v>
      </c>
      <c r="C28" s="8">
        <v>0.0</v>
      </c>
    </row>
    <row r="29" ht="15.75" customHeight="1">
      <c r="A29" s="9">
        <v>5.0</v>
      </c>
      <c r="B29" s="10">
        <v>5.0</v>
      </c>
      <c r="C29" s="8">
        <v>0.0</v>
      </c>
    </row>
    <row r="30" ht="15.75" customHeight="1">
      <c r="A30" s="9">
        <v>7.0</v>
      </c>
      <c r="B30" s="10">
        <v>5.0</v>
      </c>
      <c r="C30" s="8">
        <v>0.0</v>
      </c>
    </row>
    <row r="31" ht="15.75" customHeight="1">
      <c r="A31" s="9">
        <v>8.0</v>
      </c>
      <c r="B31" s="10">
        <v>5.0</v>
      </c>
      <c r="C31" s="8">
        <v>0.11199999999999999</v>
      </c>
    </row>
    <row r="32" ht="15.75" customHeight="1">
      <c r="A32" s="9">
        <v>9.0</v>
      </c>
      <c r="B32" s="10">
        <v>5.0</v>
      </c>
      <c r="C32" s="8">
        <v>0.0</v>
      </c>
    </row>
    <row r="33" ht="15.75" customHeight="1">
      <c r="A33" s="9">
        <v>10.0</v>
      </c>
      <c r="B33" s="10">
        <v>5.0</v>
      </c>
      <c r="C33" s="8">
        <v>0.11199999999999999</v>
      </c>
    </row>
    <row r="34" ht="15.75" customHeight="1">
      <c r="A34" s="9">
        <v>11.0</v>
      </c>
      <c r="B34" s="10">
        <v>5.0</v>
      </c>
      <c r="C34" s="8">
        <v>0.1128</v>
      </c>
    </row>
    <row r="35" ht="15.75" customHeight="1">
      <c r="A35" s="9">
        <v>12.0</v>
      </c>
      <c r="B35" s="10">
        <v>5.0</v>
      </c>
      <c r="C35" s="8">
        <v>0.0544</v>
      </c>
    </row>
    <row r="36" ht="15.75" customHeight="1">
      <c r="A36" s="9">
        <v>13.0</v>
      </c>
      <c r="B36" s="10">
        <v>5.0</v>
      </c>
      <c r="C36" s="8">
        <v>0.0384</v>
      </c>
    </row>
    <row r="37" ht="15.75" customHeight="1">
      <c r="A37" s="9">
        <v>15.0</v>
      </c>
      <c r="B37" s="10">
        <v>5.0</v>
      </c>
      <c r="C37" s="8">
        <v>0.0</v>
      </c>
    </row>
    <row r="38" ht="15.75" customHeight="1">
      <c r="A38" s="9">
        <v>16.0</v>
      </c>
      <c r="B38" s="10">
        <v>5.0</v>
      </c>
      <c r="C38" s="8">
        <v>0.0</v>
      </c>
    </row>
    <row r="39" ht="15.75" customHeight="1">
      <c r="A39" s="9">
        <v>17.0</v>
      </c>
      <c r="B39" s="10">
        <v>5.0</v>
      </c>
      <c r="C39" s="8">
        <v>0.1096</v>
      </c>
    </row>
    <row r="40" ht="15.75" customHeight="1">
      <c r="A40" s="9">
        <v>21.0</v>
      </c>
      <c r="B40" s="10">
        <v>5.0</v>
      </c>
      <c r="C40" s="8">
        <v>0.0</v>
      </c>
    </row>
    <row r="41" ht="15.75" customHeight="1">
      <c r="A41" s="9">
        <v>22.0</v>
      </c>
      <c r="B41" s="10">
        <v>5.0</v>
      </c>
      <c r="C41" s="8">
        <v>0.0</v>
      </c>
    </row>
    <row r="42" ht="15.75" customHeight="1">
      <c r="A42" s="9">
        <v>23.0</v>
      </c>
      <c r="B42" s="10">
        <v>5.0</v>
      </c>
      <c r="C42" s="8">
        <v>0.0</v>
      </c>
    </row>
    <row r="43" ht="15.75" customHeight="1">
      <c r="A43" s="9">
        <v>24.0</v>
      </c>
      <c r="B43" s="10">
        <v>5.0</v>
      </c>
      <c r="C43" s="8">
        <v>0.1104</v>
      </c>
    </row>
    <row r="44" ht="15.75" customHeight="1">
      <c r="A44" s="9">
        <v>25.0</v>
      </c>
      <c r="B44" s="10">
        <v>5.0</v>
      </c>
      <c r="C44" s="8">
        <v>0.0</v>
      </c>
    </row>
    <row r="45" ht="15.75" customHeight="1">
      <c r="A45" s="9">
        <v>26.0</v>
      </c>
      <c r="B45" s="10">
        <v>5.0</v>
      </c>
      <c r="C45" s="8">
        <v>0.11199999999999999</v>
      </c>
    </row>
    <row r="46" ht="15.75" customHeight="1">
      <c r="A46" s="9">
        <v>27.0</v>
      </c>
      <c r="B46" s="10">
        <v>5.0</v>
      </c>
      <c r="C46" s="8">
        <v>0.0544</v>
      </c>
    </row>
    <row r="47" ht="15.75" customHeight="1">
      <c r="A47" s="9">
        <v>28.0</v>
      </c>
      <c r="B47" s="10">
        <v>5.0</v>
      </c>
      <c r="C47" s="8">
        <v>0.1688</v>
      </c>
    </row>
    <row r="48" ht="15.75" customHeight="1">
      <c r="A48" s="9">
        <v>30.0</v>
      </c>
      <c r="B48" s="10">
        <v>5.0</v>
      </c>
      <c r="C48" s="8">
        <v>0.0</v>
      </c>
    </row>
    <row r="49" ht="15.75" customHeight="1">
      <c r="A49" s="9">
        <v>31.0</v>
      </c>
      <c r="B49" s="10">
        <v>5.0</v>
      </c>
      <c r="C49" s="8">
        <v>0.0</v>
      </c>
    </row>
    <row r="50" ht="15.75" customHeight="1">
      <c r="A50" s="9">
        <v>32.0</v>
      </c>
      <c r="B50" s="10">
        <v>5.0</v>
      </c>
      <c r="C50" s="8">
        <v>0.0576</v>
      </c>
    </row>
    <row r="51" ht="15.75" customHeight="1">
      <c r="A51" s="9">
        <v>35.0</v>
      </c>
      <c r="B51" s="10">
        <v>5.0</v>
      </c>
      <c r="C51" s="8">
        <v>0.0</v>
      </c>
    </row>
    <row r="52" ht="15.75" customHeight="1">
      <c r="A52" s="9">
        <v>36.0</v>
      </c>
      <c r="B52" s="10">
        <v>5.0</v>
      </c>
      <c r="C52" s="8">
        <v>0.11199999999999999</v>
      </c>
    </row>
    <row r="53" ht="15.75" customHeight="1">
      <c r="A53" s="9">
        <v>37.0</v>
      </c>
      <c r="B53" s="10">
        <v>5.0</v>
      </c>
      <c r="C53" s="8">
        <v>0.0</v>
      </c>
    </row>
    <row r="54" ht="15.75" customHeight="1">
      <c r="A54" s="9">
        <v>39.0</v>
      </c>
      <c r="B54" s="10">
        <v>5.0</v>
      </c>
      <c r="C54" s="8">
        <v>0.0</v>
      </c>
    </row>
    <row r="55" ht="15.75" customHeight="1">
      <c r="A55" s="9">
        <v>40.0</v>
      </c>
      <c r="B55" s="10">
        <v>5.0</v>
      </c>
      <c r="C55" s="8">
        <v>0.0552</v>
      </c>
    </row>
    <row r="56" ht="15.75" customHeight="1">
      <c r="A56" s="9">
        <v>41.0</v>
      </c>
      <c r="B56" s="10">
        <v>5.0</v>
      </c>
      <c r="C56" s="8">
        <v>0.0</v>
      </c>
    </row>
    <row r="57" ht="15.75" customHeight="1">
      <c r="A57" s="9">
        <v>43.0</v>
      </c>
      <c r="B57" s="10">
        <v>5.0</v>
      </c>
      <c r="C57" s="8">
        <v>0.0576</v>
      </c>
    </row>
    <row r="58" ht="15.75" customHeight="1">
      <c r="A58" s="9">
        <v>44.0</v>
      </c>
      <c r="B58" s="10">
        <v>5.0</v>
      </c>
      <c r="C58" s="8">
        <v>0.1128</v>
      </c>
    </row>
    <row r="59" ht="15.75" customHeight="1">
      <c r="A59" s="9">
        <v>45.0</v>
      </c>
      <c r="B59" s="10">
        <v>5.0</v>
      </c>
      <c r="C59" s="8">
        <v>0.0</v>
      </c>
    </row>
    <row r="60" ht="15.75" customHeight="1">
      <c r="A60" s="9">
        <v>47.0</v>
      </c>
      <c r="B60" s="10">
        <v>5.0</v>
      </c>
      <c r="C60" s="8">
        <v>0.0552</v>
      </c>
    </row>
    <row r="61" ht="15.75" customHeight="1">
      <c r="A61" s="13">
        <v>48.0</v>
      </c>
      <c r="B61" s="14">
        <v>5.0</v>
      </c>
      <c r="C61" s="16">
        <v>0.0</v>
      </c>
    </row>
    <row r="62" ht="15.75" customHeight="1">
      <c r="A62" s="7">
        <v>1.0</v>
      </c>
      <c r="B62" s="6">
        <v>6.0</v>
      </c>
      <c r="C62" s="3">
        <v>0.22263313609467456</v>
      </c>
    </row>
    <row r="63" ht="15.75" customHeight="1">
      <c r="A63" s="9">
        <v>4.0</v>
      </c>
      <c r="B63" s="10">
        <v>6.0</v>
      </c>
      <c r="C63" s="8">
        <v>0.10798816568047337</v>
      </c>
    </row>
    <row r="64" ht="15.75" customHeight="1">
      <c r="A64" s="9">
        <v>5.0</v>
      </c>
      <c r="B64" s="10">
        <v>6.0</v>
      </c>
      <c r="C64" s="8">
        <v>0.05547337278106509</v>
      </c>
    </row>
    <row r="65" ht="15.75" customHeight="1">
      <c r="A65" s="9">
        <v>6.0</v>
      </c>
      <c r="B65" s="10">
        <v>6.0</v>
      </c>
      <c r="C65" s="8">
        <v>0.0</v>
      </c>
    </row>
    <row r="66" ht="15.75" customHeight="1">
      <c r="A66" s="9">
        <v>7.0</v>
      </c>
      <c r="B66" s="10">
        <v>6.0</v>
      </c>
      <c r="C66" s="8">
        <v>0.14090236686390534</v>
      </c>
    </row>
    <row r="67" ht="15.75" customHeight="1">
      <c r="A67" s="9">
        <v>8.0</v>
      </c>
      <c r="B67" s="10">
        <v>6.0</v>
      </c>
      <c r="C67" s="8">
        <v>0.10502958579881656</v>
      </c>
    </row>
    <row r="68" ht="15.75" customHeight="1">
      <c r="A68" s="9">
        <v>9.0</v>
      </c>
      <c r="B68" s="10">
        <v>6.0</v>
      </c>
      <c r="C68" s="8">
        <v>0.2571499013806706</v>
      </c>
    </row>
    <row r="69" ht="15.75" customHeight="1">
      <c r="A69" s="9">
        <v>10.0</v>
      </c>
      <c r="B69" s="10">
        <v>6.0</v>
      </c>
      <c r="C69" s="8">
        <v>0.0</v>
      </c>
    </row>
    <row r="70" ht="15.75" customHeight="1">
      <c r="A70" s="9">
        <v>12.0</v>
      </c>
      <c r="B70" s="10">
        <v>6.0</v>
      </c>
      <c r="C70" s="8">
        <v>0.0</v>
      </c>
    </row>
    <row r="71" ht="15.75" customHeight="1">
      <c r="A71" s="9">
        <v>13.0</v>
      </c>
      <c r="B71" s="10">
        <v>6.0</v>
      </c>
      <c r="C71" s="8">
        <v>0.05547337278106509</v>
      </c>
    </row>
    <row r="72" ht="15.75" customHeight="1">
      <c r="A72" s="9">
        <v>14.0</v>
      </c>
      <c r="B72" s="10">
        <v>6.0</v>
      </c>
      <c r="C72" s="8">
        <v>0.2714497041420118</v>
      </c>
    </row>
    <row r="73" ht="15.75" customHeight="1">
      <c r="A73" s="9">
        <v>15.0</v>
      </c>
      <c r="B73" s="10">
        <v>6.0</v>
      </c>
      <c r="C73" s="8">
        <v>0.10798816568047337</v>
      </c>
    </row>
    <row r="74" ht="15.75" customHeight="1">
      <c r="A74" s="9">
        <v>16.0</v>
      </c>
      <c r="B74" s="10">
        <v>6.0</v>
      </c>
      <c r="C74" s="8">
        <v>0.32840236686390534</v>
      </c>
    </row>
    <row r="75" ht="15.75" customHeight="1">
      <c r="A75" s="9">
        <v>17.0</v>
      </c>
      <c r="B75" s="10">
        <v>6.0</v>
      </c>
      <c r="C75" s="8">
        <v>0.16050295857988164</v>
      </c>
    </row>
    <row r="76" ht="15.75" customHeight="1">
      <c r="A76" s="9">
        <v>19.0</v>
      </c>
      <c r="B76" s="10">
        <v>6.0</v>
      </c>
      <c r="C76" s="8">
        <v>0.0</v>
      </c>
    </row>
    <row r="77" ht="15.75" customHeight="1">
      <c r="A77" s="9">
        <v>20.0</v>
      </c>
      <c r="B77" s="10">
        <v>6.0</v>
      </c>
      <c r="C77" s="8">
        <v>0.05547337278106509</v>
      </c>
    </row>
    <row r="78" ht="15.75" customHeight="1">
      <c r="A78" s="9">
        <v>21.0</v>
      </c>
      <c r="B78" s="10">
        <v>6.0</v>
      </c>
      <c r="C78" s="8">
        <v>0.05251479289940828</v>
      </c>
    </row>
    <row r="79" ht="15.75" customHeight="1">
      <c r="A79" s="9">
        <v>22.0</v>
      </c>
      <c r="B79" s="10">
        <v>6.0</v>
      </c>
      <c r="C79" s="8">
        <v>0.21523668639053256</v>
      </c>
    </row>
    <row r="80" ht="15.75" customHeight="1">
      <c r="A80" s="9">
        <v>23.0</v>
      </c>
      <c r="B80" s="10">
        <v>6.0</v>
      </c>
      <c r="C80" s="8">
        <v>0.0</v>
      </c>
    </row>
    <row r="81" ht="15.75" customHeight="1">
      <c r="A81" s="9">
        <v>24.0</v>
      </c>
      <c r="B81" s="10">
        <v>6.0</v>
      </c>
      <c r="C81" s="8">
        <v>0.0</v>
      </c>
    </row>
    <row r="82" ht="15.75" customHeight="1">
      <c r="A82" s="9">
        <v>26.0</v>
      </c>
      <c r="B82" s="10">
        <v>6.0</v>
      </c>
      <c r="C82" s="8">
        <v>0.22115384615384615</v>
      </c>
    </row>
    <row r="83" ht="15.75" customHeight="1">
      <c r="A83" s="9">
        <v>27.0</v>
      </c>
      <c r="B83" s="10">
        <v>6.0</v>
      </c>
      <c r="C83" s="8">
        <v>0.05251479289940828</v>
      </c>
    </row>
    <row r="84" ht="15.75" customHeight="1">
      <c r="A84" s="9">
        <v>28.0</v>
      </c>
      <c r="B84" s="10">
        <v>6.0</v>
      </c>
      <c r="C84" s="8">
        <v>0.27366863905325445</v>
      </c>
    </row>
    <row r="85" ht="15.75" customHeight="1">
      <c r="A85" s="9">
        <v>29.0</v>
      </c>
      <c r="B85" s="10">
        <v>6.0</v>
      </c>
      <c r="C85" s="8">
        <v>0.126232741617357</v>
      </c>
    </row>
    <row r="86" ht="15.75" customHeight="1">
      <c r="A86" s="9">
        <v>30.0</v>
      </c>
      <c r="B86" s="10">
        <v>6.0</v>
      </c>
      <c r="C86" s="8">
        <v>0.05547337278106509</v>
      </c>
    </row>
    <row r="87" ht="15.75" customHeight="1">
      <c r="A87" s="9">
        <v>31.0</v>
      </c>
      <c r="B87" s="10">
        <v>6.0</v>
      </c>
      <c r="C87" s="8">
        <v>0.05547337278106509</v>
      </c>
    </row>
    <row r="88" ht="15.75" customHeight="1">
      <c r="A88" s="9">
        <v>35.0</v>
      </c>
      <c r="B88" s="10">
        <v>6.0</v>
      </c>
      <c r="C88" s="8">
        <v>0.10798816568047337</v>
      </c>
    </row>
    <row r="89" ht="15.75" customHeight="1">
      <c r="A89" s="9">
        <v>36.0</v>
      </c>
      <c r="B89" s="10">
        <v>6.0</v>
      </c>
      <c r="C89" s="8">
        <v>0.11094674556213019</v>
      </c>
    </row>
    <row r="90" ht="15.75" customHeight="1">
      <c r="A90" s="9">
        <v>37.0</v>
      </c>
      <c r="B90" s="10">
        <v>6.0</v>
      </c>
      <c r="C90" s="8">
        <v>0.0</v>
      </c>
    </row>
    <row r="91" ht="15.75" customHeight="1">
      <c r="A91" s="9">
        <v>38.0</v>
      </c>
      <c r="B91" s="10">
        <v>6.0</v>
      </c>
      <c r="C91" s="8">
        <v>0.0</v>
      </c>
    </row>
    <row r="92" ht="15.75" customHeight="1">
      <c r="A92" s="9">
        <v>39.0</v>
      </c>
      <c r="B92" s="10">
        <v>6.0</v>
      </c>
      <c r="C92" s="8">
        <v>0.05621301775147929</v>
      </c>
    </row>
    <row r="93" ht="15.75" customHeight="1">
      <c r="A93" s="9">
        <v>40.0</v>
      </c>
      <c r="B93" s="10">
        <v>6.0</v>
      </c>
      <c r="C93" s="8">
        <v>0.11094674556213018</v>
      </c>
    </row>
    <row r="94" ht="15.75" customHeight="1">
      <c r="A94" s="9">
        <v>41.0</v>
      </c>
      <c r="B94" s="10">
        <v>6.0</v>
      </c>
      <c r="C94" s="8">
        <v>0.0</v>
      </c>
    </row>
    <row r="95" ht="15.75" customHeight="1">
      <c r="A95" s="9">
        <v>43.0</v>
      </c>
      <c r="B95" s="10">
        <v>6.0</v>
      </c>
      <c r="C95" s="8">
        <v>0.0</v>
      </c>
    </row>
    <row r="96" ht="15.75" customHeight="1">
      <c r="A96" s="9">
        <v>44.0</v>
      </c>
      <c r="B96" s="10">
        <v>6.0</v>
      </c>
      <c r="C96" s="8">
        <v>0.05547337278106509</v>
      </c>
    </row>
    <row r="97" ht="15.75" customHeight="1">
      <c r="A97" s="9">
        <v>45.0</v>
      </c>
      <c r="B97" s="10">
        <v>6.0</v>
      </c>
      <c r="C97" s="8">
        <v>0.0</v>
      </c>
    </row>
    <row r="98" ht="15.75" customHeight="1">
      <c r="A98" s="9">
        <v>47.0</v>
      </c>
      <c r="B98" s="10">
        <v>6.0</v>
      </c>
      <c r="C98" s="8">
        <v>0.16346153846153846</v>
      </c>
    </row>
    <row r="99" ht="15.75" customHeight="1">
      <c r="A99" s="13">
        <v>48.0</v>
      </c>
      <c r="B99" s="14">
        <v>6.0</v>
      </c>
      <c r="C99" s="16">
        <v>0.0</v>
      </c>
    </row>
    <row r="100" ht="15.75" customHeight="1">
      <c r="A100" s="7">
        <v>1.0</v>
      </c>
      <c r="B100" s="6">
        <v>7.0</v>
      </c>
      <c r="C100" s="3">
        <v>0.16880037932669512</v>
      </c>
    </row>
    <row r="101" ht="15.75" customHeight="1">
      <c r="A101" s="9">
        <v>2.0</v>
      </c>
      <c r="B101" s="10">
        <v>7.0</v>
      </c>
      <c r="C101" s="8">
        <v>0.0561877667140825</v>
      </c>
    </row>
    <row r="102" ht="15.75" customHeight="1">
      <c r="A102" s="9">
        <v>3.0</v>
      </c>
      <c r="B102" s="10">
        <v>7.0</v>
      </c>
      <c r="C102" s="8">
        <v>0.22403982930298721</v>
      </c>
    </row>
    <row r="103" ht="15.75" customHeight="1">
      <c r="A103" s="9">
        <v>4.0</v>
      </c>
      <c r="B103" s="10">
        <v>7.0</v>
      </c>
      <c r="C103" s="8">
        <v>0.16642958748221906</v>
      </c>
    </row>
    <row r="104" ht="15.75" customHeight="1">
      <c r="A104" s="9">
        <v>5.0</v>
      </c>
      <c r="B104" s="10">
        <v>7.0</v>
      </c>
      <c r="C104" s="8">
        <v>0.2204836415362731</v>
      </c>
    </row>
    <row r="105" ht="15.75" customHeight="1">
      <c r="A105" s="9">
        <v>6.0</v>
      </c>
      <c r="B105" s="10">
        <v>7.0</v>
      </c>
      <c r="C105" s="8">
        <v>0.05405405405405406</v>
      </c>
    </row>
    <row r="106" ht="15.75" customHeight="1">
      <c r="A106" s="9">
        <v>7.0</v>
      </c>
      <c r="B106" s="10">
        <v>7.0</v>
      </c>
      <c r="C106" s="8">
        <v>0.38406827880512096</v>
      </c>
    </row>
    <row r="107" ht="15.75" customHeight="1">
      <c r="A107" s="9">
        <v>8.0</v>
      </c>
      <c r="B107" s="10">
        <v>7.0</v>
      </c>
      <c r="C107" s="8">
        <v>0.11308677098150782</v>
      </c>
    </row>
    <row r="108" ht="15.75" customHeight="1">
      <c r="A108" s="9">
        <v>9.0</v>
      </c>
      <c r="B108" s="10">
        <v>7.0</v>
      </c>
      <c r="C108" s="8">
        <v>0.05334281650071124</v>
      </c>
    </row>
    <row r="109" ht="15.75" customHeight="1">
      <c r="A109" s="9">
        <v>10.0</v>
      </c>
      <c r="B109" s="10">
        <v>7.0</v>
      </c>
      <c r="C109" s="8">
        <v>0.21834992887624466</v>
      </c>
    </row>
    <row r="110" ht="15.75" customHeight="1">
      <c r="A110" s="9">
        <v>11.0</v>
      </c>
      <c r="B110" s="10">
        <v>7.0</v>
      </c>
      <c r="C110" s="8">
        <v>0.22119487908961594</v>
      </c>
    </row>
    <row r="111" ht="15.75" customHeight="1">
      <c r="A111" s="9">
        <v>12.0</v>
      </c>
      <c r="B111" s="10">
        <v>7.0</v>
      </c>
      <c r="C111" s="8">
        <v>0.3293029871977241</v>
      </c>
    </row>
    <row r="112" ht="15.75" customHeight="1">
      <c r="A112" s="9">
        <v>13.0</v>
      </c>
      <c r="B112" s="10">
        <v>7.0</v>
      </c>
      <c r="C112" s="8">
        <v>0.16571834992887624</v>
      </c>
    </row>
    <row r="113" ht="15.75" customHeight="1">
      <c r="A113" s="9">
        <v>14.0</v>
      </c>
      <c r="B113" s="10">
        <v>7.0</v>
      </c>
      <c r="C113" s="8">
        <v>0.112375533428165</v>
      </c>
    </row>
    <row r="114" ht="15.75" customHeight="1">
      <c r="A114" s="9">
        <v>15.0</v>
      </c>
      <c r="B114" s="10">
        <v>7.0</v>
      </c>
      <c r="C114" s="8">
        <v>0.1073968705547653</v>
      </c>
    </row>
    <row r="115" ht="15.75" customHeight="1">
      <c r="A115" s="9">
        <v>16.0</v>
      </c>
      <c r="B115" s="10">
        <v>7.0</v>
      </c>
      <c r="C115" s="8">
        <v>0.2795163584637269</v>
      </c>
    </row>
    <row r="116" ht="15.75" customHeight="1">
      <c r="A116" s="9">
        <v>19.0</v>
      </c>
      <c r="B116" s="10">
        <v>7.0</v>
      </c>
      <c r="C116" s="8">
        <v>0.05405405405405406</v>
      </c>
    </row>
    <row r="117" ht="15.75" customHeight="1">
      <c r="A117" s="9">
        <v>20.0</v>
      </c>
      <c r="B117" s="10">
        <v>7.0</v>
      </c>
      <c r="C117" s="8">
        <v>0.11095305832147938</v>
      </c>
    </row>
    <row r="118" ht="15.75" customHeight="1">
      <c r="A118" s="9">
        <v>21.0</v>
      </c>
      <c r="B118" s="10">
        <v>7.0</v>
      </c>
      <c r="C118" s="8">
        <v>0.05689900426742532</v>
      </c>
    </row>
    <row r="119" ht="15.75" customHeight="1">
      <c r="A119" s="9">
        <v>22.0</v>
      </c>
      <c r="B119" s="10">
        <v>7.0</v>
      </c>
      <c r="C119" s="8">
        <v>0.1635846372688478</v>
      </c>
    </row>
    <row r="120" ht="15.75" customHeight="1">
      <c r="A120" s="9">
        <v>23.0</v>
      </c>
      <c r="B120" s="10">
        <v>7.0</v>
      </c>
      <c r="C120" s="8">
        <v>0.16856330014224752</v>
      </c>
    </row>
    <row r="121" ht="15.75" customHeight="1">
      <c r="A121" s="9">
        <v>24.0</v>
      </c>
      <c r="B121" s="10">
        <v>7.0</v>
      </c>
      <c r="C121" s="8">
        <v>0.0</v>
      </c>
    </row>
    <row r="122" ht="15.75" customHeight="1">
      <c r="A122" s="9">
        <v>25.0</v>
      </c>
      <c r="B122" s="10">
        <v>7.0</v>
      </c>
      <c r="C122" s="8">
        <v>0.0</v>
      </c>
    </row>
    <row r="123" ht="15.75" customHeight="1">
      <c r="A123" s="9">
        <v>26.0</v>
      </c>
      <c r="B123" s="10">
        <v>7.0</v>
      </c>
      <c r="C123" s="8">
        <v>0.16500711237553345</v>
      </c>
    </row>
    <row r="124" ht="15.75" customHeight="1">
      <c r="A124" s="9">
        <v>27.0</v>
      </c>
      <c r="B124" s="10">
        <v>7.0</v>
      </c>
      <c r="C124" s="8">
        <v>0.2795163584637269</v>
      </c>
    </row>
    <row r="125" ht="15.75" customHeight="1">
      <c r="A125" s="9">
        <v>28.0</v>
      </c>
      <c r="B125" s="10">
        <v>7.0</v>
      </c>
      <c r="C125" s="8">
        <v>0.3328591749644382</v>
      </c>
    </row>
    <row r="126" ht="15.75" customHeight="1">
      <c r="A126" s="9">
        <v>29.0</v>
      </c>
      <c r="B126" s="10">
        <v>7.0</v>
      </c>
      <c r="C126" s="8">
        <v>0.0</v>
      </c>
    </row>
    <row r="127" ht="15.75" customHeight="1">
      <c r="A127" s="9">
        <v>30.0</v>
      </c>
      <c r="B127" s="10">
        <v>7.0</v>
      </c>
      <c r="C127" s="8">
        <v>0.05547652916073969</v>
      </c>
    </row>
    <row r="128" ht="15.75" customHeight="1">
      <c r="A128" s="9">
        <v>31.0</v>
      </c>
      <c r="B128" s="10">
        <v>7.0</v>
      </c>
      <c r="C128" s="8">
        <v>0.0</v>
      </c>
    </row>
    <row r="129" ht="15.75" customHeight="1">
      <c r="A129" s="9">
        <v>32.0</v>
      </c>
      <c r="B129" s="10">
        <v>7.0</v>
      </c>
      <c r="C129" s="8">
        <v>0.13134186818397345</v>
      </c>
    </row>
    <row r="130" ht="15.75" customHeight="1">
      <c r="A130" s="9">
        <v>36.0</v>
      </c>
      <c r="B130" s="10">
        <v>7.0</v>
      </c>
      <c r="C130" s="8">
        <v>0.0</v>
      </c>
    </row>
    <row r="131" ht="15.75" customHeight="1">
      <c r="A131" s="9">
        <v>37.0</v>
      </c>
      <c r="B131" s="10">
        <v>7.0</v>
      </c>
      <c r="C131" s="8">
        <v>0.2788051209103841</v>
      </c>
    </row>
    <row r="132" ht="15.75" customHeight="1">
      <c r="A132" s="9">
        <v>38.0</v>
      </c>
      <c r="B132" s="10">
        <v>7.0</v>
      </c>
      <c r="C132" s="8">
        <v>0.0</v>
      </c>
    </row>
    <row r="133" ht="15.75" customHeight="1">
      <c r="A133" s="9">
        <v>39.0</v>
      </c>
      <c r="B133" s="10">
        <v>7.0</v>
      </c>
      <c r="C133" s="8">
        <v>0.22261735419630158</v>
      </c>
    </row>
    <row r="134" ht="15.75" customHeight="1">
      <c r="A134" s="9">
        <v>40.0</v>
      </c>
      <c r="B134" s="10">
        <v>7.0</v>
      </c>
      <c r="C134" s="8">
        <v>0.16500711237553345</v>
      </c>
    </row>
    <row r="135" ht="15.75" customHeight="1">
      <c r="A135" s="9">
        <v>43.0</v>
      </c>
      <c r="B135" s="10">
        <v>7.0</v>
      </c>
      <c r="C135" s="8">
        <v>0.05405405405405406</v>
      </c>
    </row>
    <row r="136" ht="15.75" customHeight="1">
      <c r="A136" s="9">
        <v>44.0</v>
      </c>
      <c r="B136" s="10">
        <v>7.0</v>
      </c>
      <c r="C136" s="8">
        <v>0.11166429587482218</v>
      </c>
    </row>
    <row r="137" ht="15.75" customHeight="1">
      <c r="A137" s="9">
        <v>45.0</v>
      </c>
      <c r="B137" s="10">
        <v>7.0</v>
      </c>
      <c r="C137" s="8">
        <v>0.2788051209103841</v>
      </c>
    </row>
    <row r="138" ht="15.75" customHeight="1">
      <c r="A138" s="13">
        <v>47.0</v>
      </c>
      <c r="B138" s="14">
        <v>7.0</v>
      </c>
      <c r="C138" s="16">
        <v>0.20531057373162637</v>
      </c>
    </row>
    <row r="139" ht="15.75" customHeight="1">
      <c r="A139" s="7">
        <v>1.0</v>
      </c>
      <c r="B139" s="6">
        <v>8.0</v>
      </c>
      <c r="C139" s="3">
        <v>0.27368421052631575</v>
      </c>
      <c r="D139" s="8"/>
      <c r="E139" s="8"/>
    </row>
    <row r="140" ht="15.75" customHeight="1">
      <c r="A140" s="9">
        <v>3.0</v>
      </c>
      <c r="B140" s="10">
        <v>8.0</v>
      </c>
      <c r="C140" s="8">
        <v>0.21929824561403508</v>
      </c>
      <c r="D140" s="8"/>
      <c r="E140" s="8"/>
    </row>
    <row r="141" ht="15.75" customHeight="1">
      <c r="A141" s="9">
        <v>4.0</v>
      </c>
      <c r="B141" s="10">
        <v>8.0</v>
      </c>
      <c r="C141" s="8">
        <v>0.38391812865497077</v>
      </c>
      <c r="D141" s="8"/>
      <c r="E141" s="8"/>
    </row>
    <row r="142" ht="15.75" customHeight="1">
      <c r="A142" s="9">
        <v>5.0</v>
      </c>
      <c r="B142" s="10">
        <v>8.0</v>
      </c>
      <c r="C142" s="8">
        <v>0.05555555555555555</v>
      </c>
      <c r="D142" s="8"/>
      <c r="E142" s="8"/>
    </row>
    <row r="143" ht="15.75" customHeight="1">
      <c r="A143" s="9">
        <v>8.0</v>
      </c>
      <c r="B143" s="10">
        <v>8.0</v>
      </c>
      <c r="C143" s="8">
        <v>0.10818713450292397</v>
      </c>
      <c r="D143" s="8"/>
      <c r="E143" s="8"/>
    </row>
    <row r="144" ht="15.75" customHeight="1">
      <c r="A144" s="9">
        <v>9.0</v>
      </c>
      <c r="B144" s="10">
        <v>8.0</v>
      </c>
      <c r="C144" s="8">
        <v>0.05555555555555555</v>
      </c>
      <c r="D144" s="8"/>
      <c r="E144" s="8"/>
    </row>
    <row r="145" ht="15.75" customHeight="1">
      <c r="A145" s="9">
        <v>11.0</v>
      </c>
      <c r="B145" s="10">
        <v>8.0</v>
      </c>
      <c r="C145" s="8">
        <v>0.3850877192982456</v>
      </c>
      <c r="D145" s="8"/>
      <c r="E145" s="8"/>
    </row>
    <row r="146" ht="15.75" customHeight="1">
      <c r="A146" s="9">
        <v>12.0</v>
      </c>
      <c r="B146" s="10">
        <v>8.0</v>
      </c>
      <c r="C146" s="8">
        <v>0.3315789473684211</v>
      </c>
      <c r="D146" s="8"/>
      <c r="E146" s="8"/>
    </row>
    <row r="147" ht="15.75" customHeight="1">
      <c r="A147" s="9">
        <v>13.0</v>
      </c>
      <c r="B147" s="10">
        <v>8.0</v>
      </c>
      <c r="C147" s="8">
        <v>0.21900584795321637</v>
      </c>
      <c r="D147" s="8"/>
      <c r="E147" s="8"/>
    </row>
    <row r="148" ht="15.75" customHeight="1">
      <c r="A148" s="9">
        <v>15.0</v>
      </c>
      <c r="B148" s="10">
        <v>8.0</v>
      </c>
      <c r="C148" s="8">
        <v>0.056140350877192984</v>
      </c>
      <c r="D148" s="8"/>
      <c r="E148" s="8"/>
    </row>
    <row r="149" ht="15.75" customHeight="1">
      <c r="A149" s="9">
        <v>19.0</v>
      </c>
      <c r="B149" s="10">
        <v>8.0</v>
      </c>
      <c r="C149" s="8">
        <v>0.05555555555555555</v>
      </c>
      <c r="D149" s="8"/>
      <c r="E149" s="8"/>
    </row>
    <row r="150" ht="15.75" customHeight="1">
      <c r="A150" s="9">
        <v>20.0</v>
      </c>
      <c r="B150" s="10">
        <v>8.0</v>
      </c>
      <c r="C150" s="8">
        <v>0.22017543859649125</v>
      </c>
      <c r="D150" s="8"/>
      <c r="E150" s="8"/>
    </row>
    <row r="151" ht="15.75" customHeight="1">
      <c r="A151" s="9">
        <v>21.0</v>
      </c>
      <c r="B151" s="10">
        <v>8.0</v>
      </c>
      <c r="C151" s="8">
        <v>0.27368421052631575</v>
      </c>
      <c r="D151" s="8"/>
      <c r="E151" s="8"/>
    </row>
    <row r="152" ht="15.75" customHeight="1">
      <c r="A152" s="9">
        <v>22.0</v>
      </c>
      <c r="B152" s="10">
        <v>8.0</v>
      </c>
      <c r="C152" s="8">
        <v>0.10818713450292397</v>
      </c>
      <c r="D152" s="8"/>
      <c r="E152" s="8"/>
    </row>
    <row r="153" ht="15.75" customHeight="1">
      <c r="A153" s="9">
        <v>23.0</v>
      </c>
      <c r="B153" s="10">
        <v>8.0</v>
      </c>
      <c r="C153" s="8">
        <v>0.1108187134502924</v>
      </c>
      <c r="D153" s="8"/>
      <c r="E153" s="8"/>
    </row>
    <row r="154" ht="15.75" customHeight="1">
      <c r="A154" s="9">
        <v>25.0</v>
      </c>
      <c r="B154" s="10">
        <v>8.0</v>
      </c>
      <c r="C154" s="8">
        <v>0.16695906432748536</v>
      </c>
      <c r="D154" s="8"/>
      <c r="E154" s="8"/>
    </row>
    <row r="155" ht="15.75" customHeight="1">
      <c r="A155" s="9">
        <v>27.0</v>
      </c>
      <c r="B155" s="10">
        <v>8.0</v>
      </c>
      <c r="C155" s="8">
        <v>0.10994152046783626</v>
      </c>
      <c r="D155" s="8"/>
      <c r="E155" s="8"/>
    </row>
    <row r="156" ht="15.75" customHeight="1">
      <c r="A156" s="9">
        <v>28.0</v>
      </c>
      <c r="B156" s="10">
        <v>8.0</v>
      </c>
      <c r="C156" s="8">
        <v>0.33011695906432753</v>
      </c>
      <c r="D156" s="8"/>
      <c r="E156" s="8"/>
    </row>
    <row r="157" ht="15.75" customHeight="1">
      <c r="A157" s="9">
        <v>29.0</v>
      </c>
      <c r="B157" s="10">
        <v>8.0</v>
      </c>
      <c r="C157" s="8">
        <v>0.2415204678362573</v>
      </c>
      <c r="D157" s="8"/>
      <c r="E157" s="8"/>
    </row>
    <row r="158" ht="15.75" customHeight="1">
      <c r="A158" s="9">
        <v>30.0</v>
      </c>
      <c r="B158" s="10">
        <v>8.0</v>
      </c>
      <c r="C158" s="8">
        <v>0.2745614035087719</v>
      </c>
      <c r="D158" s="8"/>
      <c r="E158" s="8"/>
    </row>
    <row r="159" ht="15.75" customHeight="1">
      <c r="A159" s="9">
        <v>31.0</v>
      </c>
      <c r="B159" s="10">
        <v>8.0</v>
      </c>
      <c r="C159" s="8">
        <v>0.10818713450292397</v>
      </c>
      <c r="D159" s="8"/>
      <c r="E159" s="8"/>
    </row>
    <row r="160" ht="15.75" customHeight="1">
      <c r="A160" s="9">
        <v>32.0</v>
      </c>
      <c r="B160" s="10">
        <v>8.0</v>
      </c>
      <c r="C160" s="8">
        <v>0.05555555555555555</v>
      </c>
      <c r="D160" s="8"/>
      <c r="E160" s="8"/>
    </row>
    <row r="161" ht="15.75" customHeight="1">
      <c r="A161" s="9">
        <v>35.0</v>
      </c>
      <c r="B161" s="10">
        <v>8.0</v>
      </c>
      <c r="C161" s="8">
        <v>0.0</v>
      </c>
      <c r="D161" s="8"/>
      <c r="E161" s="8"/>
    </row>
    <row r="162" ht="15.75" customHeight="1">
      <c r="A162" s="9">
        <v>36.0</v>
      </c>
      <c r="B162" s="10">
        <v>8.0</v>
      </c>
      <c r="C162" s="8">
        <v>0.05555555555555555</v>
      </c>
      <c r="D162" s="8"/>
      <c r="E162" s="8"/>
    </row>
    <row r="163" ht="15.75" customHeight="1">
      <c r="A163" s="9">
        <v>37.0</v>
      </c>
      <c r="B163" s="10">
        <v>8.0</v>
      </c>
      <c r="C163" s="8">
        <v>0.08333333333333333</v>
      </c>
      <c r="D163" s="8"/>
      <c r="E163" s="8"/>
    </row>
    <row r="164" ht="15.75" customHeight="1">
      <c r="A164" s="9">
        <v>39.0</v>
      </c>
      <c r="B164" s="10">
        <v>8.0</v>
      </c>
      <c r="C164" s="8">
        <v>0.2219298245614035</v>
      </c>
      <c r="D164" s="8"/>
      <c r="E164" s="8"/>
    </row>
    <row r="165" ht="15.75" customHeight="1">
      <c r="A165" s="9">
        <v>40.0</v>
      </c>
      <c r="B165" s="10">
        <v>8.0</v>
      </c>
      <c r="C165" s="8">
        <v>0.05555555555555555</v>
      </c>
      <c r="D165" s="8"/>
      <c r="E165" s="8"/>
    </row>
    <row r="166" ht="15.75" customHeight="1">
      <c r="A166" s="9">
        <v>41.0</v>
      </c>
      <c r="B166" s="10">
        <v>8.0</v>
      </c>
      <c r="C166" s="8">
        <v>0.0</v>
      </c>
      <c r="D166" s="8"/>
      <c r="E166" s="8"/>
    </row>
    <row r="167" ht="15.75" customHeight="1">
      <c r="A167" s="9">
        <v>43.0</v>
      </c>
      <c r="B167" s="10">
        <v>8.0</v>
      </c>
      <c r="C167" s="8">
        <v>0.05555555555555555</v>
      </c>
      <c r="D167" s="8"/>
      <c r="E167" s="8"/>
    </row>
    <row r="168" ht="15.75" customHeight="1">
      <c r="A168" s="9">
        <v>44.0</v>
      </c>
      <c r="B168" s="10">
        <v>8.0</v>
      </c>
      <c r="C168" s="8">
        <v>0.16608187134502925</v>
      </c>
      <c r="D168" s="8"/>
      <c r="E168" s="8"/>
    </row>
    <row r="169" ht="15.75" customHeight="1">
      <c r="A169" s="9">
        <v>45.0</v>
      </c>
      <c r="B169" s="10">
        <v>8.0</v>
      </c>
      <c r="C169" s="8">
        <v>0.387719298245614</v>
      </c>
      <c r="D169" s="8"/>
      <c r="E169" s="8"/>
    </row>
    <row r="170" ht="15.75" customHeight="1">
      <c r="A170" s="13">
        <v>48.0</v>
      </c>
      <c r="B170" s="14">
        <v>8.0</v>
      </c>
      <c r="C170" s="16">
        <v>0.22280701754385965</v>
      </c>
      <c r="D170" s="8"/>
      <c r="E170" s="8"/>
    </row>
    <row r="171" ht="15.75" customHeight="1">
      <c r="A171" s="7">
        <v>1.0</v>
      </c>
      <c r="B171" s="6">
        <v>9.0</v>
      </c>
      <c r="C171" s="3">
        <v>0.4447040498442367</v>
      </c>
    </row>
    <row r="172" ht="15.75" customHeight="1">
      <c r="A172" s="9">
        <v>2.0</v>
      </c>
      <c r="B172" s="10">
        <v>9.0</v>
      </c>
      <c r="C172" s="8">
        <v>0.1366822429906542</v>
      </c>
    </row>
    <row r="173" ht="15.75" customHeight="1">
      <c r="A173" s="9">
        <v>3.0</v>
      </c>
      <c r="B173" s="10">
        <v>9.0</v>
      </c>
      <c r="C173" s="8">
        <v>0.22118380062305296</v>
      </c>
    </row>
    <row r="174" ht="15.75" customHeight="1">
      <c r="A174" s="9">
        <v>4.0</v>
      </c>
      <c r="B174" s="10">
        <v>9.0</v>
      </c>
      <c r="C174" s="8">
        <v>0.4384735202492212</v>
      </c>
    </row>
    <row r="175" ht="15.75" customHeight="1">
      <c r="A175" s="9">
        <v>5.0</v>
      </c>
      <c r="B175" s="10">
        <v>9.0</v>
      </c>
      <c r="C175" s="8">
        <v>0.21884735202492211</v>
      </c>
    </row>
    <row r="176" ht="15.75" customHeight="1">
      <c r="A176" s="9">
        <v>6.0</v>
      </c>
      <c r="B176" s="10">
        <v>9.0</v>
      </c>
      <c r="C176" s="8">
        <v>0.10981308411214953</v>
      </c>
    </row>
    <row r="177" ht="15.75" customHeight="1">
      <c r="A177" s="9">
        <v>7.0</v>
      </c>
      <c r="B177" s="10">
        <v>9.0</v>
      </c>
      <c r="C177" s="8">
        <v>0.3309968847352025</v>
      </c>
    </row>
    <row r="178" ht="15.75" customHeight="1">
      <c r="A178" s="9">
        <v>8.0</v>
      </c>
      <c r="B178" s="10">
        <v>9.0</v>
      </c>
      <c r="C178" s="8">
        <v>0.21884735202492211</v>
      </c>
    </row>
    <row r="179" ht="15.75" customHeight="1">
      <c r="A179" s="9">
        <v>9.0</v>
      </c>
      <c r="B179" s="10">
        <v>9.0</v>
      </c>
      <c r="C179" s="8">
        <v>0.21806853582554517</v>
      </c>
    </row>
    <row r="180" ht="15.75" customHeight="1">
      <c r="A180" s="9">
        <v>10.0</v>
      </c>
      <c r="B180" s="10">
        <v>9.0</v>
      </c>
      <c r="C180" s="8">
        <v>0.19937694704049844</v>
      </c>
    </row>
    <row r="181" ht="15.75" customHeight="1">
      <c r="A181" s="9">
        <v>11.0</v>
      </c>
      <c r="B181" s="10">
        <v>9.0</v>
      </c>
      <c r="C181" s="8">
        <v>0.2749221183800623</v>
      </c>
    </row>
    <row r="182" ht="15.75" customHeight="1">
      <c r="A182" s="9">
        <v>12.0</v>
      </c>
      <c r="B182" s="10">
        <v>9.0</v>
      </c>
      <c r="C182" s="8">
        <v>0.3309968847352025</v>
      </c>
    </row>
    <row r="183" ht="15.75" customHeight="1">
      <c r="A183" s="9">
        <v>13.0</v>
      </c>
      <c r="B183" s="10">
        <v>9.0</v>
      </c>
      <c r="C183" s="8">
        <v>0.3309968847352025</v>
      </c>
    </row>
    <row r="184" ht="15.75" customHeight="1">
      <c r="A184" s="9">
        <v>14.0</v>
      </c>
      <c r="B184" s="10">
        <v>9.0</v>
      </c>
      <c r="C184" s="8">
        <v>0.10747663551401869</v>
      </c>
    </row>
    <row r="185" ht="15.75" customHeight="1">
      <c r="A185" s="9">
        <v>15.0</v>
      </c>
      <c r="B185" s="10">
        <v>9.0</v>
      </c>
      <c r="C185" s="8">
        <v>0.4423676012461059</v>
      </c>
    </row>
    <row r="186" ht="15.75" customHeight="1">
      <c r="A186" s="9">
        <v>20.0</v>
      </c>
      <c r="B186" s="10">
        <v>9.0</v>
      </c>
      <c r="C186" s="8">
        <v>0.21728971962616822</v>
      </c>
    </row>
    <row r="187" ht="15.75" customHeight="1">
      <c r="A187" s="9">
        <v>21.0</v>
      </c>
      <c r="B187" s="10">
        <v>9.0</v>
      </c>
      <c r="C187" s="8">
        <v>0.16822429906542055</v>
      </c>
    </row>
    <row r="188" ht="15.75" customHeight="1">
      <c r="A188" s="9">
        <v>22.0</v>
      </c>
      <c r="B188" s="10">
        <v>9.0</v>
      </c>
      <c r="C188" s="8">
        <v>0.3302180685358255</v>
      </c>
    </row>
    <row r="189" ht="15.75" customHeight="1">
      <c r="A189" s="9">
        <v>24.0</v>
      </c>
      <c r="B189" s="10">
        <v>9.0</v>
      </c>
      <c r="C189" s="8">
        <v>0.16433021806853582</v>
      </c>
    </row>
    <row r="190" ht="15.75" customHeight="1">
      <c r="A190" s="9">
        <v>25.0</v>
      </c>
      <c r="B190" s="10">
        <v>9.0</v>
      </c>
      <c r="C190" s="8">
        <v>0.2372793354101765</v>
      </c>
    </row>
    <row r="191" ht="15.75" customHeight="1">
      <c r="A191" s="9">
        <v>26.0</v>
      </c>
      <c r="B191" s="10">
        <v>9.0</v>
      </c>
      <c r="C191" s="8">
        <v>0.32866043613707163</v>
      </c>
    </row>
    <row r="192" ht="15.75" customHeight="1">
      <c r="A192" s="9">
        <v>27.0</v>
      </c>
      <c r="B192" s="10">
        <v>9.0</v>
      </c>
      <c r="C192" s="8">
        <v>0.4384735202492212</v>
      </c>
    </row>
    <row r="193" ht="15.75" customHeight="1">
      <c r="A193" s="9">
        <v>28.0</v>
      </c>
      <c r="B193" s="10">
        <v>9.0</v>
      </c>
      <c r="C193" s="8">
        <v>0.21962616822429906</v>
      </c>
    </row>
    <row r="194" ht="15.75" customHeight="1">
      <c r="A194" s="9">
        <v>29.0</v>
      </c>
      <c r="B194" s="10">
        <v>9.0</v>
      </c>
      <c r="C194" s="8">
        <v>0.27414330218068533</v>
      </c>
    </row>
    <row r="195" ht="15.75" customHeight="1">
      <c r="A195" s="9">
        <v>30.0</v>
      </c>
      <c r="B195" s="10">
        <v>9.0</v>
      </c>
      <c r="C195" s="8">
        <v>0.21962616822429906</v>
      </c>
    </row>
    <row r="196" ht="15.75" customHeight="1">
      <c r="A196" s="9">
        <v>31.0</v>
      </c>
      <c r="B196" s="10">
        <v>9.0</v>
      </c>
      <c r="C196" s="8">
        <v>0.2764797507788162</v>
      </c>
    </row>
    <row r="197" ht="15.75" customHeight="1">
      <c r="A197" s="9">
        <v>32.0</v>
      </c>
      <c r="B197" s="10">
        <v>9.0</v>
      </c>
      <c r="C197" s="8">
        <v>0.05529595015576324</v>
      </c>
    </row>
    <row r="198" ht="15.75" customHeight="1">
      <c r="A198" s="9">
        <v>35.0</v>
      </c>
      <c r="B198" s="10">
        <v>9.0</v>
      </c>
      <c r="C198" s="8">
        <v>0.16355140186915887</v>
      </c>
    </row>
    <row r="199" ht="15.75" customHeight="1">
      <c r="A199" s="9">
        <v>36.0</v>
      </c>
      <c r="B199" s="10">
        <v>9.0</v>
      </c>
      <c r="C199" s="8">
        <v>0.0529595015576324</v>
      </c>
    </row>
    <row r="200" ht="15.75" customHeight="1">
      <c r="A200" s="9">
        <v>37.0</v>
      </c>
      <c r="B200" s="10">
        <v>9.0</v>
      </c>
      <c r="C200" s="8">
        <v>0.05451713395638629</v>
      </c>
    </row>
    <row r="201" ht="15.75" customHeight="1">
      <c r="A201" s="9">
        <v>38.0</v>
      </c>
      <c r="B201" s="10">
        <v>9.0</v>
      </c>
      <c r="C201" s="8">
        <v>0.32710280373831774</v>
      </c>
    </row>
    <row r="202" ht="15.75" customHeight="1">
      <c r="A202" s="9">
        <v>39.0</v>
      </c>
      <c r="B202" s="10">
        <v>9.0</v>
      </c>
      <c r="C202" s="8">
        <v>0.30088265835929384</v>
      </c>
    </row>
    <row r="203" ht="15.75" customHeight="1">
      <c r="A203" s="9">
        <v>40.0</v>
      </c>
      <c r="B203" s="10">
        <v>9.0</v>
      </c>
      <c r="C203" s="8">
        <v>0.21806853582554517</v>
      </c>
    </row>
    <row r="204" ht="15.75" customHeight="1">
      <c r="A204" s="9">
        <v>41.0</v>
      </c>
      <c r="B204" s="10">
        <v>9.0</v>
      </c>
      <c r="C204" s="8">
        <v>0.0</v>
      </c>
    </row>
    <row r="205" ht="15.75" customHeight="1">
      <c r="A205" s="9">
        <v>43.0</v>
      </c>
      <c r="B205" s="10">
        <v>9.0</v>
      </c>
      <c r="C205" s="8">
        <v>0.0</v>
      </c>
    </row>
    <row r="206" ht="15.75" customHeight="1">
      <c r="A206" s="13">
        <v>44.0</v>
      </c>
      <c r="B206" s="14">
        <v>9.0</v>
      </c>
      <c r="C206" s="16">
        <v>0.2757009345794392</v>
      </c>
    </row>
    <row r="207" ht="15.75" customHeight="1">
      <c r="A207" s="7">
        <v>1.0</v>
      </c>
      <c r="B207" s="6">
        <v>10.0</v>
      </c>
      <c r="C207" s="3">
        <v>0.4416785206258891</v>
      </c>
      <c r="D207" s="8"/>
      <c r="E207" s="8"/>
    </row>
    <row r="208" ht="15.75" customHeight="1">
      <c r="A208" s="9">
        <v>2.0</v>
      </c>
      <c r="B208" s="10">
        <v>10.0</v>
      </c>
      <c r="C208" s="8">
        <v>0.22119487908961594</v>
      </c>
      <c r="D208" s="8"/>
      <c r="E208" s="8"/>
    </row>
    <row r="209" ht="15.75" customHeight="1">
      <c r="A209" s="9">
        <v>3.0</v>
      </c>
      <c r="B209" s="10">
        <v>10.0</v>
      </c>
      <c r="C209" s="8">
        <v>0.16500711237553345</v>
      </c>
      <c r="D209" s="8"/>
      <c r="E209" s="8"/>
    </row>
    <row r="210" ht="15.75" customHeight="1">
      <c r="A210" s="9">
        <v>4.0</v>
      </c>
      <c r="B210" s="10">
        <v>10.0</v>
      </c>
      <c r="C210" s="8">
        <v>0.6088193456614509</v>
      </c>
      <c r="D210" s="8"/>
      <c r="E210" s="8"/>
    </row>
    <row r="211" ht="15.75" customHeight="1">
      <c r="A211" s="9">
        <v>5.0</v>
      </c>
      <c r="B211" s="10">
        <v>10.0</v>
      </c>
      <c r="C211" s="8">
        <v>0.1678520625889047</v>
      </c>
      <c r="D211" s="8"/>
      <c r="E211" s="8"/>
    </row>
    <row r="212" ht="15.75" customHeight="1">
      <c r="A212" s="9">
        <v>6.0</v>
      </c>
      <c r="B212" s="10">
        <v>10.0</v>
      </c>
      <c r="C212" s="8">
        <v>0.2773826458036984</v>
      </c>
      <c r="D212" s="8"/>
      <c r="E212" s="8"/>
    </row>
    <row r="213" ht="15.75" customHeight="1">
      <c r="A213" s="9">
        <v>7.0</v>
      </c>
      <c r="B213" s="10">
        <v>10.0</v>
      </c>
      <c r="C213" s="8">
        <v>0.27880512091038406</v>
      </c>
      <c r="D213" s="8"/>
      <c r="E213" s="8"/>
    </row>
    <row r="214" ht="15.75" customHeight="1">
      <c r="A214" s="9">
        <v>8.0</v>
      </c>
      <c r="B214" s="10">
        <v>10.0</v>
      </c>
      <c r="C214" s="8">
        <v>0.3883357041251778</v>
      </c>
      <c r="D214" s="8"/>
      <c r="E214" s="8"/>
    </row>
    <row r="215" ht="15.75" customHeight="1">
      <c r="A215" s="9">
        <v>9.0</v>
      </c>
      <c r="B215" s="10">
        <v>10.0</v>
      </c>
      <c r="C215" s="8">
        <v>0.1635846372688478</v>
      </c>
      <c r="D215" s="8"/>
      <c r="E215" s="8"/>
    </row>
    <row r="216" ht="15.75" customHeight="1">
      <c r="A216" s="9">
        <v>10.0</v>
      </c>
      <c r="B216" s="10">
        <v>10.0</v>
      </c>
      <c r="C216" s="8">
        <v>0.3862019914651494</v>
      </c>
      <c r="D216" s="8"/>
      <c r="E216" s="8"/>
    </row>
    <row r="217" ht="15.75" customHeight="1">
      <c r="A217" s="9">
        <v>12.0</v>
      </c>
      <c r="B217" s="10">
        <v>10.0</v>
      </c>
      <c r="C217" s="8">
        <v>0.44310099573257467</v>
      </c>
      <c r="D217" s="8"/>
      <c r="E217" s="8"/>
    </row>
    <row r="218" ht="15.75" customHeight="1">
      <c r="A218" s="9">
        <v>15.0</v>
      </c>
      <c r="B218" s="10">
        <v>10.0</v>
      </c>
      <c r="C218" s="8">
        <v>0.3307254623044097</v>
      </c>
      <c r="D218" s="8"/>
      <c r="E218" s="8"/>
    </row>
    <row r="219" ht="15.75" customHeight="1">
      <c r="A219" s="9">
        <v>16.0</v>
      </c>
      <c r="B219" s="10">
        <v>10.0</v>
      </c>
      <c r="C219" s="8">
        <v>0.22261735419630158</v>
      </c>
      <c r="D219" s="8"/>
      <c r="E219" s="8"/>
    </row>
    <row r="220" ht="15.75" customHeight="1">
      <c r="A220" s="9">
        <v>17.0</v>
      </c>
      <c r="B220" s="10">
        <v>10.0</v>
      </c>
      <c r="C220" s="8">
        <v>0.2190611664295875</v>
      </c>
      <c r="D220" s="8"/>
      <c r="E220" s="8"/>
    </row>
    <row r="221" ht="15.75" customHeight="1">
      <c r="A221" s="9">
        <v>19.0</v>
      </c>
      <c r="B221" s="10">
        <v>10.0</v>
      </c>
      <c r="C221" s="8">
        <v>0.27524893314367</v>
      </c>
      <c r="D221" s="8"/>
      <c r="E221" s="8"/>
    </row>
    <row r="222" ht="15.75" customHeight="1">
      <c r="A222" s="9">
        <v>20.0</v>
      </c>
      <c r="B222" s="10">
        <v>10.0</v>
      </c>
      <c r="C222" s="8">
        <v>0.5</v>
      </c>
      <c r="D222" s="8"/>
      <c r="E222" s="8"/>
    </row>
    <row r="223" ht="15.75" customHeight="1">
      <c r="A223" s="9">
        <v>22.0</v>
      </c>
      <c r="B223" s="10">
        <v>10.0</v>
      </c>
      <c r="C223" s="8">
        <v>0.2773826458036984</v>
      </c>
      <c r="D223" s="8"/>
      <c r="E223" s="8"/>
    </row>
    <row r="224" ht="15.75" customHeight="1">
      <c r="A224" s="9">
        <v>23.0</v>
      </c>
      <c r="B224" s="10">
        <v>10.0</v>
      </c>
      <c r="C224" s="8">
        <v>0.22332859174964437</v>
      </c>
      <c r="D224" s="8"/>
      <c r="E224" s="8"/>
    </row>
    <row r="225" ht="15.75" customHeight="1">
      <c r="A225" s="9">
        <v>24.0</v>
      </c>
      <c r="B225" s="10">
        <v>10.0</v>
      </c>
      <c r="C225" s="8">
        <v>0.4423897581792319</v>
      </c>
      <c r="D225" s="8"/>
      <c r="E225" s="8"/>
    </row>
    <row r="226" ht="15.75" customHeight="1">
      <c r="A226" s="9">
        <v>25.0</v>
      </c>
      <c r="B226" s="10">
        <v>10.0</v>
      </c>
      <c r="C226" s="8">
        <v>0.33357041251778097</v>
      </c>
      <c r="D226" s="8"/>
      <c r="E226" s="8"/>
    </row>
    <row r="227" ht="15.75" customHeight="1">
      <c r="A227" s="9">
        <v>26.0</v>
      </c>
      <c r="B227" s="10">
        <v>10.0</v>
      </c>
      <c r="C227" s="8">
        <v>0.27596017069701284</v>
      </c>
      <c r="D227" s="8"/>
      <c r="E227" s="8"/>
    </row>
    <row r="228" ht="15.75" customHeight="1">
      <c r="A228" s="9">
        <v>27.0</v>
      </c>
      <c r="B228" s="10">
        <v>10.0</v>
      </c>
      <c r="C228" s="8">
        <v>0.22190611664295876</v>
      </c>
      <c r="D228" s="8"/>
      <c r="E228" s="8"/>
    </row>
    <row r="229" ht="15.75" customHeight="1">
      <c r="A229" s="9">
        <v>28.0</v>
      </c>
      <c r="B229" s="10">
        <v>10.0</v>
      </c>
      <c r="C229" s="8">
        <v>0.38975817923186346</v>
      </c>
      <c r="D229" s="8"/>
      <c r="E229" s="8"/>
    </row>
    <row r="230" ht="15.75" customHeight="1">
      <c r="A230" s="9">
        <v>29.0</v>
      </c>
      <c r="B230" s="10">
        <v>10.0</v>
      </c>
      <c r="C230" s="8">
        <v>0.38975817923186346</v>
      </c>
      <c r="D230" s="8"/>
      <c r="E230" s="8"/>
    </row>
    <row r="231" ht="15.75" customHeight="1">
      <c r="A231" s="9">
        <v>30.0</v>
      </c>
      <c r="B231" s="10">
        <v>10.0</v>
      </c>
      <c r="C231" s="8">
        <v>0.10953058321479375</v>
      </c>
      <c r="D231" s="8"/>
      <c r="E231" s="8"/>
    </row>
    <row r="232" ht="15.75" customHeight="1">
      <c r="A232" s="9">
        <v>31.0</v>
      </c>
      <c r="B232" s="10">
        <v>10.0</v>
      </c>
      <c r="C232" s="8">
        <v>0.27382645803698435</v>
      </c>
      <c r="D232" s="8"/>
      <c r="E232" s="8"/>
    </row>
    <row r="233" ht="15.75" customHeight="1">
      <c r="A233" s="9">
        <v>32.0</v>
      </c>
      <c r="B233" s="10">
        <v>10.0</v>
      </c>
      <c r="C233" s="8">
        <v>0.27880512091038406</v>
      </c>
      <c r="D233" s="8"/>
      <c r="E233" s="8"/>
    </row>
    <row r="234" ht="15.75" customHeight="1">
      <c r="A234" s="9">
        <v>35.0</v>
      </c>
      <c r="B234" s="10">
        <v>10.0</v>
      </c>
      <c r="C234" s="8">
        <v>0.2015173067804647</v>
      </c>
      <c r="D234" s="8"/>
      <c r="E234" s="8"/>
    </row>
    <row r="235" ht="15.75" customHeight="1">
      <c r="A235" s="9">
        <v>36.0</v>
      </c>
      <c r="B235" s="10">
        <v>10.0</v>
      </c>
      <c r="C235" s="8">
        <v>0.05476529160739687</v>
      </c>
      <c r="D235" s="8"/>
      <c r="E235" s="8"/>
    </row>
    <row r="236" ht="15.75" customHeight="1">
      <c r="A236" s="9">
        <v>37.0</v>
      </c>
      <c r="B236" s="10">
        <v>10.0</v>
      </c>
      <c r="C236" s="8">
        <v>0.16500711237553345</v>
      </c>
      <c r="D236" s="8"/>
      <c r="E236" s="8"/>
    </row>
    <row r="237" ht="15.75" customHeight="1">
      <c r="A237" s="9">
        <v>38.0</v>
      </c>
      <c r="B237" s="10">
        <v>10.0</v>
      </c>
      <c r="C237" s="8">
        <v>0.10953058321479375</v>
      </c>
      <c r="D237" s="8"/>
      <c r="E237" s="8"/>
    </row>
    <row r="238" ht="15.75" customHeight="1">
      <c r="A238" s="9">
        <v>39.0</v>
      </c>
      <c r="B238" s="10">
        <v>10.0</v>
      </c>
      <c r="C238" s="8">
        <v>0.3328591749644381</v>
      </c>
      <c r="D238" s="8"/>
      <c r="E238" s="8"/>
    </row>
    <row r="239" ht="15.75" customHeight="1">
      <c r="A239" s="9">
        <v>40.0</v>
      </c>
      <c r="B239" s="10">
        <v>10.0</v>
      </c>
      <c r="C239" s="8">
        <v>0.3869132290184922</v>
      </c>
      <c r="D239" s="8"/>
      <c r="E239" s="8"/>
    </row>
    <row r="240" ht="15.75" customHeight="1">
      <c r="A240" s="9">
        <v>41.0</v>
      </c>
      <c r="B240" s="10">
        <v>10.0</v>
      </c>
      <c r="C240" s="8">
        <v>0.13134186818397345</v>
      </c>
      <c r="D240" s="8"/>
      <c r="E240" s="8"/>
    </row>
    <row r="241" ht="15.75" customHeight="1">
      <c r="A241" s="9">
        <v>43.0</v>
      </c>
      <c r="B241" s="10">
        <v>10.0</v>
      </c>
      <c r="C241" s="8">
        <v>0.0</v>
      </c>
      <c r="D241" s="8"/>
      <c r="E241" s="8"/>
    </row>
    <row r="242" ht="15.75" customHeight="1">
      <c r="A242" s="9">
        <v>44.0</v>
      </c>
      <c r="B242" s="10">
        <v>10.0</v>
      </c>
      <c r="C242" s="8">
        <v>0.3328591749644381</v>
      </c>
      <c r="D242" s="8"/>
      <c r="E242" s="8"/>
    </row>
    <row r="243" ht="15.75" customHeight="1">
      <c r="A243" s="9">
        <v>45.0</v>
      </c>
      <c r="B243" s="10">
        <v>10.0</v>
      </c>
      <c r="C243" s="8">
        <v>0.0</v>
      </c>
      <c r="D243" s="8"/>
      <c r="E243" s="8"/>
    </row>
    <row r="244" ht="15.75" customHeight="1">
      <c r="A244" s="9">
        <v>47.0</v>
      </c>
      <c r="B244" s="10">
        <v>10.0</v>
      </c>
      <c r="C244" s="8">
        <v>0.5718349928876245</v>
      </c>
      <c r="D244" s="8"/>
      <c r="E244" s="8"/>
    </row>
    <row r="245" ht="15.75" customHeight="1">
      <c r="A245" s="13">
        <v>48.0</v>
      </c>
      <c r="B245" s="14">
        <v>10.0</v>
      </c>
      <c r="C245" s="16">
        <v>0.3328591749644381</v>
      </c>
      <c r="D245" s="8"/>
      <c r="E245" s="8"/>
    </row>
    <row r="246" ht="15.75" customHeight="1">
      <c r="A246" s="7">
        <v>1.0</v>
      </c>
      <c r="B246" s="6">
        <v>11.0</v>
      </c>
      <c r="C246" s="3">
        <v>0.2763157894736842</v>
      </c>
    </row>
    <row r="247" ht="15.75" customHeight="1">
      <c r="A247" s="9">
        <v>2.0</v>
      </c>
      <c r="B247" s="10">
        <v>11.0</v>
      </c>
      <c r="C247" s="8">
        <v>0.27639933166248953</v>
      </c>
    </row>
    <row r="248" ht="15.75" customHeight="1">
      <c r="A248" s="9">
        <v>3.0</v>
      </c>
      <c r="B248" s="10">
        <v>11.0</v>
      </c>
      <c r="C248" s="8">
        <v>0.36001461988304095</v>
      </c>
    </row>
    <row r="249" ht="15.75" customHeight="1">
      <c r="A249" s="9">
        <v>4.0</v>
      </c>
      <c r="B249" s="10">
        <v>11.0</v>
      </c>
      <c r="C249" s="8">
        <v>0.8285296574770258</v>
      </c>
    </row>
    <row r="250" ht="15.75" customHeight="1">
      <c r="A250" s="9">
        <v>5.0</v>
      </c>
      <c r="B250" s="10">
        <v>11.0</v>
      </c>
      <c r="C250" s="8">
        <v>0.16382623224728488</v>
      </c>
    </row>
    <row r="251" ht="15.75" customHeight="1">
      <c r="A251" s="9">
        <v>6.0</v>
      </c>
      <c r="B251" s="10">
        <v>11.0</v>
      </c>
      <c r="C251" s="8">
        <v>0.3319548872180451</v>
      </c>
    </row>
    <row r="252" ht="15.75" customHeight="1">
      <c r="A252" s="9">
        <v>7.0</v>
      </c>
      <c r="B252" s="10">
        <v>11.0</v>
      </c>
      <c r="C252" s="8">
        <v>0.3304928989139515</v>
      </c>
    </row>
    <row r="253" ht="15.75" customHeight="1">
      <c r="A253" s="9">
        <v>8.0</v>
      </c>
      <c r="B253" s="10">
        <v>11.0</v>
      </c>
      <c r="C253" s="8">
        <v>0.3319548872180451</v>
      </c>
    </row>
    <row r="254" ht="15.75" customHeight="1">
      <c r="A254" s="9">
        <v>9.0</v>
      </c>
      <c r="B254" s="10">
        <v>11.0</v>
      </c>
      <c r="C254" s="8">
        <v>0.3499164578111946</v>
      </c>
    </row>
    <row r="255" ht="15.75" customHeight="1">
      <c r="A255" s="9">
        <v>10.0</v>
      </c>
      <c r="B255" s="10">
        <v>11.0</v>
      </c>
      <c r="C255" s="8">
        <v>0.1111111111111111</v>
      </c>
    </row>
    <row r="256" ht="15.75" customHeight="1">
      <c r="A256" s="9">
        <v>11.0</v>
      </c>
      <c r="B256" s="10">
        <v>11.0</v>
      </c>
      <c r="C256" s="8">
        <v>0.315385686438318</v>
      </c>
    </row>
    <row r="257" ht="15.75" customHeight="1">
      <c r="A257" s="9">
        <v>12.0</v>
      </c>
      <c r="B257" s="10">
        <v>11.0</v>
      </c>
      <c r="C257" s="8">
        <v>0.3333333333333333</v>
      </c>
    </row>
    <row r="258" ht="15.75" customHeight="1">
      <c r="A258" s="9">
        <v>13.0</v>
      </c>
      <c r="B258" s="10">
        <v>11.0</v>
      </c>
      <c r="C258" s="8">
        <v>0.3853174603174603</v>
      </c>
    </row>
    <row r="259" ht="15.75" customHeight="1">
      <c r="A259" s="9">
        <v>14.0</v>
      </c>
      <c r="B259" s="10">
        <v>11.0</v>
      </c>
      <c r="C259" s="8">
        <v>0.3889724310776942</v>
      </c>
    </row>
    <row r="260" ht="15.75" customHeight="1">
      <c r="A260" s="9">
        <v>15.0</v>
      </c>
      <c r="B260" s="10">
        <v>11.0</v>
      </c>
      <c r="C260" s="8">
        <v>0.4453425229741019</v>
      </c>
    </row>
    <row r="261" ht="15.75" customHeight="1">
      <c r="A261" s="9">
        <v>16.0</v>
      </c>
      <c r="B261" s="10">
        <v>11.0</v>
      </c>
      <c r="C261" s="8">
        <v>0.21865079365079365</v>
      </c>
    </row>
    <row r="262" ht="15.75" customHeight="1">
      <c r="A262" s="9">
        <v>17.0</v>
      </c>
      <c r="B262" s="10">
        <v>11.0</v>
      </c>
      <c r="C262" s="8">
        <v>0.22368421052631576</v>
      </c>
    </row>
    <row r="263" ht="15.75" customHeight="1">
      <c r="A263" s="9">
        <v>19.0</v>
      </c>
      <c r="B263" s="10">
        <v>11.0</v>
      </c>
      <c r="C263" s="8">
        <v>0.2222222222222222</v>
      </c>
    </row>
    <row r="264" ht="15.75" customHeight="1">
      <c r="A264" s="9">
        <v>20.0</v>
      </c>
      <c r="B264" s="10">
        <v>11.0</v>
      </c>
      <c r="C264" s="8">
        <v>0.3304928989139515</v>
      </c>
    </row>
    <row r="265" ht="15.75" customHeight="1">
      <c r="A265" s="9">
        <v>21.0</v>
      </c>
      <c r="B265" s="10">
        <v>11.0</v>
      </c>
      <c r="C265" s="8">
        <v>0.49592731829573933</v>
      </c>
    </row>
    <row r="266" ht="15.75" customHeight="1">
      <c r="A266" s="9">
        <v>22.0</v>
      </c>
      <c r="B266" s="10">
        <v>11.0</v>
      </c>
      <c r="C266" s="8">
        <v>0.3326858813700919</v>
      </c>
    </row>
    <row r="267" ht="15.75" customHeight="1">
      <c r="A267" s="9">
        <v>23.0</v>
      </c>
      <c r="B267" s="10">
        <v>11.0</v>
      </c>
      <c r="C267" s="8">
        <v>0.18421052631578946</v>
      </c>
    </row>
    <row r="268" ht="15.75" customHeight="1">
      <c r="A268" s="9">
        <v>24.0</v>
      </c>
      <c r="B268" s="10">
        <v>11.0</v>
      </c>
      <c r="C268" s="8">
        <v>0.3912280701754386</v>
      </c>
    </row>
    <row r="269" ht="15.75" customHeight="1">
      <c r="A269" s="9">
        <v>25.0</v>
      </c>
      <c r="B269" s="10">
        <v>11.0</v>
      </c>
      <c r="C269" s="8">
        <v>0.5594402673350042</v>
      </c>
    </row>
    <row r="270" ht="15.75" customHeight="1">
      <c r="A270" s="9">
        <v>26.0</v>
      </c>
      <c r="B270" s="10">
        <v>11.0</v>
      </c>
      <c r="C270" s="8">
        <v>0.3282999164578112</v>
      </c>
    </row>
    <row r="271" ht="15.75" customHeight="1">
      <c r="A271" s="9">
        <v>27.0</v>
      </c>
      <c r="B271" s="10">
        <v>11.0</v>
      </c>
      <c r="C271" s="8">
        <v>0.5549081035923141</v>
      </c>
    </row>
    <row r="272" ht="15.75" customHeight="1">
      <c r="A272" s="9">
        <v>29.0</v>
      </c>
      <c r="B272" s="10">
        <v>11.0</v>
      </c>
      <c r="C272" s="8">
        <v>0.4407894736842105</v>
      </c>
    </row>
    <row r="273" ht="15.75" customHeight="1">
      <c r="A273" s="9">
        <v>30.0</v>
      </c>
      <c r="B273" s="10">
        <v>11.0</v>
      </c>
      <c r="C273" s="8">
        <v>0.4267126148705096</v>
      </c>
    </row>
    <row r="274" ht="15.75" customHeight="1">
      <c r="A274" s="9">
        <v>31.0</v>
      </c>
      <c r="B274" s="10">
        <v>11.0</v>
      </c>
      <c r="C274" s="8">
        <v>0.22002923976608185</v>
      </c>
    </row>
    <row r="275" ht="15.75" customHeight="1">
      <c r="A275" s="9">
        <v>32.0</v>
      </c>
      <c r="B275" s="10">
        <v>11.0</v>
      </c>
      <c r="C275" s="8">
        <v>0.2178362573099415</v>
      </c>
    </row>
    <row r="276" ht="15.75" customHeight="1">
      <c r="A276" s="9">
        <v>35.0</v>
      </c>
      <c r="B276" s="10">
        <v>11.0</v>
      </c>
      <c r="C276" s="8">
        <v>0.054093567251461985</v>
      </c>
    </row>
    <row r="277" ht="15.75" customHeight="1">
      <c r="A277" s="9">
        <v>36.0</v>
      </c>
      <c r="B277" s="10">
        <v>11.0</v>
      </c>
      <c r="C277" s="8">
        <v>0.33479532163742687</v>
      </c>
    </row>
    <row r="278" ht="15.75" customHeight="1">
      <c r="A278" s="9">
        <v>37.0</v>
      </c>
      <c r="B278" s="10">
        <v>11.0</v>
      </c>
      <c r="C278" s="8">
        <v>0.10818713450292397</v>
      </c>
    </row>
    <row r="279" ht="15.75" customHeight="1">
      <c r="A279" s="9">
        <v>39.0</v>
      </c>
      <c r="B279" s="10">
        <v>11.0</v>
      </c>
      <c r="C279" s="8">
        <v>0.3341478696741854</v>
      </c>
    </row>
    <row r="280" ht="15.75" customHeight="1">
      <c r="A280" s="9">
        <v>40.0</v>
      </c>
      <c r="B280" s="10">
        <v>11.0</v>
      </c>
      <c r="C280" s="8">
        <v>0.25666248955722637</v>
      </c>
    </row>
    <row r="281" ht="15.75" customHeight="1">
      <c r="A281" s="8">
        <v>45.0</v>
      </c>
      <c r="B281" s="8">
        <v>11.0</v>
      </c>
      <c r="C281" s="8">
        <v>0.22458228905597327</v>
      </c>
      <c r="D281" s="8"/>
      <c r="E281" s="8"/>
      <c r="F281" s="8"/>
      <c r="G281" s="8"/>
      <c r="H281" s="8"/>
      <c r="I281" s="8"/>
      <c r="J281" s="8"/>
      <c r="K281" s="8"/>
      <c r="L281" s="8"/>
      <c r="M281" s="8"/>
    </row>
    <row r="282" ht="15.75" customHeight="1">
      <c r="A282" s="9">
        <v>47.0</v>
      </c>
      <c r="B282" s="10">
        <v>11.0</v>
      </c>
      <c r="C282" s="8">
        <v>0.27485380116959063</v>
      </c>
    </row>
    <row r="283" ht="15.75" customHeight="1">
      <c r="A283" s="13">
        <v>48.0</v>
      </c>
      <c r="B283" s="14">
        <v>11.0</v>
      </c>
      <c r="C283" s="16">
        <v>0.3866959064327485</v>
      </c>
    </row>
    <row r="284" ht="15.75" customHeight="1">
      <c r="A284" s="8">
        <v>3.0</v>
      </c>
      <c r="B284" s="8">
        <v>12.0</v>
      </c>
      <c r="C284" s="8">
        <v>0.22255639097744362</v>
      </c>
    </row>
    <row r="285" ht="15.75" customHeight="1">
      <c r="A285" s="8">
        <v>5.0</v>
      </c>
      <c r="B285" s="8">
        <v>12.0</v>
      </c>
      <c r="C285" s="8">
        <v>0.1699248120300752</v>
      </c>
    </row>
    <row r="286" ht="15.75" customHeight="1">
      <c r="A286" s="8">
        <v>6.0</v>
      </c>
      <c r="B286" s="8">
        <v>12.0</v>
      </c>
      <c r="C286" s="8">
        <v>0.44285714285714284</v>
      </c>
    </row>
    <row r="287" ht="15.75" customHeight="1">
      <c r="A287" s="8">
        <v>7.0</v>
      </c>
      <c r="B287" s="8">
        <v>12.0</v>
      </c>
      <c r="C287" s="8">
        <v>0.4458646616541353</v>
      </c>
    </row>
    <row r="288" ht="15.75" customHeight="1">
      <c r="A288" s="8">
        <v>8.0</v>
      </c>
      <c r="B288" s="8">
        <v>12.0</v>
      </c>
      <c r="C288" s="8">
        <v>0.33458646616541354</v>
      </c>
    </row>
    <row r="289" ht="15.75" customHeight="1">
      <c r="A289" s="8">
        <v>9.0</v>
      </c>
      <c r="B289" s="8">
        <v>12.0</v>
      </c>
      <c r="C289" s="8">
        <v>0.5</v>
      </c>
    </row>
    <row r="290" ht="15.75" customHeight="1">
      <c r="A290" s="8">
        <v>10.0</v>
      </c>
      <c r="B290" s="8">
        <v>12.0</v>
      </c>
      <c r="C290" s="8">
        <v>0.2774436090225564</v>
      </c>
    </row>
    <row r="291" ht="15.75" customHeight="1">
      <c r="A291" s="8">
        <v>11.0</v>
      </c>
      <c r="B291" s="8">
        <v>12.0</v>
      </c>
      <c r="C291" s="8">
        <v>0.2774436090225564</v>
      </c>
    </row>
    <row r="292" ht="15.75" customHeight="1">
      <c r="A292" s="8">
        <v>12.0</v>
      </c>
      <c r="B292" s="8">
        <v>12.0</v>
      </c>
      <c r="C292" s="8">
        <v>0.3894736842105263</v>
      </c>
    </row>
    <row r="293" ht="15.75" customHeight="1">
      <c r="A293" s="8">
        <v>13.0</v>
      </c>
      <c r="B293" s="8">
        <v>12.0</v>
      </c>
      <c r="C293" s="8">
        <v>0.6112781954887219</v>
      </c>
    </row>
    <row r="294" ht="15.75" customHeight="1">
      <c r="A294" s="8">
        <v>14.0</v>
      </c>
      <c r="B294" s="8">
        <v>12.0</v>
      </c>
      <c r="C294" s="8">
        <v>0.39097744360902265</v>
      </c>
    </row>
    <row r="295" ht="15.75" customHeight="1">
      <c r="A295" s="8">
        <v>15.0</v>
      </c>
      <c r="B295" s="8">
        <v>12.0</v>
      </c>
      <c r="C295" s="8">
        <v>0.44511278195488724</v>
      </c>
    </row>
    <row r="296" ht="15.75" customHeight="1">
      <c r="A296" s="8">
        <v>16.0</v>
      </c>
      <c r="B296" s="8">
        <v>12.0</v>
      </c>
      <c r="C296" s="8">
        <v>0.3308270676691729</v>
      </c>
    </row>
    <row r="297" ht="15.75" customHeight="1">
      <c r="A297" s="8">
        <v>17.0</v>
      </c>
      <c r="B297" s="8">
        <v>12.0</v>
      </c>
      <c r="C297" s="8">
        <v>0.20125313283208018</v>
      </c>
    </row>
    <row r="298" ht="15.75" customHeight="1">
      <c r="A298" s="8">
        <v>19.0</v>
      </c>
      <c r="B298" s="8">
        <v>12.0</v>
      </c>
      <c r="C298" s="8">
        <v>0.3360902255639098</v>
      </c>
    </row>
    <row r="299" ht="15.75" customHeight="1">
      <c r="A299" s="8">
        <v>20.0</v>
      </c>
      <c r="B299" s="8">
        <v>12.0</v>
      </c>
      <c r="C299" s="8">
        <v>0.27593984962406015</v>
      </c>
    </row>
    <row r="300" ht="15.75" customHeight="1">
      <c r="A300" s="8">
        <v>21.0</v>
      </c>
      <c r="B300" s="8">
        <v>12.0</v>
      </c>
      <c r="C300" s="8">
        <v>0.33458646616541354</v>
      </c>
    </row>
    <row r="301" ht="15.75" customHeight="1">
      <c r="A301" s="8">
        <v>22.0</v>
      </c>
      <c r="B301" s="8">
        <v>12.0</v>
      </c>
      <c r="C301" s="8">
        <v>0.33458646616541354</v>
      </c>
    </row>
    <row r="302" ht="15.75" customHeight="1">
      <c r="A302" s="8">
        <v>24.0</v>
      </c>
      <c r="B302" s="8">
        <v>12.0</v>
      </c>
      <c r="C302" s="8">
        <v>0.22105263157894736</v>
      </c>
    </row>
    <row r="303" ht="15.75" customHeight="1">
      <c r="A303" s="8">
        <v>25.0</v>
      </c>
      <c r="B303" s="8">
        <v>12.0</v>
      </c>
      <c r="C303" s="8">
        <v>0.5578947368421052</v>
      </c>
    </row>
    <row r="304" ht="15.75" customHeight="1">
      <c r="A304" s="8">
        <v>26.0</v>
      </c>
      <c r="B304" s="8">
        <v>12.0</v>
      </c>
      <c r="C304" s="8">
        <v>0.5</v>
      </c>
    </row>
    <row r="305" ht="15.75" customHeight="1">
      <c r="A305" s="8">
        <v>27.0</v>
      </c>
      <c r="B305" s="8">
        <v>12.0</v>
      </c>
      <c r="C305" s="8">
        <v>0.5</v>
      </c>
    </row>
    <row r="306" ht="15.75" customHeight="1">
      <c r="A306" s="8">
        <v>28.0</v>
      </c>
      <c r="B306" s="8">
        <v>12.0</v>
      </c>
      <c r="C306" s="8">
        <v>0.44586466165413535</v>
      </c>
    </row>
    <row r="307" ht="15.75" customHeight="1">
      <c r="A307" s="8">
        <v>29.0</v>
      </c>
      <c r="B307" s="8">
        <v>12.0</v>
      </c>
      <c r="C307" s="8">
        <v>0.21804511278195488</v>
      </c>
    </row>
    <row r="308" ht="15.75" customHeight="1">
      <c r="A308" s="8">
        <v>30.0</v>
      </c>
      <c r="B308" s="8">
        <v>12.0</v>
      </c>
      <c r="C308" s="8">
        <v>0.2789473684210526</v>
      </c>
    </row>
    <row r="309" ht="15.75" customHeight="1">
      <c r="A309" s="8">
        <v>31.0</v>
      </c>
      <c r="B309" s="8">
        <v>12.0</v>
      </c>
      <c r="C309" s="8">
        <v>0.33233082706766914</v>
      </c>
    </row>
    <row r="310" ht="15.75" customHeight="1">
      <c r="A310" s="8">
        <v>32.0</v>
      </c>
      <c r="B310" s="8">
        <v>12.0</v>
      </c>
      <c r="C310" s="8">
        <v>0.44511278195488724</v>
      </c>
    </row>
    <row r="311" ht="15.75" customHeight="1">
      <c r="A311" s="8">
        <v>35.0</v>
      </c>
      <c r="B311" s="8">
        <v>12.0</v>
      </c>
      <c r="C311" s="8">
        <v>0.22180451127819548</v>
      </c>
    </row>
    <row r="312" ht="15.75" customHeight="1">
      <c r="A312" s="8">
        <v>36.0</v>
      </c>
      <c r="B312" s="8">
        <v>12.0</v>
      </c>
      <c r="C312" s="8">
        <v>0.22030075187969925</v>
      </c>
    </row>
    <row r="313" ht="15.75" customHeight="1">
      <c r="A313" s="8">
        <v>37.0</v>
      </c>
      <c r="B313" s="8">
        <v>12.0</v>
      </c>
      <c r="C313" s="8">
        <v>0.14937343358395988</v>
      </c>
    </row>
    <row r="314" ht="15.75" customHeight="1">
      <c r="A314" s="8">
        <v>38.0</v>
      </c>
      <c r="B314" s="8">
        <v>12.0</v>
      </c>
      <c r="C314" s="8">
        <v>0.22330827067669173</v>
      </c>
    </row>
    <row r="315" ht="15.75" customHeight="1">
      <c r="A315" s="8">
        <v>39.0</v>
      </c>
      <c r="B315" s="8">
        <v>12.0</v>
      </c>
      <c r="C315" s="8">
        <v>0.5007518796992482</v>
      </c>
    </row>
    <row r="316" ht="15.75" customHeight="1">
      <c r="A316" s="8">
        <v>40.0</v>
      </c>
      <c r="B316" s="8">
        <v>12.0</v>
      </c>
      <c r="C316" s="8">
        <v>0.22030075187969925</v>
      </c>
    </row>
    <row r="317" ht="15.75" customHeight="1">
      <c r="A317" s="8">
        <v>43.0</v>
      </c>
      <c r="B317" s="8">
        <v>12.0</v>
      </c>
      <c r="C317" s="8">
        <v>0.3330827067669173</v>
      </c>
    </row>
    <row r="318" ht="15.75" customHeight="1">
      <c r="A318" s="8">
        <v>45.0</v>
      </c>
      <c r="B318" s="8">
        <v>12.0</v>
      </c>
      <c r="C318" s="8">
        <v>0.44736842105263164</v>
      </c>
    </row>
    <row r="319" ht="15.75" customHeight="1">
      <c r="A319" s="8">
        <v>47.0</v>
      </c>
      <c r="B319" s="8">
        <v>12.0</v>
      </c>
      <c r="C319" s="8">
        <v>0.3330827067669173</v>
      </c>
    </row>
    <row r="320" ht="15.75" customHeight="1">
      <c r="A320" s="8">
        <v>48.0</v>
      </c>
      <c r="B320" s="8">
        <v>12.0</v>
      </c>
      <c r="C320" s="16">
        <v>0.5022556390977444</v>
      </c>
    </row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0000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8" width="10.78"/>
    <col customWidth="1" min="19" max="19" width="15.67"/>
    <col customWidth="1" min="20" max="20" width="14.11"/>
    <col customWidth="1" min="21" max="26" width="10.44"/>
  </cols>
  <sheetData>
    <row r="1" ht="15.75" customHeight="1">
      <c r="A1" s="8" t="s">
        <v>0</v>
      </c>
      <c r="B1" s="8" t="s">
        <v>1</v>
      </c>
      <c r="C1" s="8" t="s">
        <v>2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8" t="s">
        <v>32</v>
      </c>
      <c r="R1" s="8" t="s">
        <v>33</v>
      </c>
      <c r="S1" s="8" t="s">
        <v>34</v>
      </c>
      <c r="T1" s="8" t="s">
        <v>35</v>
      </c>
      <c r="U1" s="8"/>
      <c r="V1" s="8"/>
      <c r="W1" s="8"/>
      <c r="X1" s="8"/>
      <c r="Y1" s="8"/>
      <c r="Z1" s="8"/>
    </row>
    <row r="2" ht="15.75" customHeight="1">
      <c r="A2" s="18">
        <v>2.0</v>
      </c>
      <c r="B2" s="19">
        <v>4.0</v>
      </c>
      <c r="C2" s="19" t="s">
        <v>17</v>
      </c>
      <c r="D2" s="19">
        <v>18.0</v>
      </c>
      <c r="E2" s="19">
        <v>0.0</v>
      </c>
      <c r="F2" s="19">
        <v>0.0</v>
      </c>
      <c r="G2" s="19">
        <v>0.0</v>
      </c>
      <c r="H2" s="19">
        <v>0.0</v>
      </c>
      <c r="I2" s="19">
        <v>0.0</v>
      </c>
      <c r="J2" s="19">
        <v>0.0</v>
      </c>
      <c r="K2" s="19">
        <v>0.0</v>
      </c>
      <c r="L2" s="19">
        <v>0.0</v>
      </c>
      <c r="M2" s="19">
        <v>0.0</v>
      </c>
      <c r="N2" s="19">
        <v>0.0</v>
      </c>
      <c r="O2" s="19">
        <v>0.0</v>
      </c>
      <c r="P2" s="19">
        <v>0.0</v>
      </c>
      <c r="Q2" s="19">
        <v>0.0</v>
      </c>
      <c r="R2" s="19">
        <v>0.0</v>
      </c>
      <c r="S2" s="19">
        <v>0.0</v>
      </c>
      <c r="T2" s="20">
        <v>0.0</v>
      </c>
      <c r="U2" s="8"/>
      <c r="V2" s="8"/>
      <c r="W2" s="8"/>
      <c r="X2" s="8"/>
      <c r="Y2" s="8"/>
      <c r="Z2" s="8"/>
    </row>
    <row r="3" ht="15.75" customHeight="1">
      <c r="A3" s="21">
        <v>4.0</v>
      </c>
      <c r="B3" s="8">
        <v>4.0</v>
      </c>
      <c r="C3" s="8" t="s">
        <v>18</v>
      </c>
      <c r="D3" s="8">
        <v>18.0</v>
      </c>
      <c r="E3" s="8">
        <v>0.0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22">
        <v>0.0</v>
      </c>
      <c r="U3" s="8"/>
      <c r="V3" s="8"/>
      <c r="W3" s="8"/>
      <c r="X3" s="8"/>
      <c r="Y3" s="8"/>
      <c r="Z3" s="8"/>
    </row>
    <row r="4" ht="15.75" customHeight="1">
      <c r="A4" s="21">
        <v>5.0</v>
      </c>
      <c r="B4" s="8">
        <v>4.0</v>
      </c>
      <c r="C4" s="8" t="s">
        <v>18</v>
      </c>
      <c r="D4" s="8">
        <v>18.0</v>
      </c>
      <c r="E4" s="8">
        <v>0.0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22">
        <v>0.0</v>
      </c>
      <c r="U4" s="8"/>
      <c r="V4" s="8"/>
      <c r="W4" s="8"/>
      <c r="X4" s="8"/>
      <c r="Y4" s="8"/>
      <c r="Z4" s="8"/>
    </row>
    <row r="5" ht="15.75" customHeight="1">
      <c r="A5" s="21">
        <v>6.0</v>
      </c>
      <c r="B5" s="8">
        <v>4.0</v>
      </c>
      <c r="C5" s="8" t="s">
        <v>17</v>
      </c>
      <c r="D5" s="8">
        <v>18.0</v>
      </c>
      <c r="E5" s="8">
        <v>0.2</v>
      </c>
      <c r="F5" s="8">
        <v>0.0</v>
      </c>
      <c r="G5" s="8">
        <v>0.5</v>
      </c>
      <c r="H5" s="8">
        <v>0.3333333333333333</v>
      </c>
      <c r="I5" s="8">
        <v>0.6666666666666666</v>
      </c>
      <c r="J5" s="8">
        <v>0.16666666666666666</v>
      </c>
      <c r="K5" s="8">
        <v>0.0</v>
      </c>
      <c r="L5" s="8">
        <v>0.0</v>
      </c>
      <c r="M5" s="8">
        <v>0.0</v>
      </c>
      <c r="N5" s="8">
        <v>0.0</v>
      </c>
      <c r="O5" s="8">
        <v>1.0</v>
      </c>
      <c r="P5" s="8">
        <v>0.5</v>
      </c>
      <c r="Q5" s="8">
        <v>0.0</v>
      </c>
      <c r="R5" s="8">
        <v>1.0</v>
      </c>
      <c r="S5" s="8">
        <v>0.0</v>
      </c>
      <c r="T5" s="22">
        <v>0.0</v>
      </c>
      <c r="U5" s="8"/>
      <c r="V5" s="8"/>
      <c r="W5" s="8"/>
      <c r="X5" s="8"/>
      <c r="Y5" s="8"/>
      <c r="Z5" s="8"/>
    </row>
    <row r="6" ht="15.75" customHeight="1">
      <c r="A6" s="21">
        <v>7.0</v>
      </c>
      <c r="B6" s="8">
        <v>4.0</v>
      </c>
      <c r="C6" s="8" t="s">
        <v>17</v>
      </c>
      <c r="D6" s="8">
        <v>15.0</v>
      </c>
      <c r="E6" s="8">
        <v>0.0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22">
        <v>0.0</v>
      </c>
      <c r="U6" s="8"/>
      <c r="V6" s="8"/>
      <c r="W6" s="8"/>
      <c r="X6" s="8"/>
      <c r="Y6" s="8"/>
      <c r="Z6" s="8"/>
    </row>
    <row r="7" ht="15.75" customHeight="1">
      <c r="A7" s="21">
        <v>11.0</v>
      </c>
      <c r="B7" s="8">
        <v>4.0</v>
      </c>
      <c r="C7" s="8" t="s">
        <v>18</v>
      </c>
      <c r="D7" s="8">
        <v>18.0</v>
      </c>
      <c r="E7" s="8">
        <v>0.15</v>
      </c>
      <c r="F7" s="8">
        <v>0.0</v>
      </c>
      <c r="G7" s="8">
        <v>0.16666666666666666</v>
      </c>
      <c r="H7" s="8">
        <v>0.3333333333333333</v>
      </c>
      <c r="I7" s="8">
        <v>0.16666666666666666</v>
      </c>
      <c r="J7" s="8">
        <v>0.3333333333333333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0.5</v>
      </c>
      <c r="Q7" s="8">
        <v>0.0</v>
      </c>
      <c r="R7" s="8">
        <v>0.5</v>
      </c>
      <c r="S7" s="8">
        <v>0.5</v>
      </c>
      <c r="T7" s="22">
        <v>0.0</v>
      </c>
      <c r="U7" s="8"/>
      <c r="V7" s="8"/>
      <c r="W7" s="8"/>
      <c r="X7" s="8"/>
      <c r="Y7" s="8"/>
      <c r="Z7" s="8"/>
    </row>
    <row r="8" ht="15.75" customHeight="1">
      <c r="A8" s="21">
        <v>12.0</v>
      </c>
      <c r="B8" s="8">
        <v>4.0</v>
      </c>
      <c r="C8" s="8" t="s">
        <v>17</v>
      </c>
      <c r="D8" s="8">
        <v>18.0</v>
      </c>
      <c r="E8" s="8">
        <v>0.15</v>
      </c>
      <c r="F8" s="8">
        <v>0.16666666666666666</v>
      </c>
      <c r="G8" s="8">
        <v>0.3333333333333333</v>
      </c>
      <c r="H8" s="8">
        <v>0.16666666666666666</v>
      </c>
      <c r="I8" s="8">
        <v>0.6666666666666666</v>
      </c>
      <c r="J8" s="8">
        <v>0.0</v>
      </c>
      <c r="K8" s="8">
        <v>0.0</v>
      </c>
      <c r="L8" s="8">
        <v>0.5</v>
      </c>
      <c r="M8" s="8">
        <v>0.0</v>
      </c>
      <c r="N8" s="8">
        <v>0.0</v>
      </c>
      <c r="O8" s="8">
        <v>1.0</v>
      </c>
      <c r="P8" s="8">
        <v>0.0</v>
      </c>
      <c r="Q8" s="8">
        <v>0.0</v>
      </c>
      <c r="R8" s="8">
        <v>0.5</v>
      </c>
      <c r="S8" s="8">
        <v>0.0</v>
      </c>
      <c r="T8" s="22">
        <v>0.0</v>
      </c>
      <c r="U8" s="8"/>
      <c r="V8" s="8"/>
      <c r="W8" s="8"/>
      <c r="X8" s="8"/>
      <c r="Y8" s="8"/>
      <c r="Z8" s="8"/>
    </row>
    <row r="9" ht="15.75" customHeight="1">
      <c r="A9" s="21">
        <v>13.0</v>
      </c>
      <c r="B9" s="8">
        <v>4.0</v>
      </c>
      <c r="C9" s="8" t="s">
        <v>17</v>
      </c>
      <c r="D9" s="8">
        <v>17.0</v>
      </c>
      <c r="E9" s="8">
        <v>0.05263157894736842</v>
      </c>
      <c r="F9" s="8">
        <v>0.16666666666666666</v>
      </c>
      <c r="G9" s="8">
        <v>0.0</v>
      </c>
      <c r="H9" s="8">
        <v>0.0</v>
      </c>
      <c r="I9" s="8">
        <v>0.16666666666666666</v>
      </c>
      <c r="J9" s="8">
        <v>0.0</v>
      </c>
      <c r="K9" s="8">
        <v>0.0</v>
      </c>
      <c r="L9" s="8">
        <v>0.5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22">
        <v>0.0</v>
      </c>
      <c r="U9" s="8"/>
      <c r="V9" s="8"/>
      <c r="W9" s="8"/>
      <c r="X9" s="8"/>
      <c r="Y9" s="8"/>
      <c r="Z9" s="8"/>
    </row>
    <row r="10" ht="15.75" customHeight="1">
      <c r="A10" s="21">
        <v>15.0</v>
      </c>
      <c r="B10" s="8">
        <v>4.0</v>
      </c>
      <c r="C10" s="8" t="s">
        <v>18</v>
      </c>
      <c r="D10" s="8">
        <v>19.0</v>
      </c>
      <c r="E10" s="8">
        <v>0.0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22">
        <v>0.0</v>
      </c>
      <c r="U10" s="8"/>
      <c r="V10" s="8"/>
      <c r="W10" s="8"/>
      <c r="X10" s="8"/>
      <c r="Y10" s="8"/>
      <c r="Z10" s="8"/>
    </row>
    <row r="11" ht="15.75" customHeight="1">
      <c r="A11" s="21">
        <v>17.0</v>
      </c>
      <c r="B11" s="8">
        <v>4.0</v>
      </c>
      <c r="C11" s="8" t="s">
        <v>18</v>
      </c>
      <c r="D11" s="8">
        <v>16.0</v>
      </c>
      <c r="E11" s="8">
        <v>0.05555555555555555</v>
      </c>
      <c r="F11" s="8">
        <v>0.0</v>
      </c>
      <c r="G11" s="8">
        <v>0.3333333333333333</v>
      </c>
      <c r="H11" s="8">
        <v>0.0</v>
      </c>
      <c r="I11" s="8">
        <v>0.3333333333333333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1.0</v>
      </c>
      <c r="P11" s="8">
        <v>0.0</v>
      </c>
      <c r="Q11" s="8">
        <v>0.0</v>
      </c>
      <c r="R11" s="8">
        <v>0.0</v>
      </c>
      <c r="S11" s="8">
        <v>0.0</v>
      </c>
      <c r="T11" s="22">
        <v>0.0</v>
      </c>
      <c r="U11" s="8"/>
      <c r="V11" s="8"/>
      <c r="W11" s="8"/>
      <c r="X11" s="8"/>
      <c r="Y11" s="8"/>
      <c r="Z11" s="8"/>
    </row>
    <row r="12" ht="15.75" customHeight="1">
      <c r="A12" s="21">
        <v>20.0</v>
      </c>
      <c r="B12" s="8">
        <v>4.0</v>
      </c>
      <c r="C12" s="8" t="s">
        <v>18</v>
      </c>
      <c r="D12" s="8">
        <v>18.0</v>
      </c>
      <c r="E12" s="8">
        <v>0.0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22">
        <v>0.0</v>
      </c>
      <c r="U12" s="8"/>
      <c r="V12" s="8"/>
      <c r="W12" s="8"/>
      <c r="X12" s="8"/>
      <c r="Y12" s="8"/>
      <c r="Z12" s="8"/>
    </row>
    <row r="13" ht="15.75" customHeight="1">
      <c r="A13" s="21">
        <v>21.0</v>
      </c>
      <c r="B13" s="8">
        <v>4.0</v>
      </c>
      <c r="C13" s="8" t="s">
        <v>17</v>
      </c>
      <c r="D13" s="8">
        <v>18.0</v>
      </c>
      <c r="E13" s="8">
        <v>0.05</v>
      </c>
      <c r="F13" s="8">
        <v>0.0</v>
      </c>
      <c r="G13" s="8">
        <v>0.3333333333333333</v>
      </c>
      <c r="H13" s="8">
        <v>0.0</v>
      </c>
      <c r="I13" s="8">
        <v>0.3333333333333333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1.0</v>
      </c>
      <c r="P13" s="8">
        <v>0.0</v>
      </c>
      <c r="Q13" s="8">
        <v>0.0</v>
      </c>
      <c r="R13" s="8">
        <v>0.0</v>
      </c>
      <c r="S13" s="8">
        <v>0.0</v>
      </c>
      <c r="T13" s="22">
        <v>0.0</v>
      </c>
      <c r="U13" s="8"/>
      <c r="V13" s="8"/>
      <c r="W13" s="8"/>
      <c r="X13" s="8"/>
      <c r="Y13" s="8"/>
      <c r="Z13" s="8"/>
    </row>
    <row r="14" ht="15.75" customHeight="1">
      <c r="A14" s="21">
        <v>23.0</v>
      </c>
      <c r="B14" s="8">
        <v>4.0</v>
      </c>
      <c r="C14" s="8" t="s">
        <v>18</v>
      </c>
      <c r="D14" s="8">
        <v>17.0</v>
      </c>
      <c r="E14" s="8">
        <v>0.0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22">
        <v>0.0</v>
      </c>
      <c r="U14" s="8"/>
      <c r="V14" s="8"/>
      <c r="W14" s="8"/>
      <c r="X14" s="8"/>
      <c r="Y14" s="8"/>
      <c r="Z14" s="8"/>
    </row>
    <row r="15" ht="15.75" customHeight="1">
      <c r="A15" s="21">
        <v>24.0</v>
      </c>
      <c r="B15" s="8">
        <v>4.0</v>
      </c>
      <c r="C15" s="8" t="s">
        <v>18</v>
      </c>
      <c r="D15" s="8">
        <v>18.0</v>
      </c>
      <c r="E15" s="8">
        <v>0.0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22">
        <v>0.0</v>
      </c>
      <c r="U15" s="8"/>
      <c r="V15" s="8"/>
      <c r="W15" s="8"/>
      <c r="X15" s="8"/>
      <c r="Y15" s="8"/>
      <c r="Z15" s="8"/>
    </row>
    <row r="16" ht="15.75" customHeight="1">
      <c r="A16" s="21">
        <v>27.0</v>
      </c>
      <c r="B16" s="8">
        <v>4.0</v>
      </c>
      <c r="C16" s="8" t="s">
        <v>17</v>
      </c>
      <c r="D16" s="8">
        <v>18.0</v>
      </c>
      <c r="E16" s="8">
        <v>0.05</v>
      </c>
      <c r="F16" s="8">
        <v>0.0</v>
      </c>
      <c r="G16" s="8">
        <v>0.0</v>
      </c>
      <c r="H16" s="8">
        <v>0.16666666666666666</v>
      </c>
      <c r="I16" s="8">
        <v>0.16666666666666666</v>
      </c>
      <c r="J16" s="8">
        <v>0.0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0.5</v>
      </c>
      <c r="S16" s="8">
        <v>0.0</v>
      </c>
      <c r="T16" s="22">
        <v>0.0</v>
      </c>
      <c r="U16" s="8"/>
      <c r="V16" s="8"/>
      <c r="W16" s="8"/>
      <c r="X16" s="8"/>
      <c r="Y16" s="8"/>
      <c r="Z16" s="8"/>
    </row>
    <row r="17" ht="15.75" customHeight="1">
      <c r="A17" s="21">
        <v>31.0</v>
      </c>
      <c r="B17" s="8">
        <v>4.0</v>
      </c>
      <c r="C17" s="8" t="s">
        <v>17</v>
      </c>
      <c r="D17" s="8">
        <v>18.0</v>
      </c>
      <c r="E17" s="8">
        <v>0.0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22">
        <v>0.0</v>
      </c>
      <c r="U17" s="8"/>
      <c r="V17" s="8"/>
      <c r="W17" s="8"/>
      <c r="X17" s="8"/>
      <c r="Y17" s="8"/>
      <c r="Z17" s="8"/>
    </row>
    <row r="18" ht="15.75" customHeight="1">
      <c r="A18" s="21">
        <v>32.0</v>
      </c>
      <c r="B18" s="8">
        <v>4.0</v>
      </c>
      <c r="C18" s="8" t="s">
        <v>18</v>
      </c>
      <c r="D18" s="8">
        <v>17.0</v>
      </c>
      <c r="E18" s="8">
        <v>0.05263157894736842</v>
      </c>
      <c r="F18" s="8">
        <v>0.0</v>
      </c>
      <c r="G18" s="8">
        <v>0.0</v>
      </c>
      <c r="H18" s="8">
        <v>0.1111111111111111</v>
      </c>
      <c r="I18" s="8">
        <v>0.1111111111111111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0.3333333333333333</v>
      </c>
      <c r="S18" s="8">
        <v>0.0</v>
      </c>
      <c r="T18" s="22">
        <v>0.0</v>
      </c>
      <c r="U18" s="8"/>
      <c r="V18" s="8"/>
      <c r="W18" s="8"/>
      <c r="X18" s="8"/>
      <c r="Y18" s="8"/>
      <c r="Z18" s="8"/>
    </row>
    <row r="19" ht="15.75" customHeight="1">
      <c r="A19" s="21">
        <v>35.0</v>
      </c>
      <c r="B19" s="8">
        <v>4.0</v>
      </c>
      <c r="C19" s="8" t="s">
        <v>18</v>
      </c>
      <c r="D19" s="8">
        <v>18.0</v>
      </c>
      <c r="E19" s="8">
        <v>0.05</v>
      </c>
      <c r="F19" s="8">
        <v>0.0</v>
      </c>
      <c r="G19" s="8">
        <v>0.3333333333333333</v>
      </c>
      <c r="H19" s="8">
        <v>0.0</v>
      </c>
      <c r="I19" s="8">
        <v>0.3333333333333333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1.0</v>
      </c>
      <c r="P19" s="8">
        <v>0.0</v>
      </c>
      <c r="Q19" s="8">
        <v>0.0</v>
      </c>
      <c r="R19" s="8">
        <v>0.0</v>
      </c>
      <c r="S19" s="8">
        <v>0.0</v>
      </c>
      <c r="T19" s="22">
        <v>0.0</v>
      </c>
      <c r="U19" s="8"/>
      <c r="V19" s="8"/>
      <c r="W19" s="8"/>
      <c r="X19" s="8"/>
      <c r="Y19" s="8"/>
      <c r="Z19" s="8"/>
    </row>
    <row r="20" ht="15.75" customHeight="1">
      <c r="A20" s="21">
        <v>39.0</v>
      </c>
      <c r="B20" s="8">
        <v>4.0</v>
      </c>
      <c r="C20" s="8" t="s">
        <v>18</v>
      </c>
      <c r="D20" s="8">
        <v>18.0</v>
      </c>
      <c r="E20" s="8">
        <v>0.09523809523809523</v>
      </c>
      <c r="F20" s="8">
        <v>0.2222222222222222</v>
      </c>
      <c r="G20" s="8">
        <v>0.0</v>
      </c>
      <c r="H20" s="8">
        <v>0.0</v>
      </c>
      <c r="I20" s="8">
        <v>0.2222222222222222</v>
      </c>
      <c r="J20" s="8">
        <v>0.0</v>
      </c>
      <c r="K20" s="8">
        <v>0.0</v>
      </c>
      <c r="L20" s="8">
        <v>0.6666666666666666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22">
        <v>0.0</v>
      </c>
      <c r="U20" s="8"/>
      <c r="V20" s="8"/>
      <c r="W20" s="8"/>
      <c r="X20" s="8"/>
      <c r="Y20" s="8"/>
      <c r="Z20" s="8"/>
    </row>
    <row r="21" ht="15.75" customHeight="1">
      <c r="A21" s="21">
        <v>40.0</v>
      </c>
      <c r="B21" s="8">
        <v>4.0</v>
      </c>
      <c r="C21" s="8" t="s">
        <v>18</v>
      </c>
      <c r="D21" s="8">
        <v>18.0</v>
      </c>
      <c r="E21" s="8">
        <v>0.0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22">
        <v>0.0</v>
      </c>
      <c r="U21" s="8"/>
      <c r="V21" s="8"/>
      <c r="W21" s="8"/>
      <c r="X21" s="8"/>
      <c r="Y21" s="8"/>
      <c r="Z21" s="8"/>
    </row>
    <row r="22" ht="15.75" customHeight="1">
      <c r="A22" s="21">
        <v>43.0</v>
      </c>
      <c r="B22" s="8">
        <v>4.0</v>
      </c>
      <c r="C22" s="8" t="s">
        <v>17</v>
      </c>
      <c r="D22" s="8">
        <v>18.0</v>
      </c>
      <c r="E22" s="8">
        <v>0.0</v>
      </c>
      <c r="F22" s="8">
        <v>0.0</v>
      </c>
      <c r="G22" s="8">
        <v>0.0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22">
        <v>0.0</v>
      </c>
      <c r="U22" s="8"/>
      <c r="V22" s="8"/>
      <c r="W22" s="8"/>
      <c r="X22" s="8"/>
      <c r="Y22" s="8"/>
      <c r="Z22" s="8"/>
    </row>
    <row r="23" ht="15.75" customHeight="1">
      <c r="A23" s="21">
        <v>44.0</v>
      </c>
      <c r="B23" s="8">
        <v>4.0</v>
      </c>
      <c r="C23" s="8" t="s">
        <v>18</v>
      </c>
      <c r="D23" s="8">
        <v>19.0</v>
      </c>
      <c r="E23" s="8">
        <v>0.09523809523809523</v>
      </c>
      <c r="F23" s="8">
        <v>0.0</v>
      </c>
      <c r="G23" s="8">
        <v>0.0</v>
      </c>
      <c r="H23" s="8">
        <v>0.2222222222222222</v>
      </c>
      <c r="I23" s="8">
        <v>0.2222222222222222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0.6666666666666666</v>
      </c>
      <c r="S23" s="8">
        <v>0.0</v>
      </c>
      <c r="T23" s="22">
        <v>0.0</v>
      </c>
      <c r="U23" s="8"/>
      <c r="V23" s="8"/>
      <c r="W23" s="8"/>
      <c r="X23" s="8"/>
      <c r="Y23" s="8"/>
      <c r="Z23" s="8"/>
    </row>
    <row r="24" ht="15.75" customHeight="1">
      <c r="A24" s="21">
        <v>45.0</v>
      </c>
      <c r="B24" s="8">
        <v>4.0</v>
      </c>
      <c r="C24" s="8" t="s">
        <v>18</v>
      </c>
      <c r="D24" s="8">
        <v>18.0</v>
      </c>
      <c r="E24" s="8">
        <v>0.15</v>
      </c>
      <c r="F24" s="8">
        <v>0.0</v>
      </c>
      <c r="G24" s="8">
        <v>0.3333333333333333</v>
      </c>
      <c r="H24" s="8">
        <v>0.3333333333333333</v>
      </c>
      <c r="I24" s="8">
        <v>0.6666666666666666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1.0</v>
      </c>
      <c r="P24" s="8">
        <v>0.0</v>
      </c>
      <c r="Q24" s="8">
        <v>0.0</v>
      </c>
      <c r="R24" s="8">
        <v>1.0</v>
      </c>
      <c r="S24" s="8">
        <v>0.0</v>
      </c>
      <c r="T24" s="22">
        <v>0.0</v>
      </c>
      <c r="U24" s="8"/>
      <c r="V24" s="8"/>
      <c r="W24" s="8"/>
      <c r="X24" s="8"/>
      <c r="Y24" s="8"/>
      <c r="Z24" s="8"/>
    </row>
    <row r="25" ht="15.75" customHeight="1">
      <c r="A25" s="21">
        <v>47.0</v>
      </c>
      <c r="B25" s="8">
        <v>4.0</v>
      </c>
      <c r="C25" s="8" t="s">
        <v>17</v>
      </c>
      <c r="D25" s="8">
        <v>18.0</v>
      </c>
      <c r="E25" s="8">
        <v>0.1</v>
      </c>
      <c r="F25" s="8">
        <v>0.0</v>
      </c>
      <c r="G25" s="8">
        <v>0.0</v>
      </c>
      <c r="H25" s="8">
        <v>0.3333333333333333</v>
      </c>
      <c r="I25" s="8">
        <v>0.3333333333333333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1.0</v>
      </c>
      <c r="S25" s="8">
        <v>0.0</v>
      </c>
      <c r="T25" s="22">
        <v>0.0</v>
      </c>
      <c r="U25" s="8"/>
      <c r="V25" s="8"/>
      <c r="W25" s="8"/>
      <c r="X25" s="8"/>
      <c r="Y25" s="8"/>
      <c r="Z25" s="8"/>
    </row>
    <row r="26" ht="15.75" customHeight="1">
      <c r="A26" s="23">
        <v>48.0</v>
      </c>
      <c r="B26" s="24">
        <v>4.0</v>
      </c>
      <c r="C26" s="24" t="s">
        <v>17</v>
      </c>
      <c r="D26" s="24">
        <v>18.0</v>
      </c>
      <c r="E26" s="24">
        <v>0.05263157894736842</v>
      </c>
      <c r="F26" s="24">
        <v>0.0</v>
      </c>
      <c r="G26" s="24">
        <v>0.0</v>
      </c>
      <c r="H26" s="24">
        <v>0.16666666666666666</v>
      </c>
      <c r="I26" s="24">
        <v>0.16666666666666666</v>
      </c>
      <c r="J26" s="24">
        <v>0.0</v>
      </c>
      <c r="K26" s="24">
        <v>0.0</v>
      </c>
      <c r="L26" s="24">
        <v>0.0</v>
      </c>
      <c r="M26" s="24">
        <v>0.0</v>
      </c>
      <c r="N26" s="24">
        <v>0.0</v>
      </c>
      <c r="O26" s="24">
        <v>0.0</v>
      </c>
      <c r="P26" s="24">
        <v>0.0</v>
      </c>
      <c r="Q26" s="24">
        <v>0.0</v>
      </c>
      <c r="R26" s="24">
        <v>0.5</v>
      </c>
      <c r="S26" s="24">
        <v>0.0</v>
      </c>
      <c r="T26" s="25">
        <v>0.0</v>
      </c>
      <c r="U26" s="8"/>
      <c r="V26" s="8"/>
      <c r="W26" s="8"/>
      <c r="X26" s="8"/>
      <c r="Y26" s="8"/>
      <c r="Z26" s="8"/>
    </row>
    <row r="27" ht="15.75" customHeight="1">
      <c r="A27" s="18">
        <v>2.0</v>
      </c>
      <c r="B27" s="19">
        <v>5.0</v>
      </c>
      <c r="C27" s="19" t="s">
        <v>17</v>
      </c>
      <c r="D27" s="19">
        <v>16.0</v>
      </c>
      <c r="E27" s="19">
        <v>0.0625</v>
      </c>
      <c r="F27" s="19">
        <v>0.0</v>
      </c>
      <c r="G27" s="19">
        <v>0.0</v>
      </c>
      <c r="H27" s="19">
        <v>0.16666666666666666</v>
      </c>
      <c r="I27" s="19">
        <v>0.16666666666666666</v>
      </c>
      <c r="J27" s="19">
        <v>0.0</v>
      </c>
      <c r="K27" s="19">
        <v>0.0</v>
      </c>
      <c r="L27" s="19">
        <v>0.0</v>
      </c>
      <c r="M27" s="19">
        <v>0.0</v>
      </c>
      <c r="N27" s="19">
        <v>0.0</v>
      </c>
      <c r="O27" s="19">
        <v>0.0</v>
      </c>
      <c r="P27" s="19">
        <v>0.0</v>
      </c>
      <c r="Q27" s="19">
        <v>0.0</v>
      </c>
      <c r="R27" s="19">
        <v>0.5</v>
      </c>
      <c r="S27" s="19">
        <v>0.0</v>
      </c>
      <c r="T27" s="20">
        <v>0.0</v>
      </c>
      <c r="U27" s="8"/>
      <c r="V27" s="8"/>
      <c r="W27" s="8"/>
      <c r="X27" s="8"/>
      <c r="Y27" s="8"/>
      <c r="Z27" s="8"/>
    </row>
    <row r="28" ht="15.75" customHeight="1">
      <c r="A28" s="21">
        <v>3.0</v>
      </c>
      <c r="B28" s="8">
        <v>5.0</v>
      </c>
      <c r="C28" s="8" t="s">
        <v>17</v>
      </c>
      <c r="D28" s="8">
        <v>18.0</v>
      </c>
      <c r="E28" s="8">
        <v>0.0</v>
      </c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22">
        <v>0.0</v>
      </c>
      <c r="U28" s="8"/>
      <c r="V28" s="8"/>
      <c r="W28" s="8"/>
      <c r="X28" s="8"/>
      <c r="Y28" s="8"/>
      <c r="Z28" s="8"/>
    </row>
    <row r="29" ht="15.75" customHeight="1">
      <c r="A29" s="21">
        <v>5.0</v>
      </c>
      <c r="B29" s="8">
        <v>5.0</v>
      </c>
      <c r="C29" s="8" t="s">
        <v>18</v>
      </c>
      <c r="D29" s="8">
        <v>18.0</v>
      </c>
      <c r="E29" s="8">
        <v>0.0</v>
      </c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22">
        <v>0.0</v>
      </c>
      <c r="U29" s="8"/>
      <c r="V29" s="8"/>
      <c r="W29" s="8"/>
      <c r="X29" s="8"/>
      <c r="Y29" s="8"/>
      <c r="Z29" s="8"/>
    </row>
    <row r="30" ht="15.75" customHeight="1">
      <c r="A30" s="21">
        <v>7.0</v>
      </c>
      <c r="B30" s="8">
        <v>5.0</v>
      </c>
      <c r="C30" s="8" t="s">
        <v>17</v>
      </c>
      <c r="D30" s="8">
        <v>18.0</v>
      </c>
      <c r="E30" s="8">
        <v>0.0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22">
        <v>0.0</v>
      </c>
      <c r="U30" s="8"/>
      <c r="V30" s="8"/>
      <c r="W30" s="8"/>
      <c r="X30" s="8"/>
      <c r="Y30" s="8"/>
      <c r="Z30" s="8"/>
    </row>
    <row r="31" ht="15.75" customHeight="1">
      <c r="A31" s="21">
        <v>8.0</v>
      </c>
      <c r="B31" s="8">
        <v>5.0</v>
      </c>
      <c r="C31" s="8" t="s">
        <v>17</v>
      </c>
      <c r="D31" s="8">
        <v>18.0</v>
      </c>
      <c r="E31" s="8">
        <v>0.1111111111111111</v>
      </c>
      <c r="F31" s="8">
        <v>0.0</v>
      </c>
      <c r="G31" s="8">
        <v>0.16666666666666666</v>
      </c>
      <c r="H31" s="8">
        <v>0.16666666666666666</v>
      </c>
      <c r="I31" s="8">
        <v>0.3333333333333333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0.5</v>
      </c>
      <c r="P31" s="8">
        <v>0.0</v>
      </c>
      <c r="Q31" s="8">
        <v>0.0</v>
      </c>
      <c r="R31" s="8">
        <v>0.5</v>
      </c>
      <c r="S31" s="8">
        <v>0.0</v>
      </c>
      <c r="T31" s="22">
        <v>0.0</v>
      </c>
      <c r="U31" s="8"/>
      <c r="V31" s="8"/>
      <c r="W31" s="8"/>
      <c r="X31" s="8"/>
      <c r="Y31" s="8"/>
      <c r="Z31" s="8"/>
    </row>
    <row r="32" ht="15.75" customHeight="1">
      <c r="A32" s="21">
        <v>9.0</v>
      </c>
      <c r="B32" s="8">
        <v>5.0</v>
      </c>
      <c r="C32" s="8" t="s">
        <v>17</v>
      </c>
      <c r="D32" s="8">
        <v>18.0</v>
      </c>
      <c r="E32" s="8">
        <v>0.0</v>
      </c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22">
        <v>0.0</v>
      </c>
      <c r="U32" s="8"/>
      <c r="V32" s="8"/>
      <c r="W32" s="8"/>
      <c r="X32" s="8"/>
      <c r="Y32" s="8"/>
      <c r="Z32" s="8"/>
    </row>
    <row r="33" ht="15.75" customHeight="1">
      <c r="A33" s="21">
        <v>10.0</v>
      </c>
      <c r="B33" s="8">
        <v>5.0</v>
      </c>
      <c r="C33" s="8" t="s">
        <v>17</v>
      </c>
      <c r="D33" s="8">
        <v>18.0</v>
      </c>
      <c r="E33" s="8">
        <v>0.1111111111111111</v>
      </c>
      <c r="F33" s="8">
        <v>0.0</v>
      </c>
      <c r="G33" s="8">
        <v>0.16666666666666666</v>
      </c>
      <c r="H33" s="8">
        <v>0.16666666666666666</v>
      </c>
      <c r="I33" s="8">
        <v>0.3333333333333333</v>
      </c>
      <c r="J33" s="8">
        <v>0.0</v>
      </c>
      <c r="K33" s="8">
        <v>0.0</v>
      </c>
      <c r="L33" s="8">
        <v>0.0</v>
      </c>
      <c r="M33" s="8">
        <v>0.0</v>
      </c>
      <c r="N33" s="8">
        <v>0.0</v>
      </c>
      <c r="O33" s="8">
        <v>0.5</v>
      </c>
      <c r="P33" s="8">
        <v>0.0</v>
      </c>
      <c r="Q33" s="8">
        <v>0.0</v>
      </c>
      <c r="R33" s="8">
        <v>0.5</v>
      </c>
      <c r="S33" s="8">
        <v>0.0</v>
      </c>
      <c r="T33" s="22">
        <v>0.0</v>
      </c>
      <c r="U33" s="8"/>
      <c r="V33" s="8"/>
      <c r="W33" s="8"/>
      <c r="X33" s="8"/>
      <c r="Y33" s="8"/>
      <c r="Z33" s="8"/>
    </row>
    <row r="34" ht="15.75" customHeight="1">
      <c r="A34" s="21">
        <v>11.0</v>
      </c>
      <c r="B34" s="8">
        <v>5.0</v>
      </c>
      <c r="C34" s="8" t="s">
        <v>18</v>
      </c>
      <c r="D34" s="8">
        <v>18.0</v>
      </c>
      <c r="E34" s="8">
        <v>0.1111111111111111</v>
      </c>
      <c r="F34" s="8">
        <v>0.0</v>
      </c>
      <c r="G34" s="8">
        <v>0.16666666666666666</v>
      </c>
      <c r="H34" s="8">
        <v>0.16666666666666666</v>
      </c>
      <c r="I34" s="8">
        <v>0.16666666666666666</v>
      </c>
      <c r="J34" s="8">
        <v>0.16666666666666666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>
        <v>0.5</v>
      </c>
      <c r="Q34" s="8">
        <v>0.0</v>
      </c>
      <c r="R34" s="8">
        <v>0.5</v>
      </c>
      <c r="S34" s="8">
        <v>0.0</v>
      </c>
      <c r="T34" s="22">
        <v>0.0</v>
      </c>
      <c r="U34" s="8"/>
      <c r="V34" s="8"/>
      <c r="W34" s="8"/>
      <c r="X34" s="8"/>
      <c r="Y34" s="8"/>
      <c r="Z34" s="8"/>
    </row>
    <row r="35" ht="15.75" customHeight="1">
      <c r="A35" s="21">
        <v>12.0</v>
      </c>
      <c r="B35" s="8">
        <v>5.0</v>
      </c>
      <c r="C35" s="8" t="s">
        <v>17</v>
      </c>
      <c r="D35" s="8">
        <v>18.0</v>
      </c>
      <c r="E35" s="8">
        <v>0.05555555555555555</v>
      </c>
      <c r="F35" s="8">
        <v>0.0</v>
      </c>
      <c r="G35" s="8">
        <v>0.16666666666666666</v>
      </c>
      <c r="H35" s="8">
        <v>0.0</v>
      </c>
      <c r="I35" s="8">
        <v>0.16666666666666666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0.5</v>
      </c>
      <c r="P35" s="8">
        <v>0.0</v>
      </c>
      <c r="Q35" s="8">
        <v>0.0</v>
      </c>
      <c r="R35" s="8">
        <v>0.0</v>
      </c>
      <c r="S35" s="8">
        <v>0.0</v>
      </c>
      <c r="T35" s="22">
        <v>0.0</v>
      </c>
      <c r="U35" s="8"/>
      <c r="V35" s="8"/>
      <c r="W35" s="8"/>
      <c r="X35" s="8"/>
      <c r="Y35" s="8"/>
      <c r="Z35" s="8"/>
    </row>
    <row r="36" ht="15.75" customHeight="1">
      <c r="A36" s="21">
        <v>13.0</v>
      </c>
      <c r="B36" s="8">
        <v>5.0</v>
      </c>
      <c r="C36" s="8" t="s">
        <v>17</v>
      </c>
      <c r="D36" s="8">
        <v>15.0</v>
      </c>
      <c r="E36" s="8">
        <v>0.06666666666666667</v>
      </c>
      <c r="F36" s="8">
        <v>0.0</v>
      </c>
      <c r="G36" s="8">
        <v>0.0</v>
      </c>
      <c r="H36" s="8">
        <v>0.1111111111111111</v>
      </c>
      <c r="I36" s="8">
        <v>0.1111111111111111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0.3333333333333333</v>
      </c>
      <c r="S36" s="8">
        <v>0.0</v>
      </c>
      <c r="T36" s="22">
        <v>0.0</v>
      </c>
      <c r="U36" s="8"/>
      <c r="V36" s="8"/>
      <c r="W36" s="8"/>
      <c r="X36" s="8"/>
      <c r="Y36" s="8"/>
      <c r="Z36" s="8"/>
    </row>
    <row r="37" ht="15.75" customHeight="1">
      <c r="A37" s="21">
        <v>15.0</v>
      </c>
      <c r="B37" s="8">
        <v>5.0</v>
      </c>
      <c r="C37" s="8" t="s">
        <v>18</v>
      </c>
      <c r="D37" s="8">
        <v>18.0</v>
      </c>
      <c r="E37" s="8">
        <v>0.0</v>
      </c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22">
        <v>0.0</v>
      </c>
      <c r="U37" s="8"/>
      <c r="V37" s="8"/>
      <c r="W37" s="8"/>
      <c r="X37" s="8"/>
      <c r="Y37" s="8"/>
      <c r="Z37" s="8"/>
    </row>
    <row r="38" ht="15.75" customHeight="1">
      <c r="A38" s="21">
        <v>16.0</v>
      </c>
      <c r="B38" s="8">
        <v>5.0</v>
      </c>
      <c r="C38" s="8" t="s">
        <v>17</v>
      </c>
      <c r="D38" s="8">
        <v>19.0</v>
      </c>
      <c r="E38" s="8">
        <v>0.0</v>
      </c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22">
        <v>0.0</v>
      </c>
      <c r="U38" s="8"/>
      <c r="V38" s="8"/>
      <c r="W38" s="8"/>
      <c r="X38" s="8"/>
      <c r="Y38" s="8"/>
      <c r="Z38" s="8"/>
    </row>
    <row r="39" ht="15.75" customHeight="1">
      <c r="A39" s="21">
        <v>17.0</v>
      </c>
      <c r="B39" s="8">
        <v>5.0</v>
      </c>
      <c r="C39" s="8" t="s">
        <v>18</v>
      </c>
      <c r="D39" s="8">
        <v>18.0</v>
      </c>
      <c r="E39" s="8">
        <v>0.1111111111111111</v>
      </c>
      <c r="F39" s="8">
        <v>0.16666666666666666</v>
      </c>
      <c r="G39" s="8">
        <v>0.16666666666666666</v>
      </c>
      <c r="H39" s="8">
        <v>0.0</v>
      </c>
      <c r="I39" s="8">
        <v>0.3333333333333333</v>
      </c>
      <c r="J39" s="8">
        <v>0.0</v>
      </c>
      <c r="K39" s="8">
        <v>0.0</v>
      </c>
      <c r="L39" s="8">
        <v>0.5</v>
      </c>
      <c r="M39" s="8">
        <v>0.0</v>
      </c>
      <c r="N39" s="8">
        <v>0.0</v>
      </c>
      <c r="O39" s="8">
        <v>0.5</v>
      </c>
      <c r="P39" s="8">
        <v>0.0</v>
      </c>
      <c r="Q39" s="8">
        <v>0.0</v>
      </c>
      <c r="R39" s="8">
        <v>0.0</v>
      </c>
      <c r="S39" s="8">
        <v>0.0</v>
      </c>
      <c r="T39" s="22">
        <v>0.0</v>
      </c>
      <c r="U39" s="8"/>
      <c r="V39" s="8"/>
      <c r="W39" s="8"/>
      <c r="X39" s="8"/>
      <c r="Y39" s="8"/>
      <c r="Z39" s="8"/>
    </row>
    <row r="40" ht="15.75" customHeight="1">
      <c r="A40" s="21">
        <v>21.0</v>
      </c>
      <c r="B40" s="8">
        <v>5.0</v>
      </c>
      <c r="C40" s="8" t="s">
        <v>17</v>
      </c>
      <c r="D40" s="8">
        <v>17.0</v>
      </c>
      <c r="E40" s="8">
        <v>0.0</v>
      </c>
      <c r="F40" s="8">
        <v>0.0</v>
      </c>
      <c r="G40" s="8">
        <v>0.0</v>
      </c>
      <c r="H40" s="8">
        <v>0.0</v>
      </c>
      <c r="I40" s="8">
        <v>0.0</v>
      </c>
      <c r="J40" s="8">
        <v>0.0</v>
      </c>
      <c r="K40" s="8">
        <v>0.0</v>
      </c>
      <c r="L40" s="8">
        <v>0.0</v>
      </c>
      <c r="M40" s="8">
        <v>0.0</v>
      </c>
      <c r="N40" s="8">
        <v>0.0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22">
        <v>0.0</v>
      </c>
      <c r="U40" s="8"/>
      <c r="V40" s="8"/>
      <c r="W40" s="8"/>
      <c r="X40" s="8"/>
      <c r="Y40" s="8"/>
      <c r="Z40" s="8"/>
    </row>
    <row r="41" ht="15.75" customHeight="1">
      <c r="A41" s="21">
        <v>22.0</v>
      </c>
      <c r="B41" s="8">
        <v>5.0</v>
      </c>
      <c r="C41" s="8" t="s">
        <v>18</v>
      </c>
      <c r="D41" s="8">
        <v>18.0</v>
      </c>
      <c r="E41" s="8">
        <v>0.0</v>
      </c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22">
        <v>0.0</v>
      </c>
      <c r="U41" s="8"/>
      <c r="V41" s="8"/>
      <c r="W41" s="8"/>
      <c r="X41" s="8"/>
      <c r="Y41" s="8"/>
      <c r="Z41" s="8"/>
    </row>
    <row r="42" ht="15.75" customHeight="1">
      <c r="A42" s="21">
        <v>23.0</v>
      </c>
      <c r="B42" s="8">
        <v>5.0</v>
      </c>
      <c r="C42" s="8" t="s">
        <v>18</v>
      </c>
      <c r="D42" s="8">
        <v>18.0</v>
      </c>
      <c r="E42" s="8">
        <v>0.05555555555555555</v>
      </c>
      <c r="F42" s="8">
        <v>0.0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22">
        <v>0.0</v>
      </c>
      <c r="U42" s="8"/>
      <c r="V42" s="8"/>
      <c r="W42" s="8"/>
      <c r="X42" s="8"/>
      <c r="Y42" s="8"/>
      <c r="Z42" s="8"/>
    </row>
    <row r="43" ht="15.75" customHeight="1">
      <c r="A43" s="21">
        <v>24.0</v>
      </c>
      <c r="B43" s="8">
        <v>5.0</v>
      </c>
      <c r="C43" s="8" t="s">
        <v>18</v>
      </c>
      <c r="D43" s="8">
        <v>18.0</v>
      </c>
      <c r="E43" s="8">
        <v>0.1111111111111111</v>
      </c>
      <c r="F43" s="8">
        <v>0.16666666666666666</v>
      </c>
      <c r="G43" s="8">
        <v>0.16666666666666666</v>
      </c>
      <c r="H43" s="8">
        <v>0.0</v>
      </c>
      <c r="I43" s="8">
        <v>0.16666666666666666</v>
      </c>
      <c r="J43" s="8">
        <v>0.16666666666666666</v>
      </c>
      <c r="K43" s="8">
        <v>0.0</v>
      </c>
      <c r="L43" s="8">
        <v>0.0</v>
      </c>
      <c r="M43" s="8">
        <v>0.5</v>
      </c>
      <c r="N43" s="8">
        <v>0.0</v>
      </c>
      <c r="O43" s="8">
        <v>0.5</v>
      </c>
      <c r="P43" s="8">
        <v>0.0</v>
      </c>
      <c r="Q43" s="8">
        <v>0.0</v>
      </c>
      <c r="R43" s="8">
        <v>0.0</v>
      </c>
      <c r="S43" s="8">
        <v>0.0</v>
      </c>
      <c r="T43" s="22">
        <v>0.0</v>
      </c>
      <c r="U43" s="8"/>
      <c r="V43" s="8"/>
      <c r="W43" s="8"/>
      <c r="X43" s="8"/>
      <c r="Y43" s="8"/>
      <c r="Z43" s="8"/>
    </row>
    <row r="44" ht="15.75" customHeight="1">
      <c r="A44" s="21">
        <v>25.0</v>
      </c>
      <c r="B44" s="8">
        <v>5.0</v>
      </c>
      <c r="C44" s="8" t="s">
        <v>18</v>
      </c>
      <c r="D44" s="8">
        <v>18.0</v>
      </c>
      <c r="E44" s="8">
        <v>0.0</v>
      </c>
      <c r="F44" s="8">
        <v>0.0</v>
      </c>
      <c r="G44" s="8">
        <v>0.0</v>
      </c>
      <c r="H44" s="8">
        <v>0.0</v>
      </c>
      <c r="I44" s="8">
        <v>0.0</v>
      </c>
      <c r="J44" s="8">
        <v>0.0</v>
      </c>
      <c r="K44" s="8">
        <v>0.0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Q44" s="8">
        <v>0.0</v>
      </c>
      <c r="R44" s="8">
        <v>0.0</v>
      </c>
      <c r="S44" s="8">
        <v>0.0</v>
      </c>
      <c r="T44" s="22">
        <v>0.0</v>
      </c>
      <c r="U44" s="8"/>
      <c r="V44" s="8"/>
      <c r="W44" s="8"/>
      <c r="X44" s="8"/>
      <c r="Y44" s="8"/>
      <c r="Z44" s="8"/>
    </row>
    <row r="45" ht="15.75" customHeight="1">
      <c r="A45" s="21">
        <v>26.0</v>
      </c>
      <c r="B45" s="8">
        <v>5.0</v>
      </c>
      <c r="C45" s="8" t="s">
        <v>17</v>
      </c>
      <c r="D45" s="8">
        <v>18.0</v>
      </c>
      <c r="E45" s="8">
        <v>0.1111111111111111</v>
      </c>
      <c r="F45" s="8">
        <v>0.0</v>
      </c>
      <c r="G45" s="8">
        <v>0.16666666666666666</v>
      </c>
      <c r="H45" s="8">
        <v>0.16666666666666666</v>
      </c>
      <c r="I45" s="8">
        <v>0.3333333333333333</v>
      </c>
      <c r="J45" s="8">
        <v>0.0</v>
      </c>
      <c r="K45" s="8">
        <v>0.0</v>
      </c>
      <c r="L45" s="8">
        <v>0.0</v>
      </c>
      <c r="M45" s="8">
        <v>0.0</v>
      </c>
      <c r="N45" s="8">
        <v>0.0</v>
      </c>
      <c r="O45" s="8">
        <v>0.5</v>
      </c>
      <c r="P45" s="8">
        <v>0.0</v>
      </c>
      <c r="Q45" s="8">
        <v>0.0</v>
      </c>
      <c r="R45" s="8">
        <v>0.5</v>
      </c>
      <c r="S45" s="8">
        <v>0.0</v>
      </c>
      <c r="T45" s="22">
        <v>0.0</v>
      </c>
      <c r="U45" s="8"/>
      <c r="V45" s="8"/>
      <c r="W45" s="8"/>
      <c r="X45" s="8"/>
      <c r="Y45" s="8"/>
      <c r="Z45" s="8"/>
    </row>
    <row r="46" ht="15.75" customHeight="1">
      <c r="A46" s="21">
        <v>27.0</v>
      </c>
      <c r="B46" s="8">
        <v>5.0</v>
      </c>
      <c r="C46" s="8" t="s">
        <v>17</v>
      </c>
      <c r="D46" s="8">
        <v>18.0</v>
      </c>
      <c r="E46" s="8">
        <v>0.05555555555555555</v>
      </c>
      <c r="F46" s="8">
        <v>0.0</v>
      </c>
      <c r="G46" s="8">
        <v>0.16666666666666666</v>
      </c>
      <c r="H46" s="8">
        <v>0.0</v>
      </c>
      <c r="I46" s="8">
        <v>0.16666666666666666</v>
      </c>
      <c r="J46" s="8">
        <v>0.0</v>
      </c>
      <c r="K46" s="8">
        <v>0.0</v>
      </c>
      <c r="L46" s="8">
        <v>0.0</v>
      </c>
      <c r="M46" s="8">
        <v>0.0</v>
      </c>
      <c r="N46" s="8">
        <v>0.0</v>
      </c>
      <c r="O46" s="8">
        <v>0.5</v>
      </c>
      <c r="P46" s="8">
        <v>0.0</v>
      </c>
      <c r="Q46" s="8">
        <v>0.0</v>
      </c>
      <c r="R46" s="8">
        <v>0.0</v>
      </c>
      <c r="S46" s="8">
        <v>0.0</v>
      </c>
      <c r="T46" s="22">
        <v>0.0</v>
      </c>
      <c r="U46" s="8"/>
      <c r="V46" s="8"/>
      <c r="W46" s="8"/>
      <c r="X46" s="8"/>
      <c r="Y46" s="8"/>
      <c r="Z46" s="8"/>
    </row>
    <row r="47" ht="15.75" customHeight="1">
      <c r="A47" s="21">
        <v>28.0</v>
      </c>
      <c r="B47" s="8">
        <v>5.0</v>
      </c>
      <c r="C47" s="8" t="s">
        <v>18</v>
      </c>
      <c r="D47" s="8">
        <v>18.0</v>
      </c>
      <c r="E47" s="8">
        <v>0.16666666666666666</v>
      </c>
      <c r="F47" s="8">
        <v>0.16666666666666666</v>
      </c>
      <c r="G47" s="8">
        <v>0.0</v>
      </c>
      <c r="H47" s="8">
        <v>0.3333333333333333</v>
      </c>
      <c r="I47" s="8">
        <v>0.16666666666666666</v>
      </c>
      <c r="J47" s="8">
        <v>0.3333333333333333</v>
      </c>
      <c r="K47" s="8">
        <v>0.0</v>
      </c>
      <c r="L47" s="8">
        <v>0.0</v>
      </c>
      <c r="M47" s="8">
        <v>0.5</v>
      </c>
      <c r="N47" s="8">
        <v>0.0</v>
      </c>
      <c r="O47" s="8">
        <v>0.0</v>
      </c>
      <c r="P47" s="8">
        <v>0.0</v>
      </c>
      <c r="Q47" s="8">
        <v>0.0</v>
      </c>
      <c r="R47" s="8">
        <v>0.5</v>
      </c>
      <c r="S47" s="8">
        <v>0.5</v>
      </c>
      <c r="T47" s="22">
        <v>0.0</v>
      </c>
      <c r="U47" s="8"/>
      <c r="V47" s="8"/>
      <c r="W47" s="8"/>
      <c r="X47" s="8"/>
      <c r="Y47" s="8"/>
      <c r="Z47" s="8"/>
    </row>
    <row r="48" ht="15.75" customHeight="1">
      <c r="A48" s="21">
        <v>30.0</v>
      </c>
      <c r="B48" s="8">
        <v>5.0</v>
      </c>
      <c r="C48" s="8" t="s">
        <v>17</v>
      </c>
      <c r="D48" s="8">
        <v>18.0</v>
      </c>
      <c r="E48" s="8">
        <v>0.0</v>
      </c>
      <c r="F48" s="8">
        <v>0.0</v>
      </c>
      <c r="G48" s="8">
        <v>0.0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0.0</v>
      </c>
      <c r="Q48" s="8">
        <v>0.0</v>
      </c>
      <c r="R48" s="8">
        <v>0.0</v>
      </c>
      <c r="S48" s="8">
        <v>0.0</v>
      </c>
      <c r="T48" s="22">
        <v>0.0</v>
      </c>
      <c r="U48" s="8"/>
      <c r="V48" s="8"/>
      <c r="W48" s="8"/>
      <c r="X48" s="8"/>
      <c r="Y48" s="8"/>
      <c r="Z48" s="8"/>
    </row>
    <row r="49" ht="15.75" customHeight="1">
      <c r="A49" s="21">
        <v>31.0</v>
      </c>
      <c r="B49" s="8">
        <v>5.0</v>
      </c>
      <c r="C49" s="8" t="s">
        <v>17</v>
      </c>
      <c r="D49" s="8">
        <v>18.0</v>
      </c>
      <c r="E49" s="8">
        <v>0.0</v>
      </c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22">
        <v>0.0</v>
      </c>
      <c r="U49" s="8"/>
      <c r="V49" s="8"/>
      <c r="W49" s="8"/>
      <c r="X49" s="8"/>
      <c r="Y49" s="8"/>
      <c r="Z49" s="8"/>
    </row>
    <row r="50" ht="15.75" customHeight="1">
      <c r="A50" s="21">
        <v>32.0</v>
      </c>
      <c r="B50" s="8">
        <v>5.0</v>
      </c>
      <c r="C50" s="8" t="s">
        <v>18</v>
      </c>
      <c r="D50" s="8">
        <v>18.0</v>
      </c>
      <c r="E50" s="8">
        <v>0.05555555555555555</v>
      </c>
      <c r="F50" s="8">
        <v>0.0</v>
      </c>
      <c r="G50" s="8">
        <v>0.0</v>
      </c>
      <c r="H50" s="8">
        <v>0.16666666666666666</v>
      </c>
      <c r="I50" s="8">
        <v>0.16666666666666666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0.5</v>
      </c>
      <c r="S50" s="8">
        <v>0.0</v>
      </c>
      <c r="T50" s="22">
        <v>0.0</v>
      </c>
      <c r="U50" s="8"/>
      <c r="V50" s="8"/>
      <c r="W50" s="8"/>
      <c r="X50" s="8"/>
      <c r="Y50" s="8"/>
      <c r="Z50" s="8"/>
    </row>
    <row r="51" ht="15.75" customHeight="1">
      <c r="A51" s="21">
        <v>35.0</v>
      </c>
      <c r="B51" s="8">
        <v>5.0</v>
      </c>
      <c r="C51" s="8" t="s">
        <v>18</v>
      </c>
      <c r="D51" s="8">
        <v>18.0</v>
      </c>
      <c r="E51" s="8">
        <v>0.0</v>
      </c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22">
        <v>0.0</v>
      </c>
      <c r="U51" s="8"/>
      <c r="V51" s="8"/>
      <c r="W51" s="8"/>
      <c r="X51" s="8"/>
      <c r="Y51" s="8"/>
      <c r="Z51" s="8"/>
    </row>
    <row r="52" ht="15.75" customHeight="1">
      <c r="A52" s="21">
        <v>36.0</v>
      </c>
      <c r="B52" s="8">
        <v>5.0</v>
      </c>
      <c r="C52" s="8" t="s">
        <v>17</v>
      </c>
      <c r="D52" s="8">
        <v>18.0</v>
      </c>
      <c r="E52" s="8">
        <v>0.1111111111111111</v>
      </c>
      <c r="F52" s="8">
        <v>0.0</v>
      </c>
      <c r="G52" s="8">
        <v>0.16666666666666666</v>
      </c>
      <c r="H52" s="8">
        <v>0.16666666666666666</v>
      </c>
      <c r="I52" s="8">
        <v>0.3333333333333333</v>
      </c>
      <c r="J52" s="8">
        <v>0.0</v>
      </c>
      <c r="K52" s="8">
        <v>0.0</v>
      </c>
      <c r="L52" s="8">
        <v>0.0</v>
      </c>
      <c r="M52" s="8">
        <v>0.0</v>
      </c>
      <c r="N52" s="8">
        <v>0.0</v>
      </c>
      <c r="O52" s="8">
        <v>0.5</v>
      </c>
      <c r="P52" s="8">
        <v>0.0</v>
      </c>
      <c r="Q52" s="8">
        <v>0.0</v>
      </c>
      <c r="R52" s="8">
        <v>0.5</v>
      </c>
      <c r="S52" s="8">
        <v>0.0</v>
      </c>
      <c r="T52" s="22">
        <v>0.0</v>
      </c>
      <c r="U52" s="8"/>
      <c r="V52" s="8"/>
      <c r="W52" s="8"/>
      <c r="X52" s="8"/>
      <c r="Y52" s="8"/>
      <c r="Z52" s="8"/>
    </row>
    <row r="53" ht="15.75" customHeight="1">
      <c r="A53" s="21">
        <v>37.0</v>
      </c>
      <c r="B53" s="8">
        <v>5.0</v>
      </c>
      <c r="C53" s="8" t="s">
        <v>17</v>
      </c>
      <c r="D53" s="8">
        <v>18.0</v>
      </c>
      <c r="E53" s="8">
        <v>0.0</v>
      </c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0.0</v>
      </c>
      <c r="P53" s="8">
        <v>0.0</v>
      </c>
      <c r="Q53" s="8">
        <v>0.0</v>
      </c>
      <c r="R53" s="8">
        <v>0.0</v>
      </c>
      <c r="S53" s="8">
        <v>0.0</v>
      </c>
      <c r="T53" s="22">
        <v>0.0</v>
      </c>
      <c r="U53" s="8"/>
      <c r="V53" s="8"/>
      <c r="W53" s="8"/>
      <c r="X53" s="8"/>
      <c r="Y53" s="8"/>
      <c r="Z53" s="8"/>
    </row>
    <row r="54" ht="15.75" customHeight="1">
      <c r="A54" s="21">
        <v>39.0</v>
      </c>
      <c r="B54" s="8">
        <v>5.0</v>
      </c>
      <c r="C54" s="8" t="s">
        <v>18</v>
      </c>
      <c r="D54" s="8">
        <v>18.0</v>
      </c>
      <c r="E54" s="8">
        <v>0.0</v>
      </c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22">
        <v>0.0</v>
      </c>
      <c r="U54" s="8"/>
      <c r="V54" s="8"/>
      <c r="W54" s="8"/>
      <c r="X54" s="8"/>
      <c r="Y54" s="8"/>
      <c r="Z54" s="8"/>
    </row>
    <row r="55" ht="15.75" customHeight="1">
      <c r="A55" s="21">
        <v>40.0</v>
      </c>
      <c r="B55" s="8">
        <v>5.0</v>
      </c>
      <c r="C55" s="8" t="s">
        <v>18</v>
      </c>
      <c r="D55" s="8">
        <v>18.0</v>
      </c>
      <c r="E55" s="8">
        <v>0.05555555555555555</v>
      </c>
      <c r="F55" s="8">
        <v>0.16666666666666666</v>
      </c>
      <c r="G55" s="8">
        <v>0.0</v>
      </c>
      <c r="H55" s="8">
        <v>0.0</v>
      </c>
      <c r="I55" s="8">
        <v>0.16666666666666666</v>
      </c>
      <c r="J55" s="8">
        <v>0.0</v>
      </c>
      <c r="K55" s="8">
        <v>0.0</v>
      </c>
      <c r="L55" s="8">
        <v>0.5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22">
        <v>0.0</v>
      </c>
      <c r="U55" s="8"/>
      <c r="V55" s="8"/>
      <c r="W55" s="8"/>
      <c r="X55" s="8"/>
      <c r="Y55" s="8"/>
      <c r="Z55" s="8"/>
    </row>
    <row r="56" ht="15.75" customHeight="1">
      <c r="A56" s="21">
        <v>41.0</v>
      </c>
      <c r="B56" s="8">
        <v>5.0</v>
      </c>
      <c r="C56" s="8" t="s">
        <v>18</v>
      </c>
      <c r="D56" s="8">
        <v>18.0</v>
      </c>
      <c r="E56" s="8">
        <v>0.0</v>
      </c>
      <c r="F56" s="8">
        <v>0.0</v>
      </c>
      <c r="G56" s="8">
        <v>0.0</v>
      </c>
      <c r="H56" s="8">
        <v>0.0</v>
      </c>
      <c r="I56" s="8">
        <v>0.0</v>
      </c>
      <c r="J56" s="8">
        <v>0.0</v>
      </c>
      <c r="K56" s="8">
        <v>0.0</v>
      </c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22">
        <v>0.0</v>
      </c>
      <c r="U56" s="8"/>
      <c r="V56" s="8"/>
      <c r="W56" s="8"/>
      <c r="X56" s="8"/>
      <c r="Y56" s="8"/>
      <c r="Z56" s="8"/>
    </row>
    <row r="57" ht="15.75" customHeight="1">
      <c r="A57" s="21">
        <v>43.0</v>
      </c>
      <c r="B57" s="8">
        <v>5.0</v>
      </c>
      <c r="C57" s="8" t="s">
        <v>17</v>
      </c>
      <c r="D57" s="8">
        <v>18.0</v>
      </c>
      <c r="E57" s="8">
        <v>0.05555555555555555</v>
      </c>
      <c r="F57" s="8">
        <v>0.0</v>
      </c>
      <c r="G57" s="8">
        <v>0.0</v>
      </c>
      <c r="H57" s="8">
        <v>0.16666666666666666</v>
      </c>
      <c r="I57" s="8">
        <v>0.16666666666666666</v>
      </c>
      <c r="J57" s="8">
        <v>0.0</v>
      </c>
      <c r="K57" s="8">
        <v>0.0</v>
      </c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v>0.5</v>
      </c>
      <c r="S57" s="8">
        <v>0.0</v>
      </c>
      <c r="T57" s="22">
        <v>0.0</v>
      </c>
      <c r="U57" s="8"/>
      <c r="V57" s="8"/>
      <c r="W57" s="8"/>
      <c r="X57" s="8"/>
      <c r="Y57" s="8"/>
      <c r="Z57" s="8"/>
    </row>
    <row r="58" ht="15.75" customHeight="1">
      <c r="A58" s="21">
        <v>44.0</v>
      </c>
      <c r="B58" s="8">
        <v>5.0</v>
      </c>
      <c r="C58" s="8" t="s">
        <v>18</v>
      </c>
      <c r="D58" s="8">
        <v>18.0</v>
      </c>
      <c r="E58" s="8">
        <v>0.1111111111111111</v>
      </c>
      <c r="F58" s="8">
        <v>0.16666666666666666</v>
      </c>
      <c r="G58" s="8">
        <v>0.0</v>
      </c>
      <c r="H58" s="8">
        <v>0.16666666666666666</v>
      </c>
      <c r="I58" s="8">
        <v>0.3333333333333333</v>
      </c>
      <c r="J58" s="8">
        <v>0.0</v>
      </c>
      <c r="K58" s="8">
        <v>0.0</v>
      </c>
      <c r="L58" s="8">
        <v>0.5</v>
      </c>
      <c r="M58" s="8">
        <v>0.0</v>
      </c>
      <c r="N58" s="8">
        <v>0.0</v>
      </c>
      <c r="O58" s="8">
        <v>0.0</v>
      </c>
      <c r="P58" s="8">
        <v>0.0</v>
      </c>
      <c r="Q58" s="8">
        <v>0.0</v>
      </c>
      <c r="R58" s="8">
        <v>0.5</v>
      </c>
      <c r="S58" s="8">
        <v>0.0</v>
      </c>
      <c r="T58" s="22">
        <v>0.0</v>
      </c>
      <c r="U58" s="8"/>
      <c r="V58" s="8"/>
      <c r="W58" s="8"/>
      <c r="X58" s="8"/>
      <c r="Y58" s="8"/>
      <c r="Z58" s="8"/>
    </row>
    <row r="59" ht="15.75" customHeight="1">
      <c r="A59" s="21">
        <v>45.0</v>
      </c>
      <c r="B59" s="8">
        <v>5.0</v>
      </c>
      <c r="C59" s="8" t="s">
        <v>18</v>
      </c>
      <c r="D59" s="8">
        <v>18.0</v>
      </c>
      <c r="E59" s="8">
        <v>0.0</v>
      </c>
      <c r="F59" s="8">
        <v>0.0</v>
      </c>
      <c r="G59" s="8">
        <v>0.0</v>
      </c>
      <c r="H59" s="8">
        <v>0.0</v>
      </c>
      <c r="I59" s="8">
        <v>0.0</v>
      </c>
      <c r="J59" s="8">
        <v>0.0</v>
      </c>
      <c r="K59" s="8">
        <v>0.0</v>
      </c>
      <c r="L59" s="8">
        <v>0.0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v>0.0</v>
      </c>
      <c r="S59" s="8">
        <v>0.0</v>
      </c>
      <c r="T59" s="22">
        <v>0.0</v>
      </c>
      <c r="U59" s="8"/>
      <c r="V59" s="8"/>
      <c r="W59" s="8"/>
      <c r="X59" s="8"/>
      <c r="Y59" s="8"/>
      <c r="Z59" s="8"/>
    </row>
    <row r="60" ht="15.75" customHeight="1">
      <c r="A60" s="21">
        <v>47.0</v>
      </c>
      <c r="B60" s="8">
        <v>5.0</v>
      </c>
      <c r="C60" s="8" t="s">
        <v>17</v>
      </c>
      <c r="D60" s="8">
        <v>18.0</v>
      </c>
      <c r="E60" s="8">
        <v>0.1111111111111111</v>
      </c>
      <c r="F60" s="8">
        <v>0.0</v>
      </c>
      <c r="G60" s="8">
        <v>0.16666666666666666</v>
      </c>
      <c r="H60" s="8">
        <v>0.0</v>
      </c>
      <c r="I60" s="8">
        <v>0.0</v>
      </c>
      <c r="J60" s="8">
        <v>0.16666666666666666</v>
      </c>
      <c r="K60" s="8">
        <v>0.0</v>
      </c>
      <c r="L60" s="8">
        <v>0.0</v>
      </c>
      <c r="M60" s="8">
        <v>0.0</v>
      </c>
      <c r="N60" s="8">
        <v>0.0</v>
      </c>
      <c r="O60" s="8">
        <v>0.0</v>
      </c>
      <c r="P60" s="8">
        <v>0.5</v>
      </c>
      <c r="Q60" s="8">
        <v>0.0</v>
      </c>
      <c r="R60" s="8">
        <v>0.0</v>
      </c>
      <c r="S60" s="8">
        <v>0.0</v>
      </c>
      <c r="T60" s="22">
        <v>0.0</v>
      </c>
      <c r="U60" s="8"/>
      <c r="V60" s="8"/>
      <c r="W60" s="8"/>
      <c r="X60" s="8"/>
      <c r="Y60" s="8"/>
      <c r="Z60" s="8"/>
    </row>
    <row r="61" ht="15.75" customHeight="1">
      <c r="A61" s="23">
        <v>48.0</v>
      </c>
      <c r="B61" s="24">
        <v>5.0</v>
      </c>
      <c r="C61" s="24" t="s">
        <v>17</v>
      </c>
      <c r="D61" s="24">
        <v>18.0</v>
      </c>
      <c r="E61" s="24">
        <v>0.0</v>
      </c>
      <c r="F61" s="24">
        <v>0.0</v>
      </c>
      <c r="G61" s="24">
        <v>0.0</v>
      </c>
      <c r="H61" s="24">
        <v>0.0</v>
      </c>
      <c r="I61" s="24">
        <v>0.0</v>
      </c>
      <c r="J61" s="24">
        <v>0.0</v>
      </c>
      <c r="K61" s="24">
        <v>0.0</v>
      </c>
      <c r="L61" s="24">
        <v>0.0</v>
      </c>
      <c r="M61" s="24">
        <v>0.0</v>
      </c>
      <c r="N61" s="24">
        <v>0.0</v>
      </c>
      <c r="O61" s="24">
        <v>0.0</v>
      </c>
      <c r="P61" s="24">
        <v>0.0</v>
      </c>
      <c r="Q61" s="24">
        <v>0.0</v>
      </c>
      <c r="R61" s="24">
        <v>0.0</v>
      </c>
      <c r="S61" s="24">
        <v>0.0</v>
      </c>
      <c r="T61" s="25">
        <v>0.0</v>
      </c>
      <c r="U61" s="8"/>
      <c r="V61" s="8"/>
      <c r="W61" s="8"/>
      <c r="X61" s="8"/>
      <c r="Y61" s="8"/>
      <c r="Z61" s="8"/>
    </row>
    <row r="62" ht="15.75" customHeight="1">
      <c r="A62" s="18">
        <v>1.0</v>
      </c>
      <c r="B62" s="19">
        <v>6.0</v>
      </c>
      <c r="C62" s="19" t="s">
        <v>18</v>
      </c>
      <c r="D62" s="19">
        <v>18.0</v>
      </c>
      <c r="E62" s="19">
        <v>0.2222222222222222</v>
      </c>
      <c r="F62" s="19">
        <v>0.16666666666666666</v>
      </c>
      <c r="G62" s="19">
        <v>0.0</v>
      </c>
      <c r="H62" s="19">
        <v>0.5</v>
      </c>
      <c r="I62" s="19">
        <v>0.3333333333333333</v>
      </c>
      <c r="J62" s="19">
        <v>0.3333333333333333</v>
      </c>
      <c r="K62" s="19">
        <v>0.0</v>
      </c>
      <c r="L62" s="19">
        <v>0.5</v>
      </c>
      <c r="M62" s="19">
        <v>0.0</v>
      </c>
      <c r="N62" s="19">
        <v>0.0</v>
      </c>
      <c r="O62" s="19">
        <v>0.0</v>
      </c>
      <c r="P62" s="19">
        <v>0.0</v>
      </c>
      <c r="Q62" s="19">
        <v>0.0</v>
      </c>
      <c r="R62" s="19">
        <v>0.5</v>
      </c>
      <c r="S62" s="19">
        <v>1.0</v>
      </c>
      <c r="T62" s="20">
        <v>0.0</v>
      </c>
      <c r="U62" s="8"/>
      <c r="V62" s="8"/>
      <c r="W62" s="8"/>
      <c r="X62" s="8"/>
      <c r="Y62" s="8"/>
      <c r="Z62" s="8"/>
    </row>
    <row r="63" ht="15.75" customHeight="1">
      <c r="A63" s="21">
        <v>4.0</v>
      </c>
      <c r="B63" s="8">
        <v>6.0</v>
      </c>
      <c r="C63" s="8" t="s">
        <v>18</v>
      </c>
      <c r="D63" s="8">
        <v>18.0</v>
      </c>
      <c r="E63" s="8">
        <v>0.1111111111111111</v>
      </c>
      <c r="F63" s="8">
        <v>0.0</v>
      </c>
      <c r="G63" s="8">
        <v>0.16666666666666666</v>
      </c>
      <c r="H63" s="8">
        <v>0.16666666666666666</v>
      </c>
      <c r="I63" s="8">
        <v>0.3333333333333333</v>
      </c>
      <c r="J63" s="8">
        <v>0.0</v>
      </c>
      <c r="K63" s="8">
        <v>0.0</v>
      </c>
      <c r="L63" s="8">
        <v>0.0</v>
      </c>
      <c r="M63" s="8">
        <v>0.0</v>
      </c>
      <c r="N63" s="8">
        <v>0.0</v>
      </c>
      <c r="O63" s="8">
        <v>0.5</v>
      </c>
      <c r="P63" s="8">
        <v>0.0</v>
      </c>
      <c r="Q63" s="8">
        <v>0.0</v>
      </c>
      <c r="R63" s="8">
        <v>0.5</v>
      </c>
      <c r="S63" s="8">
        <v>0.0</v>
      </c>
      <c r="T63" s="22">
        <v>0.0</v>
      </c>
      <c r="U63" s="8"/>
      <c r="V63" s="8"/>
      <c r="W63" s="8"/>
      <c r="X63" s="8"/>
      <c r="Y63" s="8"/>
      <c r="Z63" s="8"/>
    </row>
    <row r="64" ht="15.75" customHeight="1">
      <c r="A64" s="21">
        <v>5.0</v>
      </c>
      <c r="B64" s="8">
        <v>6.0</v>
      </c>
      <c r="C64" s="8" t="s">
        <v>18</v>
      </c>
      <c r="D64" s="8">
        <v>16.0</v>
      </c>
      <c r="E64" s="8">
        <v>0.0625</v>
      </c>
      <c r="F64" s="8">
        <v>0.0</v>
      </c>
      <c r="G64" s="8">
        <v>0.16666666666666666</v>
      </c>
      <c r="H64" s="8">
        <v>0.0</v>
      </c>
      <c r="I64" s="8">
        <v>0.16666666666666666</v>
      </c>
      <c r="J64" s="8">
        <v>0.0</v>
      </c>
      <c r="K64" s="8">
        <v>0.0</v>
      </c>
      <c r="L64" s="8">
        <v>0.0</v>
      </c>
      <c r="M64" s="8">
        <v>0.0</v>
      </c>
      <c r="N64" s="8">
        <v>0.0</v>
      </c>
      <c r="O64" s="8">
        <v>0.5</v>
      </c>
      <c r="P64" s="8">
        <v>0.0</v>
      </c>
      <c r="Q64" s="8">
        <v>0.0</v>
      </c>
      <c r="R64" s="8">
        <v>0.0</v>
      </c>
      <c r="S64" s="8">
        <v>0.0</v>
      </c>
      <c r="T64" s="22">
        <v>0.0</v>
      </c>
      <c r="U64" s="8"/>
      <c r="V64" s="8"/>
      <c r="W64" s="8"/>
      <c r="X64" s="8"/>
      <c r="Y64" s="8"/>
      <c r="Z64" s="8"/>
    </row>
    <row r="65" ht="15.75" customHeight="1">
      <c r="A65" s="21">
        <v>6.0</v>
      </c>
      <c r="B65" s="8">
        <v>6.0</v>
      </c>
      <c r="C65" s="8" t="s">
        <v>17</v>
      </c>
      <c r="D65" s="8">
        <v>18.0</v>
      </c>
      <c r="E65" s="8">
        <v>0.0</v>
      </c>
      <c r="F65" s="8">
        <v>0.0</v>
      </c>
      <c r="G65" s="8">
        <v>0.0</v>
      </c>
      <c r="H65" s="8">
        <v>0.0</v>
      </c>
      <c r="I65" s="8">
        <v>0.0</v>
      </c>
      <c r="J65" s="8">
        <v>0.0</v>
      </c>
      <c r="K65" s="8">
        <v>0.0</v>
      </c>
      <c r="L65" s="8">
        <v>0.0</v>
      </c>
      <c r="M65" s="8">
        <v>0.0</v>
      </c>
      <c r="N65" s="8">
        <v>0.0</v>
      </c>
      <c r="O65" s="8">
        <v>0.0</v>
      </c>
      <c r="P65" s="8">
        <v>0.0</v>
      </c>
      <c r="Q65" s="8">
        <v>0.0</v>
      </c>
      <c r="R65" s="8">
        <v>0.0</v>
      </c>
      <c r="S65" s="8">
        <v>0.0</v>
      </c>
      <c r="T65" s="22">
        <v>0.0</v>
      </c>
      <c r="U65" s="8"/>
      <c r="V65" s="8"/>
      <c r="W65" s="8"/>
      <c r="X65" s="8"/>
      <c r="Y65" s="8"/>
      <c r="Z65" s="8"/>
    </row>
    <row r="66" ht="15.75" customHeight="1">
      <c r="A66" s="21">
        <v>7.0</v>
      </c>
      <c r="B66" s="8">
        <v>6.0</v>
      </c>
      <c r="C66" s="8" t="s">
        <v>17</v>
      </c>
      <c r="D66" s="8">
        <v>18.0</v>
      </c>
      <c r="E66" s="8">
        <v>0.2777777777777778</v>
      </c>
      <c r="F66" s="8">
        <v>0.0</v>
      </c>
      <c r="G66" s="8">
        <f>1/3*AI66+1/3*AL66+1/3*AO66</f>
        <v>0</v>
      </c>
      <c r="H66" s="8">
        <v>0.25</v>
      </c>
      <c r="I66" s="8">
        <v>0.16666666666666666</v>
      </c>
      <c r="J66" s="8">
        <v>0.25</v>
      </c>
      <c r="K66" s="8">
        <v>0.0</v>
      </c>
      <c r="L66" s="8">
        <v>0.0</v>
      </c>
      <c r="M66" s="8">
        <v>0.0</v>
      </c>
      <c r="N66" s="8">
        <v>0.0</v>
      </c>
      <c r="O66" s="8">
        <v>0.5</v>
      </c>
      <c r="P66" s="8">
        <v>0.0</v>
      </c>
      <c r="Q66" s="8">
        <v>0.0</v>
      </c>
      <c r="R66" s="8">
        <v>0.0</v>
      </c>
      <c r="S66" s="8">
        <v>0.75</v>
      </c>
      <c r="T66" s="22">
        <v>0.0</v>
      </c>
      <c r="U66" s="8"/>
      <c r="V66" s="8"/>
      <c r="W66" s="8"/>
      <c r="X66" s="8"/>
      <c r="Y66" s="8"/>
      <c r="Z66" s="8"/>
    </row>
    <row r="67" ht="15.75" customHeight="1">
      <c r="A67" s="21">
        <v>8.0</v>
      </c>
      <c r="B67" s="8">
        <v>6.0</v>
      </c>
      <c r="C67" s="8" t="s">
        <v>17</v>
      </c>
      <c r="D67" s="8">
        <v>17.0</v>
      </c>
      <c r="E67" s="8">
        <v>0.11764705882352941</v>
      </c>
      <c r="F67" s="8">
        <v>0.0</v>
      </c>
      <c r="G67" s="8">
        <v>0.0</v>
      </c>
      <c r="H67" s="8">
        <v>0.3333333333333333</v>
      </c>
      <c r="I67" s="8">
        <v>0.3333333333333333</v>
      </c>
      <c r="J67" s="8">
        <v>0.0</v>
      </c>
      <c r="K67" s="8">
        <v>0.0</v>
      </c>
      <c r="L67" s="8">
        <v>0.0</v>
      </c>
      <c r="M67" s="8">
        <v>0.0</v>
      </c>
      <c r="N67" s="8">
        <v>0.0</v>
      </c>
      <c r="O67" s="8">
        <v>0.0</v>
      </c>
      <c r="P67" s="8">
        <v>0.0</v>
      </c>
      <c r="Q67" s="8">
        <v>0.0</v>
      </c>
      <c r="R67" s="8">
        <v>1.0</v>
      </c>
      <c r="S67" s="8">
        <v>0.0</v>
      </c>
      <c r="T67" s="22">
        <v>0.0</v>
      </c>
      <c r="U67" s="8"/>
      <c r="V67" s="8"/>
      <c r="W67" s="8"/>
      <c r="X67" s="8"/>
      <c r="Y67" s="8"/>
      <c r="Z67" s="8"/>
    </row>
    <row r="68" ht="15.75" customHeight="1">
      <c r="A68" s="21">
        <v>9.0</v>
      </c>
      <c r="B68" s="8">
        <v>6.0</v>
      </c>
      <c r="C68" s="8" t="s">
        <v>17</v>
      </c>
      <c r="D68" s="8">
        <v>18.0</v>
      </c>
      <c r="E68" s="8">
        <v>0.2222222222222222</v>
      </c>
      <c r="F68" s="8">
        <v>0.16666666666666666</v>
      </c>
      <c r="G68" s="8">
        <v>0.4444444444444444</v>
      </c>
      <c r="H68" s="8">
        <v>0.16666666666666666</v>
      </c>
      <c r="I68" s="8">
        <v>0.6666666666666666</v>
      </c>
      <c r="J68" s="8">
        <v>0.0</v>
      </c>
      <c r="K68" s="8">
        <v>0.1111111111111111</v>
      </c>
      <c r="L68" s="8">
        <v>0.5</v>
      </c>
      <c r="M68" s="8">
        <v>0.0</v>
      </c>
      <c r="N68" s="8">
        <v>0.0</v>
      </c>
      <c r="O68" s="8">
        <v>1.0</v>
      </c>
      <c r="P68" s="8">
        <v>0.0</v>
      </c>
      <c r="Q68" s="8">
        <v>0.3333333333333333</v>
      </c>
      <c r="R68" s="8">
        <v>0.5</v>
      </c>
      <c r="S68" s="8">
        <v>0.0</v>
      </c>
      <c r="T68" s="22">
        <v>0.0</v>
      </c>
      <c r="U68" s="8"/>
      <c r="V68" s="8"/>
      <c r="W68" s="8"/>
      <c r="X68" s="8"/>
      <c r="Y68" s="8"/>
      <c r="Z68" s="8"/>
    </row>
    <row r="69" ht="15.75" customHeight="1">
      <c r="A69" s="21">
        <v>10.0</v>
      </c>
      <c r="B69" s="8">
        <v>6.0</v>
      </c>
      <c r="C69" s="8" t="s">
        <v>17</v>
      </c>
      <c r="D69" s="8">
        <v>18.0</v>
      </c>
      <c r="E69" s="8">
        <v>0.0</v>
      </c>
      <c r="F69" s="8">
        <v>0.0</v>
      </c>
      <c r="G69" s="8">
        <v>0.0</v>
      </c>
      <c r="H69" s="8">
        <v>0.0</v>
      </c>
      <c r="I69" s="8">
        <v>0.0</v>
      </c>
      <c r="J69" s="8">
        <v>0.0</v>
      </c>
      <c r="K69" s="8">
        <v>0.0</v>
      </c>
      <c r="L69" s="8">
        <v>0.0</v>
      </c>
      <c r="M69" s="8">
        <v>0.0</v>
      </c>
      <c r="N69" s="8">
        <v>0.0</v>
      </c>
      <c r="O69" s="8">
        <v>0.0</v>
      </c>
      <c r="P69" s="8">
        <v>0.0</v>
      </c>
      <c r="Q69" s="8">
        <v>0.0</v>
      </c>
      <c r="R69" s="8">
        <v>0.0</v>
      </c>
      <c r="S69" s="8">
        <v>0.0</v>
      </c>
      <c r="T69" s="22">
        <v>0.0</v>
      </c>
      <c r="U69" s="8"/>
      <c r="V69" s="8"/>
      <c r="W69" s="8"/>
      <c r="X69" s="8"/>
      <c r="Y69" s="8"/>
      <c r="Z69" s="8"/>
    </row>
    <row r="70" ht="15.75" customHeight="1">
      <c r="A70" s="21">
        <v>12.0</v>
      </c>
      <c r="B70" s="8">
        <v>6.0</v>
      </c>
      <c r="C70" s="8" t="s">
        <v>17</v>
      </c>
      <c r="D70" s="8">
        <v>18.0</v>
      </c>
      <c r="E70" s="8">
        <v>0.0</v>
      </c>
      <c r="F70" s="8">
        <v>0.0</v>
      </c>
      <c r="G70" s="8">
        <v>0.0</v>
      </c>
      <c r="H70" s="8">
        <v>0.0</v>
      </c>
      <c r="I70" s="8">
        <v>0.0</v>
      </c>
      <c r="J70" s="8">
        <v>0.0</v>
      </c>
      <c r="K70" s="8">
        <v>0.0</v>
      </c>
      <c r="L70" s="8">
        <v>0.0</v>
      </c>
      <c r="M70" s="8">
        <v>0.0</v>
      </c>
      <c r="N70" s="8">
        <v>0.0</v>
      </c>
      <c r="O70" s="8">
        <v>0.0</v>
      </c>
      <c r="P70" s="8">
        <v>0.0</v>
      </c>
      <c r="Q70" s="8">
        <v>0.0</v>
      </c>
      <c r="R70" s="8">
        <v>0.0</v>
      </c>
      <c r="S70" s="8">
        <v>0.0</v>
      </c>
      <c r="T70" s="22">
        <v>0.0</v>
      </c>
      <c r="U70" s="8"/>
      <c r="V70" s="8"/>
      <c r="W70" s="8"/>
      <c r="X70" s="8"/>
      <c r="Y70" s="8"/>
      <c r="Z70" s="8"/>
    </row>
    <row r="71" ht="15.75" customHeight="1">
      <c r="A71" s="21">
        <v>13.0</v>
      </c>
      <c r="B71" s="8">
        <v>6.0</v>
      </c>
      <c r="C71" s="8" t="s">
        <v>17</v>
      </c>
      <c r="D71" s="8">
        <v>19.0</v>
      </c>
      <c r="E71" s="8">
        <v>0.10526315789473684</v>
      </c>
      <c r="F71" s="8">
        <v>0.0</v>
      </c>
      <c r="G71" s="8">
        <v>0.16666666666666666</v>
      </c>
      <c r="H71" s="8">
        <v>0.0</v>
      </c>
      <c r="I71" s="8">
        <v>0.16666666666666666</v>
      </c>
      <c r="J71" s="8">
        <v>0.0</v>
      </c>
      <c r="K71" s="8">
        <v>0.0</v>
      </c>
      <c r="L71" s="8">
        <v>0.0</v>
      </c>
      <c r="M71" s="8">
        <v>0.0</v>
      </c>
      <c r="N71" s="8">
        <v>0.0</v>
      </c>
      <c r="O71" s="8">
        <v>0.5</v>
      </c>
      <c r="P71" s="8">
        <v>0.0</v>
      </c>
      <c r="Q71" s="8">
        <v>0.0</v>
      </c>
      <c r="R71" s="8">
        <v>0.0</v>
      </c>
      <c r="S71" s="8">
        <v>0.0</v>
      </c>
      <c r="T71" s="22">
        <v>0.0</v>
      </c>
      <c r="U71" s="8"/>
      <c r="V71" s="8"/>
      <c r="W71" s="8"/>
      <c r="X71" s="8"/>
      <c r="Y71" s="8"/>
      <c r="Z71" s="8"/>
    </row>
    <row r="72" ht="15.75" customHeight="1">
      <c r="A72" s="21">
        <v>14.0</v>
      </c>
      <c r="B72" s="8">
        <v>6.0</v>
      </c>
      <c r="C72" s="8" t="s">
        <v>17</v>
      </c>
      <c r="D72" s="8">
        <v>18.0</v>
      </c>
      <c r="E72" s="8">
        <v>0.2777777777777778</v>
      </c>
      <c r="F72" s="8">
        <v>0.16666666666666666</v>
      </c>
      <c r="G72" s="8">
        <v>0.3333333333333333</v>
      </c>
      <c r="H72" s="8">
        <v>0.3333333333333333</v>
      </c>
      <c r="I72" s="8">
        <v>0.5</v>
      </c>
      <c r="J72" s="8">
        <v>0.3333333333333333</v>
      </c>
      <c r="K72" s="8">
        <v>0.0</v>
      </c>
      <c r="L72" s="8">
        <v>0.0</v>
      </c>
      <c r="M72" s="8">
        <v>0.5</v>
      </c>
      <c r="N72" s="8">
        <v>0.0</v>
      </c>
      <c r="O72" s="8">
        <v>0.5</v>
      </c>
      <c r="P72" s="8">
        <v>0.5</v>
      </c>
      <c r="Q72" s="8">
        <v>0.0</v>
      </c>
      <c r="R72" s="8">
        <v>1.0</v>
      </c>
      <c r="S72" s="8">
        <v>0.0</v>
      </c>
      <c r="T72" s="22">
        <v>0.0</v>
      </c>
      <c r="U72" s="8"/>
      <c r="V72" s="8"/>
      <c r="W72" s="8"/>
      <c r="X72" s="8"/>
      <c r="Y72" s="8"/>
      <c r="Z72" s="8"/>
    </row>
    <row r="73" ht="15.75" customHeight="1">
      <c r="A73" s="21">
        <v>15.0</v>
      </c>
      <c r="B73" s="8">
        <v>6.0</v>
      </c>
      <c r="C73" s="8" t="s">
        <v>18</v>
      </c>
      <c r="D73" s="8">
        <v>18.0</v>
      </c>
      <c r="E73" s="8">
        <v>0.1111111111111111</v>
      </c>
      <c r="F73" s="8">
        <v>0.0</v>
      </c>
      <c r="G73" s="8">
        <v>0.16666666666666666</v>
      </c>
      <c r="H73" s="8">
        <v>0.16666666666666666</v>
      </c>
      <c r="I73" s="8">
        <v>0.3333333333333333</v>
      </c>
      <c r="J73" s="8">
        <v>0.0</v>
      </c>
      <c r="K73" s="8">
        <v>0.0</v>
      </c>
      <c r="L73" s="8">
        <v>0.0</v>
      </c>
      <c r="M73" s="8">
        <v>0.0</v>
      </c>
      <c r="N73" s="8">
        <v>0.0</v>
      </c>
      <c r="O73" s="8">
        <v>0.5</v>
      </c>
      <c r="P73" s="8">
        <v>0.0</v>
      </c>
      <c r="Q73" s="8">
        <v>0.0</v>
      </c>
      <c r="R73" s="8">
        <v>0.5</v>
      </c>
      <c r="S73" s="8">
        <v>0.0</v>
      </c>
      <c r="T73" s="22">
        <v>0.0</v>
      </c>
      <c r="U73" s="8"/>
      <c r="V73" s="8"/>
      <c r="W73" s="8"/>
      <c r="X73" s="8"/>
      <c r="Y73" s="8"/>
      <c r="Z73" s="8"/>
    </row>
    <row r="74" ht="15.75" customHeight="1">
      <c r="A74" s="21">
        <v>16.0</v>
      </c>
      <c r="B74" s="8">
        <v>6.0</v>
      </c>
      <c r="C74" s="8" t="s">
        <v>17</v>
      </c>
      <c r="D74" s="8">
        <v>18.0</v>
      </c>
      <c r="E74" s="8">
        <v>0.3333333333333333</v>
      </c>
      <c r="F74" s="8">
        <v>0.5</v>
      </c>
      <c r="G74" s="8">
        <v>0.16666666666666666</v>
      </c>
      <c r="H74" s="8">
        <v>0.3333333333333333</v>
      </c>
      <c r="I74" s="8">
        <v>0.6666666666666666</v>
      </c>
      <c r="J74" s="8">
        <v>0.16666666666666666</v>
      </c>
      <c r="K74" s="8">
        <v>0.16666666666666666</v>
      </c>
      <c r="L74" s="8">
        <v>0.5</v>
      </c>
      <c r="M74" s="8">
        <v>0.5</v>
      </c>
      <c r="N74" s="8">
        <v>0.5</v>
      </c>
      <c r="O74" s="8">
        <v>0.5</v>
      </c>
      <c r="P74" s="8">
        <v>0.0</v>
      </c>
      <c r="Q74" s="8">
        <v>0.0</v>
      </c>
      <c r="R74" s="8">
        <v>1.0</v>
      </c>
      <c r="S74" s="8">
        <v>0.0</v>
      </c>
      <c r="T74" s="22">
        <v>0.0</v>
      </c>
      <c r="U74" s="8"/>
      <c r="V74" s="8"/>
      <c r="W74" s="8"/>
      <c r="X74" s="8"/>
      <c r="Y74" s="8"/>
      <c r="Z74" s="8"/>
    </row>
    <row r="75" ht="15.75" customHeight="1">
      <c r="A75" s="21">
        <v>17.0</v>
      </c>
      <c r="B75" s="8">
        <v>6.0</v>
      </c>
      <c r="C75" s="8" t="s">
        <v>18</v>
      </c>
      <c r="D75" s="8">
        <v>18.0</v>
      </c>
      <c r="E75" s="8">
        <v>0.16666666666666666</v>
      </c>
      <c r="F75" s="8">
        <v>0.0</v>
      </c>
      <c r="G75" s="8">
        <v>0.16666666666666666</v>
      </c>
      <c r="H75" s="8">
        <v>0.3333333333333333</v>
      </c>
      <c r="I75" s="8">
        <v>0.5</v>
      </c>
      <c r="J75" s="8">
        <v>0.0</v>
      </c>
      <c r="K75" s="8">
        <v>0.0</v>
      </c>
      <c r="L75" s="8">
        <v>0.0</v>
      </c>
      <c r="M75" s="8">
        <v>0.0</v>
      </c>
      <c r="N75" s="8">
        <v>0.0</v>
      </c>
      <c r="O75" s="8">
        <v>0.5</v>
      </c>
      <c r="P75" s="8">
        <v>0.0</v>
      </c>
      <c r="Q75" s="8">
        <v>0.0</v>
      </c>
      <c r="R75" s="8">
        <v>1.0</v>
      </c>
      <c r="S75" s="8">
        <v>0.0</v>
      </c>
      <c r="T75" s="22">
        <v>0.0</v>
      </c>
      <c r="U75" s="8"/>
      <c r="V75" s="8"/>
      <c r="W75" s="8"/>
      <c r="X75" s="8"/>
      <c r="Y75" s="8"/>
      <c r="Z75" s="8"/>
    </row>
    <row r="76" ht="15.75" customHeight="1">
      <c r="A76" s="21">
        <v>19.0</v>
      </c>
      <c r="B76" s="8">
        <v>6.0</v>
      </c>
      <c r="C76" s="8" t="s">
        <v>18</v>
      </c>
      <c r="D76" s="8">
        <v>18.0</v>
      </c>
      <c r="E76" s="8">
        <v>0.0</v>
      </c>
      <c r="F76" s="8">
        <v>0.0</v>
      </c>
      <c r="G76" s="8">
        <v>0.0</v>
      </c>
      <c r="H76" s="8">
        <v>0.0</v>
      </c>
      <c r="I76" s="8">
        <v>0.0</v>
      </c>
      <c r="J76" s="8">
        <v>0.0</v>
      </c>
      <c r="K76" s="8">
        <v>0.0</v>
      </c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8">
        <v>0.0</v>
      </c>
      <c r="R76" s="8">
        <v>0.0</v>
      </c>
      <c r="S76" s="8">
        <v>0.0</v>
      </c>
      <c r="T76" s="22">
        <v>0.0</v>
      </c>
      <c r="U76" s="8"/>
      <c r="V76" s="8"/>
      <c r="W76" s="8"/>
      <c r="X76" s="8"/>
      <c r="Y76" s="8"/>
      <c r="Z76" s="8"/>
    </row>
    <row r="77" ht="15.75" customHeight="1">
      <c r="A77" s="21">
        <v>20.0</v>
      </c>
      <c r="B77" s="8">
        <v>6.0</v>
      </c>
      <c r="C77" s="8" t="s">
        <v>18</v>
      </c>
      <c r="D77" s="8">
        <v>18.0</v>
      </c>
      <c r="E77" s="8">
        <v>0.05555555555555555</v>
      </c>
      <c r="F77" s="8">
        <v>0.0</v>
      </c>
      <c r="G77" s="8">
        <v>0.16666666666666666</v>
      </c>
      <c r="H77" s="8">
        <v>0.0</v>
      </c>
      <c r="I77" s="8">
        <v>0.16666666666666666</v>
      </c>
      <c r="J77" s="8">
        <v>0.0</v>
      </c>
      <c r="K77" s="8">
        <v>0.0</v>
      </c>
      <c r="L77" s="8">
        <v>0.0</v>
      </c>
      <c r="M77" s="8">
        <v>0.0</v>
      </c>
      <c r="N77" s="8">
        <v>0.0</v>
      </c>
      <c r="O77" s="8">
        <v>0.5</v>
      </c>
      <c r="P77" s="8">
        <v>0.0</v>
      </c>
      <c r="Q77" s="8">
        <v>0.0</v>
      </c>
      <c r="R77" s="8">
        <v>0.0</v>
      </c>
      <c r="S77" s="8">
        <v>0.0</v>
      </c>
      <c r="T77" s="22">
        <v>0.0</v>
      </c>
      <c r="U77" s="8"/>
      <c r="V77" s="8"/>
      <c r="W77" s="8"/>
      <c r="X77" s="8"/>
      <c r="Y77" s="8"/>
      <c r="Z77" s="8"/>
    </row>
    <row r="78" ht="15.75" customHeight="1">
      <c r="A78" s="21">
        <v>21.0</v>
      </c>
      <c r="B78" s="8">
        <v>6.0</v>
      </c>
      <c r="C78" s="8" t="s">
        <v>17</v>
      </c>
      <c r="D78" s="8">
        <v>18.0</v>
      </c>
      <c r="E78" s="8">
        <v>0.05555555555555555</v>
      </c>
      <c r="F78" s="8">
        <v>0.0</v>
      </c>
      <c r="G78" s="8">
        <v>0.0</v>
      </c>
      <c r="H78" s="8">
        <v>0.16666666666666666</v>
      </c>
      <c r="I78" s="8">
        <v>0.16666666666666666</v>
      </c>
      <c r="J78" s="8">
        <v>0.0</v>
      </c>
      <c r="K78" s="8">
        <v>0.0</v>
      </c>
      <c r="L78" s="8">
        <v>0.0</v>
      </c>
      <c r="M78" s="8">
        <v>0.0</v>
      </c>
      <c r="N78" s="8">
        <v>0.0</v>
      </c>
      <c r="O78" s="8">
        <v>0.0</v>
      </c>
      <c r="P78" s="8">
        <v>0.0</v>
      </c>
      <c r="Q78" s="8">
        <v>0.0</v>
      </c>
      <c r="R78" s="8">
        <v>0.5</v>
      </c>
      <c r="S78" s="8">
        <v>0.0</v>
      </c>
      <c r="T78" s="22">
        <v>0.0</v>
      </c>
      <c r="U78" s="8"/>
      <c r="V78" s="8"/>
      <c r="W78" s="8"/>
      <c r="X78" s="8"/>
      <c r="Y78" s="8"/>
      <c r="Z78" s="8"/>
    </row>
    <row r="79" ht="15.75" customHeight="1">
      <c r="A79" s="21">
        <v>22.0</v>
      </c>
      <c r="B79" s="8">
        <v>6.0</v>
      </c>
      <c r="C79" s="8" t="s">
        <v>18</v>
      </c>
      <c r="D79" s="8">
        <v>18.0</v>
      </c>
      <c r="E79" s="8">
        <v>0.2777777777777778</v>
      </c>
      <c r="F79" s="8">
        <v>0.0</v>
      </c>
      <c r="G79" s="8">
        <v>0.3333333333333333</v>
      </c>
      <c r="H79" s="8">
        <v>0.3333333333333333</v>
      </c>
      <c r="I79" s="8">
        <v>0.5</v>
      </c>
      <c r="J79" s="8">
        <v>0.16666666666666666</v>
      </c>
      <c r="K79" s="8">
        <v>0.0</v>
      </c>
      <c r="L79" s="8">
        <v>0.0</v>
      </c>
      <c r="M79" s="8">
        <v>0.0</v>
      </c>
      <c r="N79" s="8">
        <v>0.0</v>
      </c>
      <c r="O79" s="8">
        <v>0.5</v>
      </c>
      <c r="P79" s="8">
        <v>0.5</v>
      </c>
      <c r="Q79" s="8">
        <v>0.0</v>
      </c>
      <c r="R79" s="8">
        <v>1.0</v>
      </c>
      <c r="S79" s="8">
        <v>0.0</v>
      </c>
      <c r="T79" s="22">
        <v>0.0</v>
      </c>
      <c r="U79" s="8"/>
      <c r="V79" s="8"/>
      <c r="W79" s="8"/>
      <c r="X79" s="8"/>
      <c r="Y79" s="8"/>
      <c r="Z79" s="8"/>
    </row>
    <row r="80" ht="15.75" customHeight="1">
      <c r="A80" s="21">
        <v>23.0</v>
      </c>
      <c r="B80" s="8">
        <v>6.0</v>
      </c>
      <c r="C80" s="8" t="s">
        <v>18</v>
      </c>
      <c r="D80" s="8">
        <v>18.0</v>
      </c>
      <c r="E80" s="8">
        <v>0.0</v>
      </c>
      <c r="F80" s="8">
        <v>0.0</v>
      </c>
      <c r="G80" s="8">
        <v>0.0</v>
      </c>
      <c r="H80" s="8">
        <v>0.0</v>
      </c>
      <c r="I80" s="8">
        <v>0.0</v>
      </c>
      <c r="J80" s="8">
        <v>0.0</v>
      </c>
      <c r="K80" s="8">
        <v>0.0</v>
      </c>
      <c r="L80" s="8">
        <v>0.0</v>
      </c>
      <c r="M80" s="8">
        <v>0.0</v>
      </c>
      <c r="N80" s="8">
        <v>0.0</v>
      </c>
      <c r="O80" s="8">
        <v>0.0</v>
      </c>
      <c r="P80" s="8">
        <v>0.0</v>
      </c>
      <c r="Q80" s="8">
        <v>0.0</v>
      </c>
      <c r="R80" s="8">
        <v>0.0</v>
      </c>
      <c r="S80" s="8">
        <v>0.0</v>
      </c>
      <c r="T80" s="22">
        <v>0.0</v>
      </c>
      <c r="U80" s="8"/>
      <c r="V80" s="8"/>
      <c r="W80" s="8"/>
      <c r="X80" s="8"/>
      <c r="Y80" s="8"/>
      <c r="Z80" s="8"/>
    </row>
    <row r="81" ht="15.75" customHeight="1">
      <c r="A81" s="21">
        <v>24.0</v>
      </c>
      <c r="B81" s="8">
        <v>6.0</v>
      </c>
      <c r="C81" s="8" t="s">
        <v>18</v>
      </c>
      <c r="D81" s="8">
        <v>18.0</v>
      </c>
      <c r="E81" s="8">
        <v>0.0</v>
      </c>
      <c r="F81" s="8">
        <v>0.0</v>
      </c>
      <c r="G81" s="8">
        <v>0.0</v>
      </c>
      <c r="H81" s="8">
        <v>0.0</v>
      </c>
      <c r="I81" s="8">
        <v>0.0</v>
      </c>
      <c r="J81" s="8">
        <v>0.0</v>
      </c>
      <c r="K81" s="8">
        <v>0.0</v>
      </c>
      <c r="L81" s="8">
        <v>0.0</v>
      </c>
      <c r="M81" s="8">
        <v>0.0</v>
      </c>
      <c r="N81" s="8">
        <v>0.0</v>
      </c>
      <c r="O81" s="8">
        <v>0.0</v>
      </c>
      <c r="P81" s="8">
        <v>0.0</v>
      </c>
      <c r="Q81" s="8">
        <v>0.0</v>
      </c>
      <c r="R81" s="8">
        <v>0.0</v>
      </c>
      <c r="S81" s="8">
        <v>0.0</v>
      </c>
      <c r="T81" s="22">
        <v>0.0</v>
      </c>
      <c r="U81" s="8"/>
      <c r="V81" s="8"/>
      <c r="W81" s="8"/>
      <c r="X81" s="8"/>
      <c r="Y81" s="8"/>
      <c r="Z81" s="8"/>
    </row>
    <row r="82" ht="15.75" customHeight="1">
      <c r="A82" s="21">
        <v>26.0</v>
      </c>
      <c r="B82" s="8">
        <v>6.0</v>
      </c>
      <c r="C82" s="8" t="s">
        <v>17</v>
      </c>
      <c r="D82" s="8">
        <v>18.0</v>
      </c>
      <c r="E82" s="8">
        <v>0.2222222222222222</v>
      </c>
      <c r="F82" s="8">
        <v>0.16666666666666666</v>
      </c>
      <c r="G82" s="8">
        <v>0.16666666666666666</v>
      </c>
      <c r="H82" s="8">
        <v>0.3333333333333333</v>
      </c>
      <c r="I82" s="8">
        <v>0.3333333333333333</v>
      </c>
      <c r="J82" s="8">
        <v>0.3333333333333333</v>
      </c>
      <c r="K82" s="8">
        <v>0.0</v>
      </c>
      <c r="L82" s="8">
        <v>0.0</v>
      </c>
      <c r="M82" s="8">
        <v>0.5</v>
      </c>
      <c r="N82" s="8">
        <v>0.0</v>
      </c>
      <c r="O82" s="8">
        <v>0.5</v>
      </c>
      <c r="P82" s="8">
        <v>0.0</v>
      </c>
      <c r="Q82" s="8">
        <v>0.0</v>
      </c>
      <c r="R82" s="8">
        <v>0.5</v>
      </c>
      <c r="S82" s="8">
        <v>0.5</v>
      </c>
      <c r="T82" s="22">
        <v>0.0</v>
      </c>
      <c r="U82" s="8"/>
      <c r="V82" s="8"/>
      <c r="W82" s="8"/>
      <c r="X82" s="8"/>
      <c r="Y82" s="8"/>
      <c r="Z82" s="8"/>
    </row>
    <row r="83" ht="15.75" customHeight="1">
      <c r="A83" s="21">
        <v>27.0</v>
      </c>
      <c r="B83" s="8">
        <v>6.0</v>
      </c>
      <c r="C83" s="8" t="s">
        <v>17</v>
      </c>
      <c r="D83" s="8">
        <v>18.0</v>
      </c>
      <c r="E83" s="8">
        <v>0.05555555555555555</v>
      </c>
      <c r="F83" s="8">
        <v>0.0</v>
      </c>
      <c r="G83" s="8">
        <v>0.0</v>
      </c>
      <c r="H83" s="8">
        <v>0.16666666666666666</v>
      </c>
      <c r="I83" s="8">
        <v>0.16666666666666666</v>
      </c>
      <c r="J83" s="8">
        <v>0.0</v>
      </c>
      <c r="K83" s="8">
        <v>0.0</v>
      </c>
      <c r="L83" s="8">
        <v>0.0</v>
      </c>
      <c r="M83" s="8">
        <v>0.0</v>
      </c>
      <c r="N83" s="8">
        <v>0.0</v>
      </c>
      <c r="O83" s="8">
        <v>0.0</v>
      </c>
      <c r="P83" s="8">
        <v>0.0</v>
      </c>
      <c r="Q83" s="8">
        <v>0.0</v>
      </c>
      <c r="R83" s="8">
        <v>0.5</v>
      </c>
      <c r="S83" s="8">
        <v>0.0</v>
      </c>
      <c r="T83" s="22">
        <v>0.0</v>
      </c>
      <c r="U83" s="8"/>
      <c r="V83" s="8"/>
      <c r="W83" s="8"/>
      <c r="X83" s="8"/>
      <c r="Y83" s="8"/>
      <c r="Z83" s="8"/>
    </row>
    <row r="84" ht="15.75" customHeight="1">
      <c r="A84" s="21">
        <v>28.0</v>
      </c>
      <c r="B84" s="8">
        <v>6.0</v>
      </c>
      <c r="C84" s="8" t="s">
        <v>18</v>
      </c>
      <c r="D84" s="8">
        <v>18.0</v>
      </c>
      <c r="E84" s="8">
        <v>0.2777777777777778</v>
      </c>
      <c r="F84" s="8">
        <v>0.16666666666666666</v>
      </c>
      <c r="G84" s="8">
        <v>0.16666666666666666</v>
      </c>
      <c r="H84" s="8">
        <v>0.5</v>
      </c>
      <c r="I84" s="8">
        <v>0.5</v>
      </c>
      <c r="J84" s="8">
        <v>0.3333333333333333</v>
      </c>
      <c r="K84" s="8">
        <v>0.0</v>
      </c>
      <c r="L84" s="8">
        <v>0.0</v>
      </c>
      <c r="M84" s="8">
        <v>0.5</v>
      </c>
      <c r="N84" s="8">
        <v>0.0</v>
      </c>
      <c r="O84" s="8">
        <v>0.5</v>
      </c>
      <c r="P84" s="8">
        <v>0.0</v>
      </c>
      <c r="Q84" s="8">
        <v>0.0</v>
      </c>
      <c r="R84" s="8">
        <v>1.0</v>
      </c>
      <c r="S84" s="8">
        <v>0.5</v>
      </c>
      <c r="T84" s="22">
        <v>0.0</v>
      </c>
      <c r="U84" s="8"/>
      <c r="V84" s="8"/>
      <c r="W84" s="8"/>
      <c r="X84" s="8"/>
      <c r="Y84" s="8"/>
      <c r="Z84" s="8"/>
    </row>
    <row r="85" ht="15.75" customHeight="1">
      <c r="A85" s="21">
        <v>29.0</v>
      </c>
      <c r="B85" s="8">
        <v>6.0</v>
      </c>
      <c r="C85" s="8" t="s">
        <v>17</v>
      </c>
      <c r="D85" s="8">
        <v>18.0</v>
      </c>
      <c r="E85" s="8">
        <v>0.16666666666666666</v>
      </c>
      <c r="F85" s="8">
        <v>0.16666666666666666</v>
      </c>
      <c r="G85" s="8">
        <v>0.0</v>
      </c>
      <c r="H85" s="8">
        <v>0.2222222222222222</v>
      </c>
      <c r="I85" s="8">
        <v>0.2222222222222222</v>
      </c>
      <c r="J85" s="8">
        <v>0.16666666666666666</v>
      </c>
      <c r="K85" s="8">
        <v>0.0</v>
      </c>
      <c r="L85" s="8">
        <v>0.0</v>
      </c>
      <c r="M85" s="8">
        <v>0.5</v>
      </c>
      <c r="N85" s="8">
        <v>0.0</v>
      </c>
      <c r="O85" s="8">
        <v>0.0</v>
      </c>
      <c r="P85" s="8">
        <v>0.0</v>
      </c>
      <c r="Q85" s="8">
        <v>0.0</v>
      </c>
      <c r="R85" s="8">
        <v>0.6666666666666666</v>
      </c>
      <c r="S85" s="8">
        <v>0.0</v>
      </c>
      <c r="T85" s="22">
        <v>0.0</v>
      </c>
      <c r="U85" s="8"/>
      <c r="V85" s="8"/>
      <c r="W85" s="8"/>
      <c r="X85" s="8"/>
      <c r="Y85" s="8"/>
      <c r="Z85" s="8"/>
    </row>
    <row r="86" ht="15.75" customHeight="1">
      <c r="A86" s="21">
        <v>30.0</v>
      </c>
      <c r="B86" s="8">
        <v>6.0</v>
      </c>
      <c r="C86" s="8" t="s">
        <v>17</v>
      </c>
      <c r="D86" s="8">
        <v>17.0</v>
      </c>
      <c r="E86" s="8">
        <v>0.058823529411764705</v>
      </c>
      <c r="F86" s="8">
        <v>0.0</v>
      </c>
      <c r="G86" s="8">
        <v>0.16666666666666666</v>
      </c>
      <c r="H86" s="8">
        <v>0.0</v>
      </c>
      <c r="I86" s="8">
        <v>0.16666666666666666</v>
      </c>
      <c r="J86" s="8">
        <v>0.0</v>
      </c>
      <c r="K86" s="8">
        <v>0.0</v>
      </c>
      <c r="L86" s="8">
        <v>0.0</v>
      </c>
      <c r="M86" s="8">
        <v>0.0</v>
      </c>
      <c r="N86" s="8">
        <v>0.0</v>
      </c>
      <c r="O86" s="8">
        <v>0.5</v>
      </c>
      <c r="P86" s="8">
        <v>0.0</v>
      </c>
      <c r="Q86" s="8">
        <v>0.0</v>
      </c>
      <c r="R86" s="8">
        <v>0.0</v>
      </c>
      <c r="S86" s="8">
        <v>0.0</v>
      </c>
      <c r="T86" s="22">
        <v>0.0</v>
      </c>
      <c r="U86" s="8"/>
      <c r="V86" s="8"/>
      <c r="W86" s="8"/>
      <c r="X86" s="8"/>
      <c r="Y86" s="8"/>
      <c r="Z86" s="8"/>
    </row>
    <row r="87" ht="15.75" customHeight="1">
      <c r="A87" s="21">
        <v>31.0</v>
      </c>
      <c r="B87" s="8">
        <v>6.0</v>
      </c>
      <c r="C87" s="8" t="s">
        <v>17</v>
      </c>
      <c r="D87" s="8">
        <v>18.0</v>
      </c>
      <c r="E87" s="8">
        <v>0.05555555555555555</v>
      </c>
      <c r="F87" s="8">
        <v>0.0</v>
      </c>
      <c r="G87" s="8">
        <v>0.16666666666666666</v>
      </c>
      <c r="H87" s="8">
        <v>0.0</v>
      </c>
      <c r="I87" s="8">
        <v>0.16666666666666666</v>
      </c>
      <c r="J87" s="8">
        <v>0.0</v>
      </c>
      <c r="K87" s="8">
        <v>0.0</v>
      </c>
      <c r="L87" s="8">
        <v>0.0</v>
      </c>
      <c r="M87" s="8">
        <v>0.0</v>
      </c>
      <c r="N87" s="8">
        <v>0.0</v>
      </c>
      <c r="O87" s="8">
        <v>0.5</v>
      </c>
      <c r="P87" s="8">
        <v>0.0</v>
      </c>
      <c r="Q87" s="8">
        <v>0.0</v>
      </c>
      <c r="R87" s="8">
        <v>0.0</v>
      </c>
      <c r="S87" s="8">
        <v>0.0</v>
      </c>
      <c r="T87" s="22">
        <v>0.0</v>
      </c>
      <c r="U87" s="8"/>
      <c r="V87" s="8"/>
      <c r="W87" s="8"/>
      <c r="X87" s="8"/>
      <c r="Y87" s="8"/>
      <c r="Z87" s="8"/>
    </row>
    <row r="88" ht="15.75" customHeight="1">
      <c r="A88" s="21">
        <v>35.0</v>
      </c>
      <c r="B88" s="8">
        <v>6.0</v>
      </c>
      <c r="C88" s="8" t="s">
        <v>18</v>
      </c>
      <c r="D88" s="8">
        <v>18.0</v>
      </c>
      <c r="E88" s="8">
        <v>0.1111111111111111</v>
      </c>
      <c r="F88" s="8">
        <v>0.0</v>
      </c>
      <c r="G88" s="8">
        <v>0.16666666666666666</v>
      </c>
      <c r="H88" s="8">
        <v>0.16666666666666666</v>
      </c>
      <c r="I88" s="8">
        <v>0.3333333333333333</v>
      </c>
      <c r="J88" s="8">
        <v>0.0</v>
      </c>
      <c r="K88" s="8">
        <v>0.0</v>
      </c>
      <c r="L88" s="8">
        <v>0.0</v>
      </c>
      <c r="M88" s="8">
        <v>0.0</v>
      </c>
      <c r="N88" s="8">
        <v>0.0</v>
      </c>
      <c r="O88" s="8">
        <v>0.5</v>
      </c>
      <c r="P88" s="8">
        <v>0.0</v>
      </c>
      <c r="Q88" s="8">
        <v>0.0</v>
      </c>
      <c r="R88" s="8">
        <v>0.5</v>
      </c>
      <c r="S88" s="8">
        <v>0.0</v>
      </c>
      <c r="T88" s="22">
        <v>0.0</v>
      </c>
      <c r="U88" s="8"/>
      <c r="V88" s="8"/>
      <c r="W88" s="8"/>
      <c r="X88" s="8"/>
      <c r="Y88" s="8"/>
      <c r="Z88" s="8"/>
    </row>
    <row r="89" ht="15.75" customHeight="1">
      <c r="A89" s="21">
        <v>36.0</v>
      </c>
      <c r="B89" s="8">
        <v>6.0</v>
      </c>
      <c r="C89" s="8" t="s">
        <v>17</v>
      </c>
      <c r="D89" s="8">
        <v>18.0</v>
      </c>
      <c r="E89" s="8">
        <v>0.05555555555555555</v>
      </c>
      <c r="F89" s="8">
        <v>0.16666666666666666</v>
      </c>
      <c r="G89" s="8">
        <v>0.16666666666666666</v>
      </c>
      <c r="H89" s="8">
        <v>0.0</v>
      </c>
      <c r="I89" s="8">
        <v>0.16666666666666666</v>
      </c>
      <c r="J89" s="8">
        <v>0.16666666666666666</v>
      </c>
      <c r="K89" s="8">
        <v>0.0</v>
      </c>
      <c r="L89" s="8">
        <v>0.5</v>
      </c>
      <c r="M89" s="8">
        <v>0.0</v>
      </c>
      <c r="N89" s="8">
        <v>0.0</v>
      </c>
      <c r="O89" s="8">
        <v>0.0</v>
      </c>
      <c r="P89" s="8">
        <v>0.5</v>
      </c>
      <c r="Q89" s="8">
        <v>0.0</v>
      </c>
      <c r="R89" s="8">
        <v>0.0</v>
      </c>
      <c r="S89" s="8">
        <v>0.0</v>
      </c>
      <c r="T89" s="22">
        <v>0.0</v>
      </c>
      <c r="U89" s="8"/>
      <c r="V89" s="8"/>
      <c r="W89" s="8"/>
      <c r="X89" s="8"/>
      <c r="Y89" s="8"/>
      <c r="Z89" s="8"/>
    </row>
    <row r="90" ht="15.75" customHeight="1">
      <c r="A90" s="21">
        <v>37.0</v>
      </c>
      <c r="B90" s="8">
        <v>6.0</v>
      </c>
      <c r="C90" s="8" t="s">
        <v>17</v>
      </c>
      <c r="D90" s="8">
        <v>17.0</v>
      </c>
      <c r="E90" s="8">
        <v>0.0</v>
      </c>
      <c r="F90" s="8">
        <v>0.0</v>
      </c>
      <c r="G90" s="8">
        <v>0.0</v>
      </c>
      <c r="H90" s="8">
        <v>0.0</v>
      </c>
      <c r="I90" s="8">
        <v>0.0</v>
      </c>
      <c r="J90" s="8">
        <v>0.0</v>
      </c>
      <c r="K90" s="8">
        <v>0.0</v>
      </c>
      <c r="L90" s="8">
        <v>0.0</v>
      </c>
      <c r="M90" s="8">
        <v>0.0</v>
      </c>
      <c r="N90" s="8">
        <v>0.0</v>
      </c>
      <c r="O90" s="8">
        <v>0.0</v>
      </c>
      <c r="P90" s="8">
        <v>0.0</v>
      </c>
      <c r="Q90" s="8">
        <v>0.0</v>
      </c>
      <c r="R90" s="8">
        <v>0.0</v>
      </c>
      <c r="S90" s="8">
        <v>0.0</v>
      </c>
      <c r="T90" s="22">
        <v>0.0</v>
      </c>
      <c r="U90" s="8"/>
      <c r="V90" s="8"/>
      <c r="W90" s="8"/>
      <c r="X90" s="8"/>
      <c r="Y90" s="8"/>
      <c r="Z90" s="8"/>
    </row>
    <row r="91" ht="15.75" customHeight="1">
      <c r="A91" s="21">
        <v>38.0</v>
      </c>
      <c r="B91" s="8">
        <v>6.0</v>
      </c>
      <c r="C91" s="8" t="s">
        <v>17</v>
      </c>
      <c r="D91" s="8">
        <v>15.0</v>
      </c>
      <c r="E91" s="8">
        <v>0.0</v>
      </c>
      <c r="F91" s="8">
        <v>0.0</v>
      </c>
      <c r="G91" s="8">
        <v>0.0</v>
      </c>
      <c r="H91" s="8">
        <v>0.0</v>
      </c>
      <c r="I91" s="8">
        <v>0.0</v>
      </c>
      <c r="J91" s="8">
        <v>0.0</v>
      </c>
      <c r="K91" s="8">
        <v>0.0</v>
      </c>
      <c r="L91" s="8">
        <v>0.0</v>
      </c>
      <c r="M91" s="8">
        <v>0.0</v>
      </c>
      <c r="N91" s="8">
        <v>0.0</v>
      </c>
      <c r="O91" s="8">
        <v>0.0</v>
      </c>
      <c r="P91" s="8">
        <v>0.0</v>
      </c>
      <c r="Q91" s="8">
        <v>0.0</v>
      </c>
      <c r="R91" s="8">
        <v>0.0</v>
      </c>
      <c r="S91" s="8">
        <v>0.0</v>
      </c>
      <c r="T91" s="22">
        <v>0.0</v>
      </c>
      <c r="U91" s="8"/>
      <c r="V91" s="8"/>
      <c r="W91" s="8"/>
      <c r="X91" s="8"/>
      <c r="Y91" s="8"/>
      <c r="Z91" s="8"/>
    </row>
    <row r="92" ht="15.75" customHeight="1">
      <c r="A92" s="21">
        <v>39.0</v>
      </c>
      <c r="B92" s="8">
        <v>6.0</v>
      </c>
      <c r="C92" s="8" t="s">
        <v>18</v>
      </c>
      <c r="D92" s="8">
        <v>18.0</v>
      </c>
      <c r="E92" s="8">
        <v>0.05555555555555555</v>
      </c>
      <c r="F92" s="8">
        <v>0.16666666666666666</v>
      </c>
      <c r="G92" s="8">
        <v>0.0</v>
      </c>
      <c r="H92" s="8">
        <v>0.0</v>
      </c>
      <c r="I92" s="8">
        <v>0.0</v>
      </c>
      <c r="J92" s="8">
        <v>0.16666666666666666</v>
      </c>
      <c r="K92" s="8">
        <v>0.0</v>
      </c>
      <c r="L92" s="8">
        <v>0.0</v>
      </c>
      <c r="M92" s="8">
        <v>0.5</v>
      </c>
      <c r="N92" s="8">
        <v>0.0</v>
      </c>
      <c r="O92" s="8">
        <v>0.0</v>
      </c>
      <c r="P92" s="8">
        <v>0.0</v>
      </c>
      <c r="Q92" s="8">
        <v>0.0</v>
      </c>
      <c r="R92" s="8">
        <v>0.0</v>
      </c>
      <c r="S92" s="8">
        <v>0.0</v>
      </c>
      <c r="T92" s="22">
        <v>0.0</v>
      </c>
      <c r="U92" s="8"/>
      <c r="V92" s="8"/>
      <c r="W92" s="8"/>
      <c r="X92" s="8"/>
      <c r="Y92" s="8"/>
      <c r="Z92" s="8"/>
    </row>
    <row r="93" ht="15.75" customHeight="1">
      <c r="A93" s="21">
        <v>40.0</v>
      </c>
      <c r="B93" s="8">
        <v>6.0</v>
      </c>
      <c r="C93" s="8" t="s">
        <v>18</v>
      </c>
      <c r="D93" s="8">
        <v>18.0</v>
      </c>
      <c r="E93" s="8">
        <v>0.1111111111111111</v>
      </c>
      <c r="F93" s="8">
        <v>0.0</v>
      </c>
      <c r="G93" s="8">
        <v>0.3333333333333333</v>
      </c>
      <c r="H93" s="8">
        <v>0.0</v>
      </c>
      <c r="I93" s="8">
        <v>0.3333333333333333</v>
      </c>
      <c r="J93" s="8">
        <v>0.0</v>
      </c>
      <c r="K93" s="8">
        <v>0.0</v>
      </c>
      <c r="L93" s="8">
        <v>0.0</v>
      </c>
      <c r="M93" s="8">
        <v>0.0</v>
      </c>
      <c r="N93" s="8">
        <v>0.0</v>
      </c>
      <c r="O93" s="8">
        <v>1.0</v>
      </c>
      <c r="P93" s="8">
        <v>0.0</v>
      </c>
      <c r="Q93" s="8">
        <v>0.0</v>
      </c>
      <c r="R93" s="8">
        <v>0.0</v>
      </c>
      <c r="S93" s="8">
        <v>0.0</v>
      </c>
      <c r="T93" s="22">
        <v>0.0</v>
      </c>
      <c r="U93" s="8"/>
      <c r="V93" s="8"/>
      <c r="W93" s="8"/>
      <c r="X93" s="8"/>
      <c r="Y93" s="8"/>
      <c r="Z93" s="8"/>
    </row>
    <row r="94" ht="15.75" customHeight="1">
      <c r="A94" s="21">
        <v>41.0</v>
      </c>
      <c r="B94" s="8">
        <v>6.0</v>
      </c>
      <c r="C94" s="8" t="s">
        <v>18</v>
      </c>
      <c r="D94" s="8">
        <v>18.0</v>
      </c>
      <c r="E94" s="8">
        <v>0.0</v>
      </c>
      <c r="F94" s="8">
        <v>0.0</v>
      </c>
      <c r="G94" s="8">
        <v>0.0</v>
      </c>
      <c r="H94" s="8">
        <v>0.0</v>
      </c>
      <c r="I94" s="8">
        <v>0.0</v>
      </c>
      <c r="J94" s="8">
        <v>0.0</v>
      </c>
      <c r="K94" s="8">
        <v>0.0</v>
      </c>
      <c r="L94" s="8">
        <v>0.0</v>
      </c>
      <c r="M94" s="8">
        <v>0.0</v>
      </c>
      <c r="N94" s="8">
        <v>0.0</v>
      </c>
      <c r="O94" s="8">
        <v>0.0</v>
      </c>
      <c r="P94" s="8">
        <v>0.0</v>
      </c>
      <c r="Q94" s="8">
        <v>0.0</v>
      </c>
      <c r="R94" s="8">
        <v>0.0</v>
      </c>
      <c r="S94" s="8">
        <v>0.0</v>
      </c>
      <c r="T94" s="22">
        <v>0.0</v>
      </c>
      <c r="U94" s="8"/>
      <c r="V94" s="8"/>
      <c r="W94" s="8"/>
      <c r="X94" s="8"/>
      <c r="Y94" s="8"/>
      <c r="Z94" s="8"/>
    </row>
    <row r="95" ht="15.75" customHeight="1">
      <c r="A95" s="21">
        <v>43.0</v>
      </c>
      <c r="B95" s="8">
        <v>6.0</v>
      </c>
      <c r="C95" s="8" t="s">
        <v>17</v>
      </c>
      <c r="D95" s="8">
        <v>18.0</v>
      </c>
      <c r="E95" s="8">
        <v>0.0</v>
      </c>
      <c r="F95" s="8">
        <v>0.0</v>
      </c>
      <c r="G95" s="8">
        <v>0.0</v>
      </c>
      <c r="H95" s="8">
        <v>0.0</v>
      </c>
      <c r="I95" s="8">
        <v>0.0</v>
      </c>
      <c r="J95" s="8">
        <v>0.0</v>
      </c>
      <c r="K95" s="8">
        <v>0.0</v>
      </c>
      <c r="L95" s="8">
        <v>0.0</v>
      </c>
      <c r="M95" s="8">
        <v>0.0</v>
      </c>
      <c r="N95" s="8">
        <v>0.0</v>
      </c>
      <c r="O95" s="8">
        <v>0.0</v>
      </c>
      <c r="P95" s="8">
        <v>0.0</v>
      </c>
      <c r="Q95" s="8">
        <v>0.0</v>
      </c>
      <c r="R95" s="8">
        <v>0.0</v>
      </c>
      <c r="S95" s="8">
        <v>0.0</v>
      </c>
      <c r="T95" s="22">
        <v>0.0</v>
      </c>
      <c r="U95" s="8"/>
      <c r="V95" s="8"/>
      <c r="W95" s="8"/>
      <c r="X95" s="8"/>
      <c r="Y95" s="8"/>
      <c r="Z95" s="8"/>
    </row>
    <row r="96" ht="15.75" customHeight="1">
      <c r="A96" s="21">
        <v>44.0</v>
      </c>
      <c r="B96" s="8">
        <v>6.0</v>
      </c>
      <c r="C96" s="8" t="s">
        <v>18</v>
      </c>
      <c r="D96" s="8">
        <v>18.0</v>
      </c>
      <c r="E96" s="8">
        <v>0.05555555555555555</v>
      </c>
      <c r="F96" s="8">
        <v>0.0</v>
      </c>
      <c r="G96" s="8">
        <v>0.16666666666666666</v>
      </c>
      <c r="H96" s="8">
        <v>0.0</v>
      </c>
      <c r="I96" s="8">
        <v>0.16666666666666666</v>
      </c>
      <c r="J96" s="8">
        <v>0.0</v>
      </c>
      <c r="K96" s="8">
        <v>0.0</v>
      </c>
      <c r="L96" s="8">
        <v>0.0</v>
      </c>
      <c r="M96" s="8">
        <v>0.0</v>
      </c>
      <c r="N96" s="8">
        <v>0.0</v>
      </c>
      <c r="O96" s="8">
        <v>0.5</v>
      </c>
      <c r="P96" s="8">
        <v>0.0</v>
      </c>
      <c r="Q96" s="8">
        <v>0.0</v>
      </c>
      <c r="R96" s="8">
        <v>0.0</v>
      </c>
      <c r="S96" s="8">
        <v>0.0</v>
      </c>
      <c r="T96" s="22">
        <v>0.0</v>
      </c>
      <c r="U96" s="8"/>
      <c r="V96" s="8"/>
      <c r="W96" s="8"/>
      <c r="X96" s="8"/>
      <c r="Y96" s="8"/>
      <c r="Z96" s="8"/>
    </row>
    <row r="97" ht="15.75" customHeight="1">
      <c r="A97" s="21">
        <v>45.0</v>
      </c>
      <c r="B97" s="8">
        <v>6.0</v>
      </c>
      <c r="C97" s="8" t="s">
        <v>18</v>
      </c>
      <c r="D97" s="8">
        <v>18.0</v>
      </c>
      <c r="E97" s="8">
        <v>0.0</v>
      </c>
      <c r="F97" s="8">
        <v>0.0</v>
      </c>
      <c r="G97" s="8">
        <v>0.0</v>
      </c>
      <c r="H97" s="8">
        <v>0.0</v>
      </c>
      <c r="I97" s="8">
        <v>0.0</v>
      </c>
      <c r="J97" s="8">
        <v>0.0</v>
      </c>
      <c r="K97" s="8">
        <v>0.0</v>
      </c>
      <c r="L97" s="8">
        <v>0.0</v>
      </c>
      <c r="M97" s="8">
        <v>0.0</v>
      </c>
      <c r="N97" s="8">
        <v>0.0</v>
      </c>
      <c r="O97" s="8">
        <v>0.0</v>
      </c>
      <c r="P97" s="8">
        <v>0.0</v>
      </c>
      <c r="Q97" s="8">
        <v>0.0</v>
      </c>
      <c r="R97" s="8">
        <v>0.0</v>
      </c>
      <c r="S97" s="8">
        <v>0.0</v>
      </c>
      <c r="T97" s="22">
        <v>0.0</v>
      </c>
      <c r="U97" s="8"/>
      <c r="V97" s="8"/>
      <c r="W97" s="8"/>
      <c r="X97" s="8"/>
      <c r="Y97" s="8"/>
      <c r="Z97" s="8"/>
    </row>
    <row r="98" ht="15.75" customHeight="1">
      <c r="A98" s="21">
        <v>47.0</v>
      </c>
      <c r="B98" s="8">
        <v>6.0</v>
      </c>
      <c r="C98" s="8" t="s">
        <v>17</v>
      </c>
      <c r="D98" s="8">
        <v>18.0</v>
      </c>
      <c r="E98" s="8">
        <v>0.2222222222222222</v>
      </c>
      <c r="F98" s="8">
        <v>0.16666666666666666</v>
      </c>
      <c r="G98" s="8">
        <v>0.16666666666666666</v>
      </c>
      <c r="H98" s="8">
        <v>0.16666666666666666</v>
      </c>
      <c r="I98" s="8">
        <v>0.3333333333333333</v>
      </c>
      <c r="J98" s="8">
        <v>0.16666666666666666</v>
      </c>
      <c r="K98" s="8">
        <v>0.0</v>
      </c>
      <c r="L98" s="8">
        <v>0.5</v>
      </c>
      <c r="M98" s="8">
        <v>0.0</v>
      </c>
      <c r="N98" s="8">
        <v>0.0</v>
      </c>
      <c r="O98" s="8">
        <v>0.0</v>
      </c>
      <c r="P98" s="8">
        <v>0.5</v>
      </c>
      <c r="Q98" s="8">
        <v>0.0</v>
      </c>
      <c r="R98" s="8">
        <v>0.5</v>
      </c>
      <c r="S98" s="8">
        <v>0.0</v>
      </c>
      <c r="T98" s="22">
        <v>0.0</v>
      </c>
      <c r="U98" s="8"/>
      <c r="V98" s="8"/>
      <c r="W98" s="8"/>
      <c r="X98" s="8"/>
      <c r="Y98" s="8"/>
      <c r="Z98" s="8"/>
    </row>
    <row r="99" ht="15.75" customHeight="1">
      <c r="A99" s="23">
        <v>48.0</v>
      </c>
      <c r="B99" s="24">
        <v>6.0</v>
      </c>
      <c r="C99" s="24" t="s">
        <v>17</v>
      </c>
      <c r="D99" s="24">
        <v>17.0</v>
      </c>
      <c r="E99" s="24">
        <v>0.0</v>
      </c>
      <c r="F99" s="24">
        <v>0.0</v>
      </c>
      <c r="G99" s="24">
        <v>0.0</v>
      </c>
      <c r="H99" s="24">
        <v>0.0</v>
      </c>
      <c r="I99" s="24">
        <v>0.0</v>
      </c>
      <c r="J99" s="24">
        <v>0.0</v>
      </c>
      <c r="K99" s="24">
        <v>0.0</v>
      </c>
      <c r="L99" s="24">
        <v>0.0</v>
      </c>
      <c r="M99" s="24">
        <v>0.0</v>
      </c>
      <c r="N99" s="24">
        <v>0.0</v>
      </c>
      <c r="O99" s="24">
        <v>0.0</v>
      </c>
      <c r="P99" s="24">
        <v>0.0</v>
      </c>
      <c r="Q99" s="24">
        <v>0.0</v>
      </c>
      <c r="R99" s="24">
        <v>0.0</v>
      </c>
      <c r="S99" s="24">
        <v>0.0</v>
      </c>
      <c r="T99" s="25">
        <v>0.0</v>
      </c>
      <c r="U99" s="8"/>
      <c r="V99" s="8"/>
      <c r="W99" s="8"/>
      <c r="X99" s="8"/>
      <c r="Y99" s="8"/>
      <c r="Z99" s="8"/>
    </row>
    <row r="100" ht="15.75" customHeight="1">
      <c r="A100" s="18">
        <v>1.0</v>
      </c>
      <c r="B100" s="19">
        <v>7.0</v>
      </c>
      <c r="C100" s="19" t="s">
        <v>18</v>
      </c>
      <c r="D100" s="19">
        <v>18.0</v>
      </c>
      <c r="E100" s="19">
        <v>0.2222222222222222</v>
      </c>
      <c r="F100" s="19">
        <v>0.16666666666666666</v>
      </c>
      <c r="G100" s="19">
        <v>0.0</v>
      </c>
      <c r="H100" s="19">
        <v>0.3333333333333333</v>
      </c>
      <c r="I100" s="19">
        <v>0.2222222222222222</v>
      </c>
      <c r="J100" s="19">
        <v>0.2777777777777778</v>
      </c>
      <c r="K100" s="19">
        <v>0.0</v>
      </c>
      <c r="L100" s="19">
        <v>0.0</v>
      </c>
      <c r="M100" s="19">
        <v>0.5</v>
      </c>
      <c r="N100" s="19">
        <v>0.0</v>
      </c>
      <c r="O100" s="19">
        <v>0.0</v>
      </c>
      <c r="P100" s="19">
        <v>0.0</v>
      </c>
      <c r="Q100" s="19">
        <v>0.0</v>
      </c>
      <c r="R100" s="19">
        <v>0.6666666666666666</v>
      </c>
      <c r="S100" s="19">
        <v>0.3333333333333333</v>
      </c>
      <c r="T100" s="20">
        <v>0.0</v>
      </c>
      <c r="U100" s="8"/>
      <c r="V100" s="8"/>
      <c r="W100" s="8"/>
      <c r="X100" s="8"/>
      <c r="Y100" s="8"/>
      <c r="Z100" s="8"/>
    </row>
    <row r="101" ht="15.75" customHeight="1">
      <c r="A101" s="21">
        <v>2.0</v>
      </c>
      <c r="B101" s="8">
        <v>7.0</v>
      </c>
      <c r="C101" s="8" t="s">
        <v>17</v>
      </c>
      <c r="D101" s="8">
        <v>18.0</v>
      </c>
      <c r="E101" s="8">
        <v>0.05555555555555555</v>
      </c>
      <c r="F101" s="8">
        <v>0.0</v>
      </c>
      <c r="G101" s="8">
        <v>0.0</v>
      </c>
      <c r="H101" s="8">
        <v>0.16666666666666666</v>
      </c>
      <c r="I101" s="8">
        <v>0.0</v>
      </c>
      <c r="J101" s="8">
        <v>0.16666666666666666</v>
      </c>
      <c r="K101" s="8">
        <v>0.0</v>
      </c>
      <c r="L101" s="8">
        <v>0.0</v>
      </c>
      <c r="M101" s="8">
        <v>0.0</v>
      </c>
      <c r="N101" s="8">
        <v>0.0</v>
      </c>
      <c r="O101" s="8">
        <v>0.0</v>
      </c>
      <c r="P101" s="8">
        <v>0.0</v>
      </c>
      <c r="Q101" s="8">
        <v>0.0</v>
      </c>
      <c r="R101" s="8">
        <v>0.0</v>
      </c>
      <c r="S101" s="8">
        <v>0.5</v>
      </c>
      <c r="T101" s="22">
        <v>0.0</v>
      </c>
      <c r="U101" s="8"/>
      <c r="V101" s="8"/>
      <c r="W101" s="8"/>
      <c r="X101" s="8"/>
      <c r="Y101" s="8"/>
      <c r="Z101" s="8"/>
    </row>
    <row r="102" ht="15.75" customHeight="1">
      <c r="A102" s="21">
        <v>3.0</v>
      </c>
      <c r="B102" s="8">
        <v>7.0</v>
      </c>
      <c r="C102" s="8" t="s">
        <v>17</v>
      </c>
      <c r="D102" s="8">
        <v>18.0</v>
      </c>
      <c r="E102" s="8">
        <v>0.2222222222222222</v>
      </c>
      <c r="F102" s="8">
        <v>0.0</v>
      </c>
      <c r="G102" s="8">
        <v>0.16666666666666666</v>
      </c>
      <c r="H102" s="8">
        <v>0.5</v>
      </c>
      <c r="I102" s="8">
        <v>0.5</v>
      </c>
      <c r="J102" s="8">
        <v>0.16666666666666666</v>
      </c>
      <c r="K102" s="8">
        <v>0.0</v>
      </c>
      <c r="L102" s="8">
        <v>0.0</v>
      </c>
      <c r="M102" s="8">
        <v>0.0</v>
      </c>
      <c r="N102" s="8">
        <v>0.0</v>
      </c>
      <c r="O102" s="8">
        <v>0.5</v>
      </c>
      <c r="P102" s="8">
        <v>0.0</v>
      </c>
      <c r="Q102" s="8">
        <v>0.0</v>
      </c>
      <c r="R102" s="8">
        <v>1.0</v>
      </c>
      <c r="S102" s="8">
        <v>0.5</v>
      </c>
      <c r="T102" s="22">
        <v>0.0</v>
      </c>
      <c r="U102" s="8"/>
      <c r="V102" s="8"/>
      <c r="W102" s="8"/>
      <c r="X102" s="8"/>
      <c r="Y102" s="8"/>
      <c r="Z102" s="8"/>
    </row>
    <row r="103" ht="15.75" customHeight="1">
      <c r="A103" s="21">
        <v>4.0</v>
      </c>
      <c r="B103" s="8">
        <v>7.0</v>
      </c>
      <c r="C103" s="8" t="s">
        <v>18</v>
      </c>
      <c r="D103" s="8">
        <v>18.0</v>
      </c>
      <c r="E103" s="8">
        <v>0.16666666666666666</v>
      </c>
      <c r="F103" s="8">
        <v>0.0</v>
      </c>
      <c r="G103" s="8">
        <v>0.16666666666666666</v>
      </c>
      <c r="H103" s="8">
        <v>0.3333333333333333</v>
      </c>
      <c r="I103" s="8">
        <v>0.16666666666666666</v>
      </c>
      <c r="J103" s="8">
        <v>0.3333333333333333</v>
      </c>
      <c r="K103" s="8">
        <v>0.0</v>
      </c>
      <c r="L103" s="8">
        <v>0.0</v>
      </c>
      <c r="M103" s="8">
        <v>0.0</v>
      </c>
      <c r="N103" s="8">
        <v>0.0</v>
      </c>
      <c r="O103" s="8">
        <v>0.0</v>
      </c>
      <c r="P103" s="8">
        <v>0.5</v>
      </c>
      <c r="Q103" s="8">
        <v>0.0</v>
      </c>
      <c r="R103" s="8">
        <v>0.5</v>
      </c>
      <c r="S103" s="8">
        <v>0.5</v>
      </c>
      <c r="T103" s="22">
        <v>0.0</v>
      </c>
      <c r="U103" s="8"/>
      <c r="V103" s="8"/>
      <c r="W103" s="8"/>
      <c r="X103" s="8"/>
      <c r="Y103" s="8"/>
      <c r="Z103" s="8"/>
    </row>
    <row r="104" ht="15.75" customHeight="1">
      <c r="A104" s="21">
        <v>5.0</v>
      </c>
      <c r="B104" s="8">
        <v>7.0</v>
      </c>
      <c r="C104" s="8" t="s">
        <v>18</v>
      </c>
      <c r="D104" s="8">
        <v>19.0</v>
      </c>
      <c r="E104" s="8">
        <v>0.21052631578947367</v>
      </c>
      <c r="F104" s="8">
        <v>0.0</v>
      </c>
      <c r="G104" s="8">
        <v>0.2777777777777778</v>
      </c>
      <c r="H104" s="8">
        <v>0.3333333333333333</v>
      </c>
      <c r="I104" s="8">
        <v>0.16666666666666666</v>
      </c>
      <c r="J104" s="8">
        <v>0.3333333333333333</v>
      </c>
      <c r="K104" s="8">
        <v>0.1111111111111111</v>
      </c>
      <c r="L104" s="8">
        <v>0.0</v>
      </c>
      <c r="M104" s="8">
        <v>0.0</v>
      </c>
      <c r="N104" s="8">
        <v>0.0</v>
      </c>
      <c r="O104" s="8">
        <v>0.0</v>
      </c>
      <c r="P104" s="8">
        <v>0.5</v>
      </c>
      <c r="Q104" s="8">
        <v>0.3333333333333333</v>
      </c>
      <c r="R104" s="8">
        <v>0.5</v>
      </c>
      <c r="S104" s="8">
        <v>0.5</v>
      </c>
      <c r="T104" s="22">
        <v>0.0</v>
      </c>
      <c r="U104" s="8"/>
      <c r="V104" s="8"/>
      <c r="W104" s="8"/>
      <c r="X104" s="8"/>
      <c r="Y104" s="8"/>
      <c r="Z104" s="8"/>
    </row>
    <row r="105" ht="15.75" customHeight="1">
      <c r="A105" s="21">
        <v>6.0</v>
      </c>
      <c r="B105" s="8">
        <v>7.0</v>
      </c>
      <c r="C105" s="8" t="s">
        <v>17</v>
      </c>
      <c r="D105" s="8">
        <v>18.0</v>
      </c>
      <c r="E105" s="8">
        <v>0.05555555555555555</v>
      </c>
      <c r="F105" s="8">
        <v>0.0</v>
      </c>
      <c r="G105" s="8">
        <v>0.16666666666666666</v>
      </c>
      <c r="H105" s="8">
        <v>0.0</v>
      </c>
      <c r="I105" s="8">
        <v>0.16666666666666666</v>
      </c>
      <c r="J105" s="8">
        <v>0.0</v>
      </c>
      <c r="K105" s="8">
        <v>0.0</v>
      </c>
      <c r="L105" s="8">
        <v>0.0</v>
      </c>
      <c r="M105" s="8">
        <v>0.0</v>
      </c>
      <c r="N105" s="8">
        <v>0.0</v>
      </c>
      <c r="O105" s="8">
        <v>0.5</v>
      </c>
      <c r="P105" s="8">
        <v>0.0</v>
      </c>
      <c r="Q105" s="8">
        <v>0.0</v>
      </c>
      <c r="R105" s="8">
        <v>0.0</v>
      </c>
      <c r="S105" s="8">
        <v>0.0</v>
      </c>
      <c r="T105" s="22">
        <v>0.0</v>
      </c>
      <c r="U105" s="8"/>
      <c r="V105" s="8"/>
      <c r="W105" s="8"/>
      <c r="X105" s="8"/>
      <c r="Y105" s="8"/>
      <c r="Z105" s="8"/>
    </row>
    <row r="106" ht="15.75" customHeight="1">
      <c r="A106" s="21">
        <v>7.0</v>
      </c>
      <c r="B106" s="8">
        <v>7.0</v>
      </c>
      <c r="C106" s="8" t="s">
        <v>17</v>
      </c>
      <c r="D106" s="8">
        <v>18.0</v>
      </c>
      <c r="E106" s="8">
        <v>0.3888888888888889</v>
      </c>
      <c r="F106" s="8">
        <v>0.16666666666666666</v>
      </c>
      <c r="G106" s="8">
        <v>0.6666666666666666</v>
      </c>
      <c r="H106" s="8">
        <v>0.3333333333333333</v>
      </c>
      <c r="I106" s="8">
        <v>0.8333333333333333</v>
      </c>
      <c r="J106" s="8">
        <v>0.3333333333333333</v>
      </c>
      <c r="K106" s="8">
        <v>0.0</v>
      </c>
      <c r="L106" s="8">
        <v>0.5</v>
      </c>
      <c r="M106" s="8">
        <v>0.0</v>
      </c>
      <c r="N106" s="8">
        <v>0.0</v>
      </c>
      <c r="O106" s="8">
        <v>1.0</v>
      </c>
      <c r="P106" s="8">
        <v>1.0</v>
      </c>
      <c r="Q106" s="8">
        <v>0.0</v>
      </c>
      <c r="R106" s="8">
        <v>1.0</v>
      </c>
      <c r="S106" s="8">
        <v>0.0</v>
      </c>
      <c r="T106" s="22">
        <v>0.0</v>
      </c>
      <c r="U106" s="8"/>
      <c r="V106" s="8"/>
      <c r="W106" s="8"/>
      <c r="X106" s="8"/>
      <c r="Y106" s="8"/>
      <c r="Z106" s="8"/>
    </row>
    <row r="107" ht="15.75" customHeight="1">
      <c r="A107" s="21">
        <v>8.0</v>
      </c>
      <c r="B107" s="8">
        <v>7.0</v>
      </c>
      <c r="C107" s="8" t="s">
        <v>17</v>
      </c>
      <c r="D107" s="8">
        <v>18.0</v>
      </c>
      <c r="E107" s="8">
        <v>0.1111111111111111</v>
      </c>
      <c r="F107" s="8">
        <v>0.0</v>
      </c>
      <c r="G107" s="8">
        <v>0.0</v>
      </c>
      <c r="H107" s="8">
        <v>0.3333333333333333</v>
      </c>
      <c r="I107" s="8">
        <v>0.16666666666666666</v>
      </c>
      <c r="J107" s="8">
        <v>0.16666666666666666</v>
      </c>
      <c r="K107" s="8">
        <v>0.0</v>
      </c>
      <c r="L107" s="8">
        <v>0.0</v>
      </c>
      <c r="M107" s="8">
        <v>0.0</v>
      </c>
      <c r="N107" s="8">
        <v>0.0</v>
      </c>
      <c r="O107" s="8">
        <v>0.0</v>
      </c>
      <c r="P107" s="8">
        <v>0.0</v>
      </c>
      <c r="Q107" s="8">
        <v>0.0</v>
      </c>
      <c r="R107" s="8">
        <v>0.5</v>
      </c>
      <c r="S107" s="8">
        <v>0.5</v>
      </c>
      <c r="T107" s="22">
        <v>0.0</v>
      </c>
      <c r="U107" s="8"/>
      <c r="V107" s="8"/>
      <c r="W107" s="8"/>
      <c r="X107" s="8"/>
      <c r="Y107" s="8"/>
      <c r="Z107" s="8"/>
    </row>
    <row r="108" ht="15.75" customHeight="1">
      <c r="A108" s="21">
        <v>9.0</v>
      </c>
      <c r="B108" s="8">
        <v>7.0</v>
      </c>
      <c r="C108" s="8" t="s">
        <v>17</v>
      </c>
      <c r="D108" s="8">
        <v>19.0</v>
      </c>
      <c r="E108" s="8">
        <v>0.05263157894736842</v>
      </c>
      <c r="F108" s="8">
        <v>0.0</v>
      </c>
      <c r="G108" s="8">
        <v>0.16666666666666666</v>
      </c>
      <c r="H108" s="8">
        <v>0.0</v>
      </c>
      <c r="I108" s="8">
        <v>0.0</v>
      </c>
      <c r="J108" s="8">
        <v>0.16666666666666666</v>
      </c>
      <c r="K108" s="8">
        <v>0.0</v>
      </c>
      <c r="L108" s="8">
        <v>0.0</v>
      </c>
      <c r="M108" s="8">
        <v>0.0</v>
      </c>
      <c r="N108" s="8">
        <v>0.0</v>
      </c>
      <c r="O108" s="8">
        <v>0.0</v>
      </c>
      <c r="P108" s="8">
        <v>0.5</v>
      </c>
      <c r="Q108" s="8">
        <v>0.0</v>
      </c>
      <c r="R108" s="8">
        <v>0.0</v>
      </c>
      <c r="S108" s="8">
        <v>0.0</v>
      </c>
      <c r="T108" s="22">
        <v>0.0</v>
      </c>
      <c r="U108" s="8"/>
      <c r="V108" s="8"/>
      <c r="W108" s="8"/>
      <c r="X108" s="8"/>
      <c r="Y108" s="8"/>
      <c r="Z108" s="8"/>
    </row>
    <row r="109" ht="15.75" customHeight="1">
      <c r="A109" s="21">
        <v>10.0</v>
      </c>
      <c r="B109" s="8">
        <v>7.0</v>
      </c>
      <c r="C109" s="8" t="s">
        <v>17</v>
      </c>
      <c r="D109" s="8">
        <v>18.0</v>
      </c>
      <c r="E109" s="8">
        <v>0.2222222222222222</v>
      </c>
      <c r="F109" s="8">
        <v>0.0</v>
      </c>
      <c r="G109" s="8">
        <v>0.5</v>
      </c>
      <c r="H109" s="8">
        <v>0.16666666666666666</v>
      </c>
      <c r="I109" s="8">
        <v>0.5</v>
      </c>
      <c r="J109" s="8">
        <v>0.16666666666666666</v>
      </c>
      <c r="K109" s="8">
        <v>0.0</v>
      </c>
      <c r="L109" s="8">
        <v>0.0</v>
      </c>
      <c r="M109" s="8">
        <v>0.0</v>
      </c>
      <c r="N109" s="8">
        <v>0.0</v>
      </c>
      <c r="O109" s="8">
        <v>1.0</v>
      </c>
      <c r="P109" s="8">
        <v>0.5</v>
      </c>
      <c r="Q109" s="8">
        <v>0.0</v>
      </c>
      <c r="R109" s="8">
        <v>0.5</v>
      </c>
      <c r="S109" s="8">
        <v>0.0</v>
      </c>
      <c r="T109" s="22">
        <v>0.0</v>
      </c>
      <c r="U109" s="8"/>
      <c r="V109" s="8"/>
      <c r="W109" s="8"/>
      <c r="X109" s="8"/>
      <c r="Y109" s="8"/>
      <c r="Z109" s="8"/>
    </row>
    <row r="110" ht="15.75" customHeight="1">
      <c r="A110" s="21">
        <v>11.0</v>
      </c>
      <c r="B110" s="8">
        <v>7.0</v>
      </c>
      <c r="C110" s="8" t="s">
        <v>18</v>
      </c>
      <c r="D110" s="8">
        <v>18.0</v>
      </c>
      <c r="E110" s="8">
        <v>0.2777777777777778</v>
      </c>
      <c r="F110" s="8">
        <v>0.0</v>
      </c>
      <c r="G110" s="8">
        <v>0.3333333333333333</v>
      </c>
      <c r="H110" s="8">
        <v>0.3333333333333333</v>
      </c>
      <c r="I110" s="8">
        <v>0.5</v>
      </c>
      <c r="J110" s="8">
        <v>0.16666666666666666</v>
      </c>
      <c r="K110" s="8">
        <v>0.0</v>
      </c>
      <c r="L110" s="8">
        <v>0.0</v>
      </c>
      <c r="M110" s="8">
        <v>0.0</v>
      </c>
      <c r="N110" s="8">
        <v>0.0</v>
      </c>
      <c r="O110" s="8">
        <v>0.5</v>
      </c>
      <c r="P110" s="8">
        <v>0.5</v>
      </c>
      <c r="Q110" s="8">
        <v>0.0</v>
      </c>
      <c r="R110" s="8">
        <v>1.0</v>
      </c>
      <c r="S110" s="8">
        <v>0.0</v>
      </c>
      <c r="T110" s="22">
        <v>0.0</v>
      </c>
      <c r="U110" s="8"/>
      <c r="V110" s="8"/>
      <c r="W110" s="8"/>
      <c r="X110" s="8"/>
      <c r="Y110" s="8"/>
      <c r="Z110" s="8"/>
    </row>
    <row r="111" ht="15.75" customHeight="1">
      <c r="A111" s="21">
        <v>12.0</v>
      </c>
      <c r="B111" s="8">
        <v>7.0</v>
      </c>
      <c r="C111" s="8" t="s">
        <v>17</v>
      </c>
      <c r="D111" s="8">
        <v>18.0</v>
      </c>
      <c r="E111" s="8">
        <v>0.3333333333333333</v>
      </c>
      <c r="F111" s="8">
        <v>0.3333333333333333</v>
      </c>
      <c r="G111" s="8">
        <v>0.5</v>
      </c>
      <c r="H111" s="8">
        <v>0.16666666666666666</v>
      </c>
      <c r="I111" s="8">
        <v>0.8333333333333333</v>
      </c>
      <c r="J111" s="8">
        <v>0.16666666666666666</v>
      </c>
      <c r="K111" s="8">
        <v>0.0</v>
      </c>
      <c r="L111" s="8">
        <v>1.0</v>
      </c>
      <c r="M111" s="8">
        <v>0.0</v>
      </c>
      <c r="N111" s="8">
        <v>0.0</v>
      </c>
      <c r="O111" s="8">
        <v>1.0</v>
      </c>
      <c r="P111" s="8">
        <v>0.5</v>
      </c>
      <c r="Q111" s="8">
        <v>0.0</v>
      </c>
      <c r="R111" s="8">
        <v>0.5</v>
      </c>
      <c r="S111" s="8">
        <v>0.0</v>
      </c>
      <c r="T111" s="22">
        <v>0.0</v>
      </c>
      <c r="U111" s="8"/>
      <c r="V111" s="8"/>
      <c r="W111" s="8"/>
      <c r="X111" s="8"/>
      <c r="Y111" s="8"/>
      <c r="Z111" s="8"/>
    </row>
    <row r="112" ht="15.75" customHeight="1">
      <c r="A112" s="21">
        <v>13.0</v>
      </c>
      <c r="B112" s="8">
        <v>7.0</v>
      </c>
      <c r="C112" s="8" t="s">
        <v>17</v>
      </c>
      <c r="D112" s="8">
        <v>20.0</v>
      </c>
      <c r="E112" s="8">
        <v>0.1</v>
      </c>
      <c r="F112" s="8">
        <v>0.16666666666666666</v>
      </c>
      <c r="G112" s="8">
        <v>0.16666666666666666</v>
      </c>
      <c r="H112" s="8">
        <v>0.16666666666666666</v>
      </c>
      <c r="I112" s="8">
        <v>0.16666666666666666</v>
      </c>
      <c r="J112" s="8">
        <v>0.3333333333333333</v>
      </c>
      <c r="K112" s="8">
        <v>0.0</v>
      </c>
      <c r="L112" s="8">
        <v>0.0</v>
      </c>
      <c r="M112" s="8">
        <v>0.5</v>
      </c>
      <c r="N112" s="8">
        <v>0.0</v>
      </c>
      <c r="O112" s="8">
        <v>0.5</v>
      </c>
      <c r="P112" s="8">
        <v>0.0</v>
      </c>
      <c r="Q112" s="8">
        <v>0.0</v>
      </c>
      <c r="R112" s="8">
        <v>0.0</v>
      </c>
      <c r="S112" s="8">
        <v>0.5</v>
      </c>
      <c r="T112" s="22">
        <v>0.0</v>
      </c>
      <c r="U112" s="8"/>
      <c r="V112" s="8"/>
      <c r="W112" s="8"/>
      <c r="X112" s="8"/>
      <c r="Y112" s="8"/>
      <c r="Z112" s="8"/>
    </row>
    <row r="113" ht="15.75" customHeight="1">
      <c r="A113" s="21">
        <v>15.0</v>
      </c>
      <c r="B113" s="8">
        <v>7.0</v>
      </c>
      <c r="C113" s="8" t="s">
        <v>18</v>
      </c>
      <c r="D113" s="8">
        <v>18.0</v>
      </c>
      <c r="E113" s="8">
        <v>0.1111111111111111</v>
      </c>
      <c r="F113" s="8">
        <v>0.0</v>
      </c>
      <c r="G113" s="8">
        <v>0.3333333333333333</v>
      </c>
      <c r="H113" s="8">
        <v>0.0</v>
      </c>
      <c r="I113" s="8">
        <v>0.16666666666666666</v>
      </c>
      <c r="J113" s="8">
        <v>0.16666666666666666</v>
      </c>
      <c r="K113" s="8">
        <v>0.0</v>
      </c>
      <c r="L113" s="8">
        <v>0.0</v>
      </c>
      <c r="M113" s="8">
        <v>0.0</v>
      </c>
      <c r="N113" s="8">
        <v>0.0</v>
      </c>
      <c r="O113" s="8">
        <v>0.5</v>
      </c>
      <c r="P113" s="8">
        <v>0.5</v>
      </c>
      <c r="Q113" s="8">
        <v>0.0</v>
      </c>
      <c r="R113" s="8">
        <v>0.0</v>
      </c>
      <c r="S113" s="8">
        <v>0.0</v>
      </c>
      <c r="T113" s="22">
        <v>0.0</v>
      </c>
      <c r="U113" s="8"/>
      <c r="V113" s="8"/>
      <c r="W113" s="8"/>
      <c r="X113" s="8"/>
      <c r="Y113" s="8"/>
      <c r="Z113" s="8"/>
    </row>
    <row r="114" ht="15.75" customHeight="1">
      <c r="A114" s="21">
        <v>16.0</v>
      </c>
      <c r="B114" s="8">
        <v>7.0</v>
      </c>
      <c r="C114" s="8" t="s">
        <v>17</v>
      </c>
      <c r="D114" s="8">
        <v>18.0</v>
      </c>
      <c r="E114" s="8">
        <v>0.2777777777777778</v>
      </c>
      <c r="F114" s="8">
        <v>0.16666666666666666</v>
      </c>
      <c r="G114" s="8">
        <v>0.16666666666666666</v>
      </c>
      <c r="H114" s="8">
        <v>0.5</v>
      </c>
      <c r="I114" s="8">
        <v>0.6666666666666666</v>
      </c>
      <c r="J114" s="8">
        <v>0.16666666666666666</v>
      </c>
      <c r="K114" s="8">
        <v>0.0</v>
      </c>
      <c r="L114" s="8">
        <v>0.5</v>
      </c>
      <c r="M114" s="8">
        <v>0.0</v>
      </c>
      <c r="N114" s="8">
        <v>0.0</v>
      </c>
      <c r="O114" s="8">
        <v>0.5</v>
      </c>
      <c r="P114" s="8">
        <v>0.0</v>
      </c>
      <c r="Q114" s="8">
        <v>0.0</v>
      </c>
      <c r="R114" s="8">
        <v>1.0</v>
      </c>
      <c r="S114" s="8">
        <v>0.5</v>
      </c>
      <c r="T114" s="22">
        <v>0.0</v>
      </c>
      <c r="U114" s="8"/>
      <c r="V114" s="8"/>
      <c r="W114" s="8"/>
      <c r="X114" s="8"/>
      <c r="Y114" s="8"/>
      <c r="Z114" s="8"/>
    </row>
    <row r="115" ht="15.75" customHeight="1">
      <c r="A115" s="21">
        <v>19.0</v>
      </c>
      <c r="B115" s="8">
        <v>7.0</v>
      </c>
      <c r="C115" s="8" t="s">
        <v>18</v>
      </c>
      <c r="D115" s="8">
        <v>15.0</v>
      </c>
      <c r="E115" s="8">
        <v>0.06666666666666667</v>
      </c>
      <c r="F115" s="8">
        <v>0.0</v>
      </c>
      <c r="G115" s="8">
        <v>0.3333333333333333</v>
      </c>
      <c r="H115" s="8">
        <v>0.0</v>
      </c>
      <c r="I115" s="8">
        <v>0.3333333333333333</v>
      </c>
      <c r="J115" s="8">
        <v>0.0</v>
      </c>
      <c r="K115" s="8">
        <v>0.0</v>
      </c>
      <c r="L115" s="8">
        <v>0.0</v>
      </c>
      <c r="M115" s="8">
        <v>0.0</v>
      </c>
      <c r="N115" s="8">
        <v>0.0</v>
      </c>
      <c r="O115" s="8">
        <v>1.0</v>
      </c>
      <c r="P115" s="8">
        <v>0.0</v>
      </c>
      <c r="Q115" s="8">
        <v>0.0</v>
      </c>
      <c r="R115" s="8">
        <v>0.0</v>
      </c>
      <c r="S115" s="8">
        <v>0.0</v>
      </c>
      <c r="T115" s="22">
        <v>0.0</v>
      </c>
      <c r="U115" s="8"/>
      <c r="V115" s="8"/>
      <c r="W115" s="8"/>
      <c r="X115" s="8"/>
      <c r="Y115" s="8"/>
      <c r="Z115" s="8"/>
    </row>
    <row r="116" ht="15.75" customHeight="1">
      <c r="A116" s="21">
        <v>20.0</v>
      </c>
      <c r="B116" s="8">
        <v>7.0</v>
      </c>
      <c r="C116" s="8" t="s">
        <v>18</v>
      </c>
      <c r="D116" s="8">
        <v>18.0</v>
      </c>
      <c r="E116" s="8">
        <v>0.1111111111111111</v>
      </c>
      <c r="F116" s="8">
        <v>0.0</v>
      </c>
      <c r="G116" s="8">
        <v>0.16666666666666666</v>
      </c>
      <c r="H116" s="8">
        <v>0.16666666666666666</v>
      </c>
      <c r="I116" s="8">
        <v>0.3333333333333333</v>
      </c>
      <c r="J116" s="8">
        <v>0.0</v>
      </c>
      <c r="K116" s="8">
        <v>0.0</v>
      </c>
      <c r="L116" s="8">
        <v>0.0</v>
      </c>
      <c r="M116" s="8">
        <v>0.0</v>
      </c>
      <c r="N116" s="8">
        <v>0.0</v>
      </c>
      <c r="O116" s="8">
        <v>0.5</v>
      </c>
      <c r="P116" s="8">
        <v>0.0</v>
      </c>
      <c r="Q116" s="8">
        <v>0.0</v>
      </c>
      <c r="R116" s="8">
        <v>0.5</v>
      </c>
      <c r="S116" s="8">
        <v>0.0</v>
      </c>
      <c r="T116" s="22">
        <v>0.0</v>
      </c>
      <c r="U116" s="8"/>
      <c r="V116" s="8"/>
      <c r="W116" s="8"/>
      <c r="X116" s="8"/>
      <c r="Y116" s="8"/>
      <c r="Z116" s="8"/>
    </row>
    <row r="117" ht="15.75" customHeight="1">
      <c r="A117" s="21">
        <v>21.0</v>
      </c>
      <c r="B117" s="8">
        <v>7.0</v>
      </c>
      <c r="C117" s="8" t="s">
        <v>17</v>
      </c>
      <c r="D117" s="8">
        <v>18.0</v>
      </c>
      <c r="E117" s="8">
        <v>0.05555555555555555</v>
      </c>
      <c r="F117" s="8">
        <v>0.0</v>
      </c>
      <c r="G117" s="8">
        <v>0.0</v>
      </c>
      <c r="H117" s="8">
        <v>0.16666666666666666</v>
      </c>
      <c r="I117" s="8">
        <v>0.16666666666666666</v>
      </c>
      <c r="J117" s="8">
        <v>0.0</v>
      </c>
      <c r="K117" s="8">
        <v>0.0</v>
      </c>
      <c r="L117" s="8">
        <v>0.0</v>
      </c>
      <c r="M117" s="8">
        <v>0.0</v>
      </c>
      <c r="N117" s="8">
        <v>0.0</v>
      </c>
      <c r="O117" s="8">
        <v>0.0</v>
      </c>
      <c r="P117" s="8">
        <v>0.0</v>
      </c>
      <c r="Q117" s="8">
        <v>0.0</v>
      </c>
      <c r="R117" s="8">
        <v>0.5</v>
      </c>
      <c r="S117" s="8">
        <v>0.0</v>
      </c>
      <c r="T117" s="22">
        <v>0.0</v>
      </c>
      <c r="U117" s="8"/>
      <c r="V117" s="8"/>
      <c r="W117" s="8"/>
      <c r="X117" s="8"/>
      <c r="Y117" s="8"/>
      <c r="Z117" s="8"/>
    </row>
    <row r="118" ht="15.75" customHeight="1">
      <c r="A118" s="21">
        <v>22.0</v>
      </c>
      <c r="B118" s="8">
        <v>7.0</v>
      </c>
      <c r="C118" s="8" t="s">
        <v>18</v>
      </c>
      <c r="D118" s="8">
        <v>18.0</v>
      </c>
      <c r="E118" s="8">
        <v>0.16666666666666666</v>
      </c>
      <c r="F118" s="8">
        <v>0.16666666666666666</v>
      </c>
      <c r="G118" s="8">
        <v>0.3333333333333333</v>
      </c>
      <c r="H118" s="8">
        <v>0.0</v>
      </c>
      <c r="I118" s="8">
        <v>0.3333333333333333</v>
      </c>
      <c r="J118" s="8">
        <v>0.16666666666666666</v>
      </c>
      <c r="K118" s="8">
        <v>0.0</v>
      </c>
      <c r="L118" s="8">
        <v>0.0</v>
      </c>
      <c r="M118" s="8">
        <v>0.5</v>
      </c>
      <c r="N118" s="8">
        <v>0.0</v>
      </c>
      <c r="O118" s="8">
        <v>1.0</v>
      </c>
      <c r="P118" s="8">
        <v>0.0</v>
      </c>
      <c r="Q118" s="8">
        <v>0.0</v>
      </c>
      <c r="R118" s="8">
        <v>0.0</v>
      </c>
      <c r="S118" s="8">
        <v>0.0</v>
      </c>
      <c r="T118" s="22">
        <v>0.0</v>
      </c>
      <c r="U118" s="8"/>
      <c r="V118" s="8"/>
      <c r="W118" s="8"/>
      <c r="X118" s="8"/>
      <c r="Y118" s="8"/>
      <c r="Z118" s="8"/>
    </row>
    <row r="119" ht="15.75" customHeight="1">
      <c r="A119" s="21">
        <v>23.0</v>
      </c>
      <c r="B119" s="8">
        <v>7.0</v>
      </c>
      <c r="C119" s="8" t="s">
        <v>18</v>
      </c>
      <c r="D119" s="8">
        <v>18.0</v>
      </c>
      <c r="E119" s="8">
        <v>0.16666666666666666</v>
      </c>
      <c r="F119" s="8">
        <v>0.16666666666666666</v>
      </c>
      <c r="G119" s="8">
        <v>0.0</v>
      </c>
      <c r="H119" s="8">
        <v>0.3333333333333333</v>
      </c>
      <c r="I119" s="8">
        <v>0.3333333333333333</v>
      </c>
      <c r="J119" s="8">
        <v>0.16666666666666666</v>
      </c>
      <c r="K119" s="8">
        <v>0.0</v>
      </c>
      <c r="L119" s="8">
        <v>0.5</v>
      </c>
      <c r="M119" s="8">
        <v>0.0</v>
      </c>
      <c r="N119" s="8">
        <v>0.0</v>
      </c>
      <c r="O119" s="8">
        <v>0.0</v>
      </c>
      <c r="P119" s="8">
        <v>0.0</v>
      </c>
      <c r="Q119" s="8">
        <v>0.0</v>
      </c>
      <c r="R119" s="8">
        <v>0.5</v>
      </c>
      <c r="S119" s="8">
        <v>0.5</v>
      </c>
      <c r="T119" s="22">
        <v>0.0</v>
      </c>
      <c r="U119" s="8"/>
      <c r="V119" s="8"/>
      <c r="W119" s="8"/>
      <c r="X119" s="8"/>
      <c r="Y119" s="8"/>
      <c r="Z119" s="8"/>
    </row>
    <row r="120" ht="15.75" customHeight="1">
      <c r="A120" s="21">
        <v>24.0</v>
      </c>
      <c r="B120" s="8">
        <v>7.0</v>
      </c>
      <c r="C120" s="8" t="s">
        <v>18</v>
      </c>
      <c r="D120" s="8">
        <v>18.0</v>
      </c>
      <c r="E120" s="8">
        <v>0.0</v>
      </c>
      <c r="F120" s="8">
        <v>0.0</v>
      </c>
      <c r="G120" s="8">
        <v>0.0</v>
      </c>
      <c r="H120" s="8">
        <v>0.0</v>
      </c>
      <c r="I120" s="8">
        <v>0.0</v>
      </c>
      <c r="J120" s="8">
        <v>0.0</v>
      </c>
      <c r="K120" s="8">
        <v>0.0</v>
      </c>
      <c r="L120" s="8">
        <v>0.0</v>
      </c>
      <c r="M120" s="8">
        <v>0.0</v>
      </c>
      <c r="N120" s="8">
        <v>0.0</v>
      </c>
      <c r="O120" s="8">
        <v>0.0</v>
      </c>
      <c r="P120" s="8">
        <v>0.0</v>
      </c>
      <c r="Q120" s="8">
        <v>0.0</v>
      </c>
      <c r="R120" s="8">
        <v>0.0</v>
      </c>
      <c r="S120" s="8">
        <v>0.0</v>
      </c>
      <c r="T120" s="22">
        <v>0.0</v>
      </c>
      <c r="U120" s="8"/>
      <c r="V120" s="8"/>
      <c r="W120" s="8"/>
      <c r="X120" s="8"/>
      <c r="Y120" s="8"/>
      <c r="Z120" s="8"/>
    </row>
    <row r="121" ht="15.75" customHeight="1">
      <c r="A121" s="21">
        <v>25.0</v>
      </c>
      <c r="B121" s="8">
        <v>7.0</v>
      </c>
      <c r="C121" s="8" t="s">
        <v>18</v>
      </c>
      <c r="D121" s="8">
        <v>18.0</v>
      </c>
      <c r="E121" s="8">
        <v>0.0</v>
      </c>
      <c r="F121" s="8">
        <v>0.0</v>
      </c>
      <c r="G121" s="8">
        <v>0.0</v>
      </c>
      <c r="H121" s="8">
        <v>0.0</v>
      </c>
      <c r="I121" s="8">
        <v>0.0</v>
      </c>
      <c r="J121" s="8">
        <v>0.0</v>
      </c>
      <c r="K121" s="8">
        <v>0.0</v>
      </c>
      <c r="L121" s="8">
        <v>0.0</v>
      </c>
      <c r="M121" s="8">
        <v>0.0</v>
      </c>
      <c r="N121" s="8">
        <v>0.0</v>
      </c>
      <c r="O121" s="8">
        <v>0.0</v>
      </c>
      <c r="P121" s="8">
        <v>0.0</v>
      </c>
      <c r="Q121" s="8">
        <v>0.0</v>
      </c>
      <c r="R121" s="8">
        <v>0.0</v>
      </c>
      <c r="S121" s="8">
        <v>0.0</v>
      </c>
      <c r="T121" s="22">
        <v>0.0</v>
      </c>
      <c r="U121" s="8"/>
      <c r="V121" s="8"/>
      <c r="W121" s="8"/>
      <c r="X121" s="8"/>
      <c r="Y121" s="8"/>
      <c r="Z121" s="8"/>
    </row>
    <row r="122" ht="15.75" customHeight="1">
      <c r="A122" s="21">
        <v>26.0</v>
      </c>
      <c r="B122" s="8">
        <v>7.0</v>
      </c>
      <c r="C122" s="8" t="s">
        <v>17</v>
      </c>
      <c r="D122" s="8">
        <v>18.0</v>
      </c>
      <c r="E122" s="8">
        <v>0.2222222222222222</v>
      </c>
      <c r="F122" s="8">
        <v>0.3333333333333333</v>
      </c>
      <c r="G122" s="8">
        <v>0.16666666666666666</v>
      </c>
      <c r="H122" s="8">
        <v>0.0</v>
      </c>
      <c r="I122" s="8">
        <v>0.3333333333333333</v>
      </c>
      <c r="J122" s="8">
        <v>0.16666666666666666</v>
      </c>
      <c r="K122" s="8">
        <v>0.0</v>
      </c>
      <c r="L122" s="8">
        <v>0.5</v>
      </c>
      <c r="M122" s="8">
        <v>0.5</v>
      </c>
      <c r="N122" s="8">
        <v>0.0</v>
      </c>
      <c r="O122" s="8">
        <v>0.5</v>
      </c>
      <c r="P122" s="8">
        <v>0.0</v>
      </c>
      <c r="Q122" s="8">
        <v>0.0</v>
      </c>
      <c r="R122" s="8">
        <v>0.0</v>
      </c>
      <c r="S122" s="8">
        <v>0.0</v>
      </c>
      <c r="T122" s="22">
        <v>0.0</v>
      </c>
      <c r="U122" s="8"/>
      <c r="V122" s="8"/>
      <c r="W122" s="8"/>
      <c r="X122" s="8"/>
      <c r="Y122" s="8"/>
      <c r="Z122" s="8"/>
    </row>
    <row r="123" ht="15.75" customHeight="1">
      <c r="A123" s="21">
        <v>27.0</v>
      </c>
      <c r="B123" s="8">
        <v>7.0</v>
      </c>
      <c r="C123" s="8" t="s">
        <v>17</v>
      </c>
      <c r="D123" s="8">
        <v>18.0</v>
      </c>
      <c r="E123" s="8">
        <v>0.2777777777777778</v>
      </c>
      <c r="F123" s="8">
        <v>0.16666666666666666</v>
      </c>
      <c r="G123" s="8">
        <v>0.16666666666666666</v>
      </c>
      <c r="H123" s="8">
        <v>0.5</v>
      </c>
      <c r="I123" s="8">
        <v>0.6666666666666666</v>
      </c>
      <c r="J123" s="8">
        <v>0.16666666666666666</v>
      </c>
      <c r="K123" s="8">
        <v>0.0</v>
      </c>
      <c r="L123" s="8">
        <v>0.5</v>
      </c>
      <c r="M123" s="8">
        <v>0.0</v>
      </c>
      <c r="N123" s="8">
        <v>0.0</v>
      </c>
      <c r="O123" s="8">
        <v>0.5</v>
      </c>
      <c r="P123" s="8">
        <v>0.0</v>
      </c>
      <c r="Q123" s="8">
        <v>0.0</v>
      </c>
      <c r="R123" s="8">
        <v>1.0</v>
      </c>
      <c r="S123" s="8">
        <v>0.5</v>
      </c>
      <c r="T123" s="22">
        <v>0.0</v>
      </c>
      <c r="U123" s="8"/>
      <c r="V123" s="8"/>
      <c r="W123" s="8"/>
      <c r="X123" s="8"/>
      <c r="Y123" s="8"/>
      <c r="Z123" s="8"/>
    </row>
    <row r="124" ht="15.75" customHeight="1">
      <c r="A124" s="21">
        <v>28.0</v>
      </c>
      <c r="B124" s="8">
        <v>7.0</v>
      </c>
      <c r="C124" s="8" t="s">
        <v>18</v>
      </c>
      <c r="D124" s="8">
        <v>18.0</v>
      </c>
      <c r="E124" s="8">
        <v>0.3333333333333333</v>
      </c>
      <c r="F124" s="8">
        <v>0.3333333333333333</v>
      </c>
      <c r="G124" s="8">
        <v>0.3333333333333333</v>
      </c>
      <c r="H124" s="8">
        <v>0.3333333333333333</v>
      </c>
      <c r="I124" s="8">
        <v>1.0</v>
      </c>
      <c r="J124" s="8">
        <v>0.0</v>
      </c>
      <c r="K124" s="8">
        <v>0.0</v>
      </c>
      <c r="L124" s="8">
        <v>1.0</v>
      </c>
      <c r="M124" s="8">
        <v>0.0</v>
      </c>
      <c r="N124" s="8">
        <v>0.0</v>
      </c>
      <c r="O124" s="8">
        <v>1.0</v>
      </c>
      <c r="P124" s="8">
        <v>0.0</v>
      </c>
      <c r="Q124" s="8">
        <v>0.0</v>
      </c>
      <c r="R124" s="8">
        <v>1.0</v>
      </c>
      <c r="S124" s="8">
        <v>0.0</v>
      </c>
      <c r="T124" s="22">
        <v>0.0</v>
      </c>
      <c r="U124" s="8"/>
      <c r="V124" s="8"/>
      <c r="W124" s="8"/>
      <c r="X124" s="8"/>
      <c r="Y124" s="8"/>
      <c r="Z124" s="8"/>
    </row>
    <row r="125" ht="15.75" customHeight="1">
      <c r="A125" s="21">
        <v>29.0</v>
      </c>
      <c r="B125" s="8">
        <v>7.0</v>
      </c>
      <c r="C125" s="8" t="s">
        <v>17</v>
      </c>
      <c r="D125" s="8">
        <v>18.0</v>
      </c>
      <c r="E125" s="8">
        <v>0.0</v>
      </c>
      <c r="F125" s="8">
        <v>0.0</v>
      </c>
      <c r="G125" s="8">
        <v>0.0</v>
      </c>
      <c r="H125" s="8">
        <v>0.0</v>
      </c>
      <c r="I125" s="8">
        <v>0.0</v>
      </c>
      <c r="J125" s="8">
        <v>0.0</v>
      </c>
      <c r="K125" s="8">
        <v>0.0</v>
      </c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0.0</v>
      </c>
      <c r="S125" s="8">
        <v>0.0</v>
      </c>
      <c r="T125" s="22">
        <v>0.0</v>
      </c>
      <c r="U125" s="8"/>
      <c r="V125" s="8"/>
      <c r="W125" s="8"/>
      <c r="X125" s="8"/>
      <c r="Y125" s="8"/>
      <c r="Z125" s="8"/>
    </row>
    <row r="126" ht="15.75" customHeight="1">
      <c r="A126" s="21">
        <v>30.0</v>
      </c>
      <c r="B126" s="8">
        <v>7.0</v>
      </c>
      <c r="C126" s="8" t="s">
        <v>17</v>
      </c>
      <c r="D126" s="8">
        <v>18.0</v>
      </c>
      <c r="E126" s="8">
        <v>0.05555555555555555</v>
      </c>
      <c r="F126" s="8">
        <v>0.16666666666666666</v>
      </c>
      <c r="G126" s="8">
        <v>0.0</v>
      </c>
      <c r="H126" s="8">
        <v>0.0</v>
      </c>
      <c r="I126" s="8">
        <v>0.0</v>
      </c>
      <c r="J126" s="8">
        <v>0.16666666666666666</v>
      </c>
      <c r="K126" s="8">
        <v>0.0</v>
      </c>
      <c r="L126" s="8">
        <v>0.0</v>
      </c>
      <c r="M126" s="8">
        <v>0.5</v>
      </c>
      <c r="N126" s="8">
        <v>0.0</v>
      </c>
      <c r="O126" s="8">
        <v>0.0</v>
      </c>
      <c r="P126" s="8">
        <v>0.0</v>
      </c>
      <c r="Q126" s="8">
        <v>0.0</v>
      </c>
      <c r="R126" s="8">
        <v>0.0</v>
      </c>
      <c r="S126" s="8">
        <v>0.0</v>
      </c>
      <c r="T126" s="22">
        <v>0.0</v>
      </c>
      <c r="U126" s="8"/>
      <c r="V126" s="8"/>
      <c r="W126" s="8"/>
      <c r="X126" s="8"/>
      <c r="Y126" s="8"/>
      <c r="Z126" s="8"/>
    </row>
    <row r="127" ht="15.75" customHeight="1">
      <c r="A127" s="21">
        <v>31.0</v>
      </c>
      <c r="B127" s="8">
        <v>7.0</v>
      </c>
      <c r="C127" s="8" t="s">
        <v>17</v>
      </c>
      <c r="D127" s="8">
        <v>18.0</v>
      </c>
      <c r="E127" s="8">
        <v>0.0</v>
      </c>
      <c r="F127" s="8">
        <v>0.0</v>
      </c>
      <c r="G127" s="8">
        <v>0.0</v>
      </c>
      <c r="H127" s="8">
        <v>0.0</v>
      </c>
      <c r="I127" s="8">
        <v>0.0</v>
      </c>
      <c r="J127" s="8">
        <v>0.0</v>
      </c>
      <c r="K127" s="8">
        <v>0.0</v>
      </c>
      <c r="L127" s="8">
        <v>0.0</v>
      </c>
      <c r="M127" s="8">
        <v>0.0</v>
      </c>
      <c r="N127" s="8">
        <v>0.0</v>
      </c>
      <c r="O127" s="8">
        <v>0.0</v>
      </c>
      <c r="P127" s="8">
        <v>0.0</v>
      </c>
      <c r="Q127" s="8">
        <v>0.0</v>
      </c>
      <c r="R127" s="8">
        <v>0.0</v>
      </c>
      <c r="S127" s="8">
        <v>0.0</v>
      </c>
      <c r="T127" s="22">
        <v>0.0</v>
      </c>
      <c r="U127" s="8"/>
      <c r="V127" s="8"/>
      <c r="W127" s="8"/>
      <c r="X127" s="8"/>
      <c r="Y127" s="8"/>
      <c r="Z127" s="8"/>
    </row>
    <row r="128" ht="15.75" customHeight="1">
      <c r="A128" s="21">
        <v>32.0</v>
      </c>
      <c r="B128" s="8">
        <v>7.0</v>
      </c>
      <c r="C128" s="8" t="s">
        <v>18</v>
      </c>
      <c r="D128" s="8">
        <v>18.0</v>
      </c>
      <c r="E128" s="8">
        <v>0.2222222222222222</v>
      </c>
      <c r="F128" s="8">
        <v>0.16666666666666666</v>
      </c>
      <c r="G128" s="8">
        <v>0.0</v>
      </c>
      <c r="H128" s="8">
        <v>0.3333333333333333</v>
      </c>
      <c r="I128" s="8">
        <v>0.3333333333333333</v>
      </c>
      <c r="J128" s="8">
        <v>0.16666666666666666</v>
      </c>
      <c r="K128" s="8">
        <v>0.0</v>
      </c>
      <c r="L128" s="8">
        <v>0.0</v>
      </c>
      <c r="M128" s="8">
        <v>0.5</v>
      </c>
      <c r="N128" s="8">
        <v>0.0</v>
      </c>
      <c r="O128" s="8">
        <v>0.0</v>
      </c>
      <c r="P128" s="8">
        <v>0.0</v>
      </c>
      <c r="Q128" s="8">
        <v>0.0</v>
      </c>
      <c r="R128" s="8">
        <v>1.0</v>
      </c>
      <c r="S128" s="8">
        <v>0.0</v>
      </c>
      <c r="T128" s="22">
        <v>0.0</v>
      </c>
      <c r="U128" s="8"/>
      <c r="V128" s="8"/>
      <c r="W128" s="8"/>
      <c r="X128" s="8"/>
      <c r="Y128" s="8"/>
      <c r="Z128" s="8"/>
    </row>
    <row r="129" ht="15.75" customHeight="1">
      <c r="A129" s="21">
        <v>36.0</v>
      </c>
      <c r="B129" s="8">
        <v>7.0</v>
      </c>
      <c r="C129" s="8" t="s">
        <v>17</v>
      </c>
      <c r="D129" s="8">
        <v>18.0</v>
      </c>
      <c r="E129" s="8">
        <v>0.0</v>
      </c>
      <c r="F129" s="8">
        <v>0.0</v>
      </c>
      <c r="G129" s="8">
        <v>0.0</v>
      </c>
      <c r="H129" s="8">
        <v>0.0</v>
      </c>
      <c r="I129" s="8">
        <v>0.0</v>
      </c>
      <c r="J129" s="8">
        <v>0.0</v>
      </c>
      <c r="K129" s="8">
        <v>0.0</v>
      </c>
      <c r="L129" s="8">
        <v>0.0</v>
      </c>
      <c r="M129" s="8">
        <v>0.0</v>
      </c>
      <c r="N129" s="8">
        <v>0.0</v>
      </c>
      <c r="O129" s="8">
        <v>0.0</v>
      </c>
      <c r="P129" s="8">
        <v>0.0</v>
      </c>
      <c r="Q129" s="8">
        <v>0.0</v>
      </c>
      <c r="R129" s="8">
        <v>0.0</v>
      </c>
      <c r="S129" s="8">
        <v>0.0</v>
      </c>
      <c r="T129" s="22">
        <v>0.0</v>
      </c>
      <c r="U129" s="8"/>
      <c r="V129" s="8"/>
      <c r="W129" s="8"/>
      <c r="X129" s="8"/>
      <c r="Y129" s="8"/>
      <c r="Z129" s="8"/>
    </row>
    <row r="130" ht="15.75" customHeight="1">
      <c r="A130" s="21">
        <v>37.0</v>
      </c>
      <c r="B130" s="8">
        <v>7.0</v>
      </c>
      <c r="C130" s="8" t="s">
        <v>17</v>
      </c>
      <c r="D130" s="8">
        <v>18.0</v>
      </c>
      <c r="E130" s="8">
        <v>0.2777777777777778</v>
      </c>
      <c r="F130" s="8">
        <v>0.3333333333333333</v>
      </c>
      <c r="G130" s="8">
        <v>0.16666666666666666</v>
      </c>
      <c r="H130" s="8">
        <v>0.3333333333333333</v>
      </c>
      <c r="I130" s="8">
        <v>0.8333333333333333</v>
      </c>
      <c r="J130" s="8">
        <v>0.0</v>
      </c>
      <c r="K130" s="8">
        <v>0.0</v>
      </c>
      <c r="L130" s="8">
        <v>1.0</v>
      </c>
      <c r="M130" s="8">
        <v>0.0</v>
      </c>
      <c r="N130" s="8">
        <v>0.0</v>
      </c>
      <c r="O130" s="8">
        <v>0.5</v>
      </c>
      <c r="P130" s="8">
        <v>0.0</v>
      </c>
      <c r="Q130" s="8">
        <v>0.0</v>
      </c>
      <c r="R130" s="8">
        <v>1.0</v>
      </c>
      <c r="S130" s="8">
        <v>0.0</v>
      </c>
      <c r="T130" s="22">
        <v>0.0</v>
      </c>
      <c r="U130" s="8"/>
      <c r="V130" s="8"/>
      <c r="W130" s="8"/>
      <c r="X130" s="8"/>
      <c r="Y130" s="8"/>
      <c r="Z130" s="8"/>
    </row>
    <row r="131" ht="15.75" customHeight="1">
      <c r="A131" s="21">
        <v>38.0</v>
      </c>
      <c r="B131" s="8">
        <v>7.0</v>
      </c>
      <c r="C131" s="8" t="s">
        <v>17</v>
      </c>
      <c r="D131" s="8">
        <v>18.0</v>
      </c>
      <c r="E131" s="8">
        <v>0.0</v>
      </c>
      <c r="F131" s="8">
        <v>0.0</v>
      </c>
      <c r="G131" s="8">
        <v>0.0</v>
      </c>
      <c r="H131" s="8">
        <v>0.0</v>
      </c>
      <c r="I131" s="8">
        <v>0.0</v>
      </c>
      <c r="J131" s="8">
        <v>0.0</v>
      </c>
      <c r="K131" s="8">
        <v>0.0</v>
      </c>
      <c r="L131" s="8">
        <v>0.0</v>
      </c>
      <c r="M131" s="8">
        <v>0.0</v>
      </c>
      <c r="N131" s="8">
        <v>0.0</v>
      </c>
      <c r="O131" s="8">
        <v>0.0</v>
      </c>
      <c r="P131" s="8">
        <v>0.0</v>
      </c>
      <c r="Q131" s="8">
        <v>0.0</v>
      </c>
      <c r="R131" s="8">
        <v>0.0</v>
      </c>
      <c r="S131" s="8">
        <v>0.0</v>
      </c>
      <c r="T131" s="22">
        <v>0.0</v>
      </c>
      <c r="U131" s="8"/>
      <c r="V131" s="8"/>
      <c r="W131" s="8"/>
      <c r="X131" s="8"/>
      <c r="Y131" s="8"/>
      <c r="Z131" s="8"/>
    </row>
    <row r="132" ht="15.75" customHeight="1">
      <c r="A132" s="21">
        <v>39.0</v>
      </c>
      <c r="B132" s="8">
        <v>7.0</v>
      </c>
      <c r="C132" s="8" t="s">
        <v>18</v>
      </c>
      <c r="D132" s="8">
        <v>18.0</v>
      </c>
      <c r="E132" s="8">
        <v>0.2222222222222222</v>
      </c>
      <c r="F132" s="8">
        <v>0.16666666666666666</v>
      </c>
      <c r="G132" s="8">
        <v>0.16666666666666666</v>
      </c>
      <c r="H132" s="8">
        <v>0.3333333333333333</v>
      </c>
      <c r="I132" s="8">
        <v>0.3333333333333333</v>
      </c>
      <c r="J132" s="8">
        <v>0.3333333333333333</v>
      </c>
      <c r="K132" s="8">
        <v>0.0</v>
      </c>
      <c r="L132" s="8">
        <v>0.0</v>
      </c>
      <c r="M132" s="8">
        <v>0.5</v>
      </c>
      <c r="N132" s="8">
        <v>0.0</v>
      </c>
      <c r="O132" s="8">
        <v>0.0</v>
      </c>
      <c r="P132" s="8">
        <v>0.5</v>
      </c>
      <c r="Q132" s="8">
        <v>0.0</v>
      </c>
      <c r="R132" s="8">
        <v>1.0</v>
      </c>
      <c r="S132" s="8">
        <v>0.0</v>
      </c>
      <c r="T132" s="22">
        <v>0.0</v>
      </c>
      <c r="U132" s="8"/>
      <c r="V132" s="8"/>
      <c r="W132" s="8"/>
      <c r="X132" s="8"/>
      <c r="Y132" s="8"/>
      <c r="Z132" s="8"/>
    </row>
    <row r="133" ht="15.75" customHeight="1">
      <c r="A133" s="21">
        <v>40.0</v>
      </c>
      <c r="B133" s="8">
        <v>7.0</v>
      </c>
      <c r="C133" s="8" t="s">
        <v>18</v>
      </c>
      <c r="D133" s="8">
        <v>18.0</v>
      </c>
      <c r="E133" s="8">
        <v>0.16666666666666666</v>
      </c>
      <c r="F133" s="8">
        <v>0.0</v>
      </c>
      <c r="G133" s="8">
        <v>0.3333333333333333</v>
      </c>
      <c r="H133" s="8">
        <v>0.16666666666666666</v>
      </c>
      <c r="I133" s="8">
        <v>0.5</v>
      </c>
      <c r="J133" s="8">
        <v>0.0</v>
      </c>
      <c r="K133" s="8">
        <v>0.0</v>
      </c>
      <c r="L133" s="8">
        <v>0.0</v>
      </c>
      <c r="M133" s="8">
        <v>0.0</v>
      </c>
      <c r="N133" s="8">
        <v>0.0</v>
      </c>
      <c r="O133" s="8">
        <v>1.0</v>
      </c>
      <c r="P133" s="8">
        <v>0.0</v>
      </c>
      <c r="Q133" s="8">
        <v>0.0</v>
      </c>
      <c r="R133" s="8">
        <v>0.5</v>
      </c>
      <c r="S133" s="8">
        <v>0.0</v>
      </c>
      <c r="T133" s="22">
        <v>0.0</v>
      </c>
      <c r="U133" s="8"/>
      <c r="V133" s="8"/>
      <c r="W133" s="8"/>
      <c r="X133" s="8"/>
      <c r="Y133" s="8"/>
      <c r="Z133" s="8"/>
    </row>
    <row r="134" ht="15.75" customHeight="1">
      <c r="A134" s="21">
        <v>43.0</v>
      </c>
      <c r="B134" s="8">
        <v>7.0</v>
      </c>
      <c r="C134" s="8" t="s">
        <v>17</v>
      </c>
      <c r="D134" s="8">
        <v>18.0</v>
      </c>
      <c r="E134" s="8">
        <v>0.05555555555555555</v>
      </c>
      <c r="F134" s="8">
        <v>0.0</v>
      </c>
      <c r="G134" s="8">
        <v>0.16666666666666666</v>
      </c>
      <c r="H134" s="8">
        <v>0.0</v>
      </c>
      <c r="I134" s="8">
        <v>0.16666666666666666</v>
      </c>
      <c r="J134" s="8">
        <v>0.0</v>
      </c>
      <c r="K134" s="8">
        <v>0.0</v>
      </c>
      <c r="L134" s="8">
        <v>0.0</v>
      </c>
      <c r="M134" s="8">
        <v>0.0</v>
      </c>
      <c r="N134" s="8">
        <v>0.0</v>
      </c>
      <c r="O134" s="8">
        <v>0.5</v>
      </c>
      <c r="P134" s="8">
        <v>0.0</v>
      </c>
      <c r="Q134" s="8">
        <v>0.0</v>
      </c>
      <c r="R134" s="8">
        <v>0.0</v>
      </c>
      <c r="S134" s="8">
        <v>0.0</v>
      </c>
      <c r="T134" s="22">
        <v>0.0</v>
      </c>
      <c r="U134" s="8"/>
      <c r="V134" s="8"/>
      <c r="W134" s="8"/>
      <c r="X134" s="8"/>
      <c r="Y134" s="8"/>
      <c r="Z134" s="8"/>
    </row>
    <row r="135" ht="15.75" customHeight="1">
      <c r="A135" s="21">
        <v>44.0</v>
      </c>
      <c r="B135" s="8">
        <v>7.0</v>
      </c>
      <c r="C135" s="8" t="s">
        <v>18</v>
      </c>
      <c r="D135" s="8">
        <v>18.0</v>
      </c>
      <c r="E135" s="8">
        <v>0.16666666666666666</v>
      </c>
      <c r="F135" s="8">
        <v>0.16666666666666666</v>
      </c>
      <c r="G135" s="8">
        <v>0.0</v>
      </c>
      <c r="H135" s="8">
        <v>0.16666666666666666</v>
      </c>
      <c r="I135" s="8">
        <v>0.16666666666666666</v>
      </c>
      <c r="J135" s="8">
        <v>0.16666666666666666</v>
      </c>
      <c r="K135" s="8">
        <v>0.0</v>
      </c>
      <c r="L135" s="8">
        <v>0.5</v>
      </c>
      <c r="M135" s="8">
        <v>0.0</v>
      </c>
      <c r="N135" s="8">
        <v>0.0</v>
      </c>
      <c r="O135" s="8">
        <v>0.0</v>
      </c>
      <c r="P135" s="8">
        <v>0.0</v>
      </c>
      <c r="Q135" s="8">
        <v>0.0</v>
      </c>
      <c r="R135" s="8">
        <v>0.0</v>
      </c>
      <c r="S135" s="8">
        <v>0.5</v>
      </c>
      <c r="T135" s="22">
        <v>0.0</v>
      </c>
      <c r="U135" s="8"/>
      <c r="V135" s="8"/>
      <c r="W135" s="8"/>
      <c r="X135" s="8"/>
      <c r="Y135" s="8"/>
      <c r="Z135" s="8"/>
    </row>
    <row r="136" ht="15.75" customHeight="1">
      <c r="A136" s="21">
        <v>45.0</v>
      </c>
      <c r="B136" s="8">
        <v>7.0</v>
      </c>
      <c r="C136" s="8" t="s">
        <v>18</v>
      </c>
      <c r="D136" s="8">
        <v>18.0</v>
      </c>
      <c r="E136" s="8">
        <v>0.2777777777777778</v>
      </c>
      <c r="F136" s="8">
        <v>0.3333333333333333</v>
      </c>
      <c r="G136" s="8">
        <v>0.16666666666666666</v>
      </c>
      <c r="H136" s="8">
        <v>0.3333333333333333</v>
      </c>
      <c r="I136" s="8">
        <v>0.8333333333333333</v>
      </c>
      <c r="J136" s="8">
        <v>0.0</v>
      </c>
      <c r="K136" s="8">
        <v>0.0</v>
      </c>
      <c r="L136" s="8">
        <v>1.0</v>
      </c>
      <c r="M136" s="8">
        <v>0.0</v>
      </c>
      <c r="N136" s="8">
        <v>0.0</v>
      </c>
      <c r="O136" s="8">
        <v>0.5</v>
      </c>
      <c r="P136" s="8">
        <v>0.0</v>
      </c>
      <c r="Q136" s="8">
        <v>0.0</v>
      </c>
      <c r="R136" s="8">
        <v>1.0</v>
      </c>
      <c r="S136" s="8">
        <v>0.0</v>
      </c>
      <c r="T136" s="22">
        <v>0.0</v>
      </c>
      <c r="U136" s="8"/>
      <c r="V136" s="8"/>
      <c r="W136" s="8"/>
      <c r="X136" s="8"/>
      <c r="Y136" s="8"/>
      <c r="Z136" s="8"/>
    </row>
    <row r="137" ht="15.75" customHeight="1">
      <c r="A137" s="23">
        <v>47.0</v>
      </c>
      <c r="B137" s="24">
        <v>7.0</v>
      </c>
      <c r="C137" s="24" t="s">
        <v>17</v>
      </c>
      <c r="D137" s="24">
        <v>18.0</v>
      </c>
      <c r="E137" s="24">
        <v>0.2777777777777778</v>
      </c>
      <c r="F137" s="24">
        <v>0.16666666666666666</v>
      </c>
      <c r="G137" s="24">
        <v>0.1111111111111111</v>
      </c>
      <c r="H137" s="24">
        <v>0.3333333333333333</v>
      </c>
      <c r="I137" s="24">
        <v>0.4444444444444444</v>
      </c>
      <c r="J137" s="24">
        <v>0.16666666666666666</v>
      </c>
      <c r="K137" s="24">
        <v>0.0</v>
      </c>
      <c r="L137" s="24">
        <v>0.0</v>
      </c>
      <c r="M137" s="24">
        <v>0.5</v>
      </c>
      <c r="N137" s="24">
        <v>0.0</v>
      </c>
      <c r="O137" s="24">
        <v>0.3333333333333333</v>
      </c>
      <c r="P137" s="24">
        <v>0.0</v>
      </c>
      <c r="Q137" s="24">
        <v>0.0</v>
      </c>
      <c r="R137" s="24">
        <v>1.0</v>
      </c>
      <c r="S137" s="24">
        <v>0.0</v>
      </c>
      <c r="T137" s="25">
        <v>0.0</v>
      </c>
      <c r="U137" s="8"/>
      <c r="V137" s="8"/>
      <c r="W137" s="8"/>
      <c r="X137" s="8"/>
      <c r="Y137" s="8"/>
      <c r="Z137" s="8"/>
    </row>
    <row r="138" ht="15.75" customHeight="1">
      <c r="A138" s="18">
        <v>1.0</v>
      </c>
      <c r="B138" s="19">
        <v>8.0</v>
      </c>
      <c r="C138" s="19" t="s">
        <v>18</v>
      </c>
      <c r="D138" s="19">
        <v>18.0</v>
      </c>
      <c r="E138" s="19">
        <v>0.2222222222222222</v>
      </c>
      <c r="F138" s="19">
        <v>0.0</v>
      </c>
      <c r="G138" s="19">
        <v>0.2</v>
      </c>
      <c r="H138" s="19">
        <v>0.42857142857142855</v>
      </c>
      <c r="I138" s="19">
        <v>0.5</v>
      </c>
      <c r="J138" s="19">
        <v>0.16666666666666666</v>
      </c>
      <c r="K138" s="19">
        <v>0.0</v>
      </c>
      <c r="L138" s="19">
        <v>0.0</v>
      </c>
      <c r="M138" s="19">
        <v>0.5</v>
      </c>
      <c r="N138" s="19">
        <v>0.0</v>
      </c>
      <c r="O138" s="19">
        <v>1.0</v>
      </c>
      <c r="P138" s="19">
        <v>0.0</v>
      </c>
      <c r="Q138" s="19">
        <v>0.0</v>
      </c>
      <c r="R138" s="19">
        <v>1.0</v>
      </c>
      <c r="S138" s="19">
        <v>0.0</v>
      </c>
      <c r="T138" s="20">
        <v>0.0</v>
      </c>
      <c r="U138" s="8"/>
      <c r="V138" s="8"/>
      <c r="W138" s="8"/>
      <c r="X138" s="8"/>
      <c r="Y138" s="8"/>
      <c r="Z138" s="8"/>
    </row>
    <row r="139" ht="15.75" customHeight="1">
      <c r="A139" s="21">
        <v>3.0</v>
      </c>
      <c r="B139" s="8">
        <v>8.0</v>
      </c>
      <c r="C139" s="8" t="s">
        <v>17</v>
      </c>
      <c r="D139" s="8">
        <v>18.0</v>
      </c>
      <c r="E139" s="8">
        <v>0.2222222222222222</v>
      </c>
      <c r="F139" s="8">
        <v>0.0</v>
      </c>
      <c r="G139" s="8">
        <v>0.25</v>
      </c>
      <c r="H139" s="8">
        <v>0.375</v>
      </c>
      <c r="I139" s="8">
        <v>0.6666666666666666</v>
      </c>
      <c r="J139" s="8">
        <v>0.0</v>
      </c>
      <c r="K139" s="8">
        <v>0.0</v>
      </c>
      <c r="L139" s="8">
        <v>0.0</v>
      </c>
      <c r="M139" s="8">
        <v>0.0</v>
      </c>
      <c r="N139" s="8">
        <v>0.0</v>
      </c>
      <c r="O139" s="8">
        <v>1.0</v>
      </c>
      <c r="P139" s="8">
        <v>0.0</v>
      </c>
      <c r="Q139" s="8">
        <v>0.0</v>
      </c>
      <c r="R139" s="8">
        <v>1.0</v>
      </c>
      <c r="S139" s="8">
        <v>0.0</v>
      </c>
      <c r="T139" s="22">
        <v>0.0</v>
      </c>
      <c r="U139" s="8"/>
      <c r="V139" s="8"/>
      <c r="W139" s="8"/>
      <c r="X139" s="8"/>
      <c r="Y139" s="8"/>
      <c r="Z139" s="8"/>
    </row>
    <row r="140" ht="15.75" customHeight="1">
      <c r="A140" s="21">
        <v>4.0</v>
      </c>
      <c r="B140" s="8">
        <v>8.0</v>
      </c>
      <c r="C140" s="8" t="s">
        <v>18</v>
      </c>
      <c r="D140" s="8">
        <v>18.0</v>
      </c>
      <c r="E140" s="8">
        <v>0.3888888888888889</v>
      </c>
      <c r="F140" s="8">
        <v>0.5</v>
      </c>
      <c r="G140" s="8">
        <v>0.2</v>
      </c>
      <c r="H140" s="8">
        <v>0.42857142857142855</v>
      </c>
      <c r="I140" s="8">
        <v>0.8333333333333334</v>
      </c>
      <c r="J140" s="8">
        <v>0.3333333333333333</v>
      </c>
      <c r="K140" s="8">
        <v>0.0</v>
      </c>
      <c r="L140" s="8">
        <v>1.0</v>
      </c>
      <c r="M140" s="8">
        <v>0.5</v>
      </c>
      <c r="N140" s="8">
        <v>0.0</v>
      </c>
      <c r="O140" s="8">
        <v>1.0</v>
      </c>
      <c r="P140" s="8">
        <v>0.0</v>
      </c>
      <c r="Q140" s="8">
        <v>0.0</v>
      </c>
      <c r="R140" s="8">
        <v>0.6666666666666666</v>
      </c>
      <c r="S140" s="8">
        <v>0.5</v>
      </c>
      <c r="T140" s="22">
        <v>0.0</v>
      </c>
      <c r="U140" s="8"/>
      <c r="V140" s="8"/>
      <c r="W140" s="8"/>
      <c r="X140" s="8"/>
      <c r="Y140" s="8"/>
      <c r="Z140" s="8"/>
    </row>
    <row r="141" ht="15.75" customHeight="1">
      <c r="A141" s="21">
        <v>5.0</v>
      </c>
      <c r="B141" s="8">
        <v>8.0</v>
      </c>
      <c r="C141" s="8" t="s">
        <v>18</v>
      </c>
      <c r="D141" s="8">
        <v>18.0</v>
      </c>
      <c r="E141" s="8">
        <v>0.05555555555555555</v>
      </c>
      <c r="F141" s="8">
        <v>0.0</v>
      </c>
      <c r="G141" s="8">
        <v>0.0</v>
      </c>
      <c r="H141" s="8">
        <v>0.125</v>
      </c>
      <c r="I141" s="8">
        <v>0.16666666666666666</v>
      </c>
      <c r="J141" s="8">
        <v>0.0</v>
      </c>
      <c r="K141" s="8">
        <v>0.0</v>
      </c>
      <c r="L141" s="8">
        <v>0.0</v>
      </c>
      <c r="M141" s="8">
        <v>0.0</v>
      </c>
      <c r="N141" s="8">
        <v>0.0</v>
      </c>
      <c r="O141" s="8">
        <v>0.0</v>
      </c>
      <c r="P141" s="8">
        <v>0.0</v>
      </c>
      <c r="Q141" s="8">
        <v>0.0</v>
      </c>
      <c r="R141" s="8">
        <v>0.3333333333333333</v>
      </c>
      <c r="S141" s="8">
        <v>0.0</v>
      </c>
      <c r="T141" s="22">
        <v>0.0</v>
      </c>
      <c r="U141" s="8"/>
      <c r="V141" s="8"/>
      <c r="W141" s="8"/>
      <c r="X141" s="8"/>
      <c r="Y141" s="8"/>
      <c r="Z141" s="8"/>
    </row>
    <row r="142" ht="15.75" customHeight="1">
      <c r="A142" s="21">
        <v>8.0</v>
      </c>
      <c r="B142" s="8">
        <v>8.0</v>
      </c>
      <c r="C142" s="8" t="s">
        <v>17</v>
      </c>
      <c r="D142" s="8">
        <v>17.0</v>
      </c>
      <c r="E142" s="8">
        <v>0.11764705882352941</v>
      </c>
      <c r="F142" s="8">
        <v>0.0</v>
      </c>
      <c r="G142" s="8">
        <v>0.2</v>
      </c>
      <c r="H142" s="8">
        <v>0.16666666666666666</v>
      </c>
      <c r="I142" s="8">
        <v>0.3333333333333333</v>
      </c>
      <c r="J142" s="8">
        <v>0.0</v>
      </c>
      <c r="K142" s="8">
        <v>0.0</v>
      </c>
      <c r="L142" s="8">
        <v>0.0</v>
      </c>
      <c r="M142" s="8">
        <v>0.0</v>
      </c>
      <c r="N142" s="8">
        <v>0.0</v>
      </c>
      <c r="O142" s="8">
        <v>1.0</v>
      </c>
      <c r="P142" s="8">
        <v>0.0</v>
      </c>
      <c r="Q142" s="8">
        <v>0.0</v>
      </c>
      <c r="R142" s="8">
        <v>0.3333333333333333</v>
      </c>
      <c r="S142" s="8">
        <v>0.0</v>
      </c>
      <c r="T142" s="22">
        <v>0.0</v>
      </c>
      <c r="U142" s="8"/>
      <c r="V142" s="8"/>
      <c r="W142" s="8"/>
      <c r="X142" s="8"/>
      <c r="Y142" s="8"/>
      <c r="Z142" s="8"/>
    </row>
    <row r="143" ht="15.75" customHeight="1">
      <c r="A143" s="21">
        <v>9.0</v>
      </c>
      <c r="B143" s="8">
        <v>8.0</v>
      </c>
      <c r="C143" s="8" t="s">
        <v>17</v>
      </c>
      <c r="D143" s="8">
        <v>18.0</v>
      </c>
      <c r="E143" s="8">
        <v>0.05555555555555555</v>
      </c>
      <c r="F143" s="8">
        <v>0.0</v>
      </c>
      <c r="G143" s="8">
        <v>0.0</v>
      </c>
      <c r="H143" s="8">
        <v>0.16666666666666666</v>
      </c>
      <c r="I143" s="8">
        <v>0.16666666666666666</v>
      </c>
      <c r="J143" s="8">
        <v>0.0</v>
      </c>
      <c r="K143" s="8">
        <v>0.0</v>
      </c>
      <c r="L143" s="8">
        <v>0.0</v>
      </c>
      <c r="M143" s="8">
        <v>0.0</v>
      </c>
      <c r="N143" s="8">
        <v>0.0</v>
      </c>
      <c r="O143" s="8">
        <v>0.0</v>
      </c>
      <c r="P143" s="8">
        <v>0.0</v>
      </c>
      <c r="Q143" s="8">
        <v>0.0</v>
      </c>
      <c r="R143" s="8">
        <v>0.3333333333333333</v>
      </c>
      <c r="S143" s="8">
        <v>0.0</v>
      </c>
      <c r="T143" s="22">
        <v>0.0</v>
      </c>
      <c r="U143" s="8"/>
      <c r="V143" s="8"/>
      <c r="W143" s="8"/>
      <c r="X143" s="8"/>
      <c r="Y143" s="8"/>
      <c r="Z143" s="8"/>
    </row>
    <row r="144" ht="15.75" customHeight="1">
      <c r="A144" s="21">
        <v>11.0</v>
      </c>
      <c r="B144" s="8">
        <v>8.0</v>
      </c>
      <c r="C144" s="8" t="s">
        <v>18</v>
      </c>
      <c r="D144" s="8">
        <v>18.0</v>
      </c>
      <c r="E144" s="8">
        <v>0.3888888888888889</v>
      </c>
      <c r="F144" s="8">
        <v>0.3333333333333333</v>
      </c>
      <c r="G144" s="8">
        <v>0.4</v>
      </c>
      <c r="H144" s="8">
        <v>0.42857142857142855</v>
      </c>
      <c r="I144" s="8">
        <v>0.8333333333333334</v>
      </c>
      <c r="J144" s="8">
        <v>0.3333333333333333</v>
      </c>
      <c r="K144" s="8">
        <v>0.0</v>
      </c>
      <c r="L144" s="8">
        <v>0.5</v>
      </c>
      <c r="M144" s="8">
        <v>0.5</v>
      </c>
      <c r="N144" s="8">
        <v>0.0</v>
      </c>
      <c r="O144" s="8">
        <v>1.0</v>
      </c>
      <c r="P144" s="8">
        <v>0.5</v>
      </c>
      <c r="Q144" s="8">
        <v>0.0</v>
      </c>
      <c r="R144" s="8">
        <v>1.0</v>
      </c>
      <c r="S144" s="8">
        <v>0.0</v>
      </c>
      <c r="T144" s="22">
        <v>0.0</v>
      </c>
      <c r="U144" s="8"/>
      <c r="V144" s="8"/>
      <c r="W144" s="8"/>
      <c r="X144" s="8"/>
      <c r="Y144" s="8"/>
      <c r="Z144" s="8"/>
    </row>
    <row r="145" ht="15.75" customHeight="1">
      <c r="A145" s="21">
        <v>12.0</v>
      </c>
      <c r="B145" s="8">
        <v>8.0</v>
      </c>
      <c r="C145" s="8" t="s">
        <v>17</v>
      </c>
      <c r="D145" s="8">
        <v>17.0</v>
      </c>
      <c r="E145" s="8">
        <v>0.35294117647058826</v>
      </c>
      <c r="F145" s="8">
        <v>0.5</v>
      </c>
      <c r="G145" s="8">
        <v>0.0</v>
      </c>
      <c r="H145" s="8">
        <v>0.42857142857142855</v>
      </c>
      <c r="I145" s="8">
        <v>1.0</v>
      </c>
      <c r="J145" s="8">
        <v>0.16666666666666666</v>
      </c>
      <c r="K145" s="8">
        <v>0.0</v>
      </c>
      <c r="L145" s="8">
        <v>1.0</v>
      </c>
      <c r="M145" s="8">
        <v>0.5</v>
      </c>
      <c r="N145" s="8">
        <v>0.0</v>
      </c>
      <c r="O145" s="8">
        <v>0.0</v>
      </c>
      <c r="P145" s="8">
        <v>0.0</v>
      </c>
      <c r="Q145" s="8">
        <v>0.0</v>
      </c>
      <c r="R145" s="8">
        <v>1.0</v>
      </c>
      <c r="S145" s="8">
        <v>0.0</v>
      </c>
      <c r="T145" s="22">
        <v>0.0</v>
      </c>
      <c r="U145" s="8"/>
      <c r="V145" s="8"/>
      <c r="W145" s="8"/>
      <c r="X145" s="8"/>
      <c r="Y145" s="8"/>
      <c r="Z145" s="8"/>
    </row>
    <row r="146" ht="15.75" customHeight="1">
      <c r="A146" s="21">
        <v>13.0</v>
      </c>
      <c r="B146" s="8">
        <v>8.0</v>
      </c>
      <c r="C146" s="8" t="s">
        <v>17</v>
      </c>
      <c r="D146" s="8">
        <v>18.0</v>
      </c>
      <c r="E146" s="8">
        <v>0.2222222222222222</v>
      </c>
      <c r="F146" s="8">
        <v>0.16666666666666666</v>
      </c>
      <c r="G146" s="8">
        <v>0.2</v>
      </c>
      <c r="H146" s="8">
        <v>0.2857142857142857</v>
      </c>
      <c r="I146" s="8">
        <v>0.6666666666666666</v>
      </c>
      <c r="J146" s="8">
        <v>0.0</v>
      </c>
      <c r="K146" s="8">
        <v>0.0</v>
      </c>
      <c r="L146" s="8">
        <v>0.5</v>
      </c>
      <c r="M146" s="8">
        <v>0.0</v>
      </c>
      <c r="N146" s="8">
        <v>0.0</v>
      </c>
      <c r="O146" s="8">
        <v>1.0</v>
      </c>
      <c r="P146" s="8">
        <v>0.0</v>
      </c>
      <c r="Q146" s="8">
        <v>0.0</v>
      </c>
      <c r="R146" s="8">
        <v>0.6666666666666666</v>
      </c>
      <c r="S146" s="8">
        <v>0.0</v>
      </c>
      <c r="T146" s="22">
        <v>0.0</v>
      </c>
      <c r="U146" s="8"/>
      <c r="V146" s="8"/>
      <c r="W146" s="8"/>
      <c r="X146" s="8"/>
      <c r="Y146" s="8"/>
      <c r="Z146" s="8"/>
    </row>
    <row r="147" ht="15.75" customHeight="1">
      <c r="A147" s="21">
        <v>15.0</v>
      </c>
      <c r="B147" s="8">
        <v>8.0</v>
      </c>
      <c r="C147" s="8" t="s">
        <v>18</v>
      </c>
      <c r="D147" s="8">
        <v>18.0</v>
      </c>
      <c r="E147" s="8">
        <v>0.05555555555555555</v>
      </c>
      <c r="F147" s="8">
        <v>0.0</v>
      </c>
      <c r="G147" s="8">
        <v>0.2</v>
      </c>
      <c r="H147" s="8">
        <v>0.0</v>
      </c>
      <c r="I147" s="8">
        <v>0.0</v>
      </c>
      <c r="J147" s="8">
        <v>0.2</v>
      </c>
      <c r="K147" s="8">
        <v>0.0</v>
      </c>
      <c r="L147" s="8">
        <v>0.0</v>
      </c>
      <c r="M147" s="8">
        <v>0.0</v>
      </c>
      <c r="N147" s="8">
        <v>0.0</v>
      </c>
      <c r="O147" s="8">
        <v>0.0</v>
      </c>
      <c r="P147" s="8">
        <v>0.5</v>
      </c>
      <c r="Q147" s="8">
        <v>0.0</v>
      </c>
      <c r="R147" s="8">
        <v>0.0</v>
      </c>
      <c r="S147" s="8">
        <v>0.0</v>
      </c>
      <c r="T147" s="22">
        <v>0.0</v>
      </c>
      <c r="U147" s="8"/>
      <c r="V147" s="8"/>
      <c r="W147" s="8"/>
      <c r="X147" s="8"/>
      <c r="Y147" s="8"/>
      <c r="Z147" s="8"/>
    </row>
    <row r="148" ht="15.75" customHeight="1">
      <c r="A148" s="21">
        <v>19.0</v>
      </c>
      <c r="B148" s="8">
        <v>8.0</v>
      </c>
      <c r="C148" s="8" t="s">
        <v>18</v>
      </c>
      <c r="D148" s="8">
        <v>18.0</v>
      </c>
      <c r="E148" s="8">
        <v>0.1111111111111111</v>
      </c>
      <c r="F148" s="8">
        <v>0.0</v>
      </c>
      <c r="G148" s="8">
        <v>0.0</v>
      </c>
      <c r="H148" s="8">
        <v>0.2857142857142857</v>
      </c>
      <c r="I148" s="8">
        <v>0.3333333333333333</v>
      </c>
      <c r="J148" s="8">
        <v>0.0</v>
      </c>
      <c r="K148" s="8">
        <v>0.0</v>
      </c>
      <c r="L148" s="8">
        <v>0.0</v>
      </c>
      <c r="M148" s="8">
        <v>0.0</v>
      </c>
      <c r="N148" s="8">
        <v>0.0</v>
      </c>
      <c r="O148" s="8">
        <v>0.0</v>
      </c>
      <c r="P148" s="8">
        <v>0.0</v>
      </c>
      <c r="Q148" s="8">
        <v>0.0</v>
      </c>
      <c r="R148" s="8">
        <v>0.3333333333333333</v>
      </c>
      <c r="S148" s="8">
        <v>0.0</v>
      </c>
      <c r="T148" s="22">
        <v>0.0</v>
      </c>
      <c r="U148" s="8"/>
      <c r="V148" s="8"/>
      <c r="W148" s="8"/>
      <c r="X148" s="8"/>
      <c r="Y148" s="8"/>
      <c r="Z148" s="8"/>
    </row>
    <row r="149" ht="15.75" customHeight="1">
      <c r="A149" s="21">
        <v>20.0</v>
      </c>
      <c r="B149" s="8">
        <v>8.0</v>
      </c>
      <c r="C149" s="8" t="s">
        <v>18</v>
      </c>
      <c r="D149" s="8">
        <v>17.0</v>
      </c>
      <c r="E149" s="8">
        <v>0.29411764705882354</v>
      </c>
      <c r="F149" s="8">
        <v>0.16666666666666666</v>
      </c>
      <c r="G149" s="8">
        <v>0.2</v>
      </c>
      <c r="H149" s="8">
        <v>0.5</v>
      </c>
      <c r="I149" s="8">
        <v>0.5</v>
      </c>
      <c r="J149" s="8">
        <v>0.4</v>
      </c>
      <c r="K149" s="8">
        <v>0.0</v>
      </c>
      <c r="L149" s="8">
        <v>0.5</v>
      </c>
      <c r="M149" s="8">
        <v>0.0</v>
      </c>
      <c r="N149" s="8">
        <v>0.0</v>
      </c>
      <c r="O149" s="8">
        <v>0.5</v>
      </c>
      <c r="P149" s="8">
        <v>0.0</v>
      </c>
      <c r="Q149" s="8">
        <v>0.0</v>
      </c>
      <c r="R149" s="8">
        <v>0.5</v>
      </c>
      <c r="S149" s="8">
        <v>0.5</v>
      </c>
      <c r="T149" s="22">
        <v>0.0</v>
      </c>
      <c r="U149" s="8"/>
      <c r="V149" s="8"/>
      <c r="W149" s="8"/>
      <c r="X149" s="8"/>
      <c r="Y149" s="8"/>
      <c r="Z149" s="8"/>
    </row>
    <row r="150" ht="15.75" customHeight="1">
      <c r="A150" s="21">
        <v>21.0</v>
      </c>
      <c r="B150" s="8">
        <v>8.0</v>
      </c>
      <c r="C150" s="8" t="s">
        <v>17</v>
      </c>
      <c r="D150" s="8">
        <v>18.0</v>
      </c>
      <c r="E150" s="8">
        <v>0.2777777777777778</v>
      </c>
      <c r="F150" s="8">
        <v>0.16666666666666666</v>
      </c>
      <c r="G150" s="8">
        <v>0.2</v>
      </c>
      <c r="H150" s="8">
        <v>0.42857142857142855</v>
      </c>
      <c r="I150" s="8">
        <v>0.6666666666666666</v>
      </c>
      <c r="J150" s="8">
        <v>0.16666666666666666</v>
      </c>
      <c r="K150" s="8">
        <v>0.0</v>
      </c>
      <c r="L150" s="8">
        <v>0.0</v>
      </c>
      <c r="M150" s="8">
        <v>0.5</v>
      </c>
      <c r="N150" s="8">
        <v>0.0</v>
      </c>
      <c r="O150" s="8">
        <v>1.0</v>
      </c>
      <c r="P150" s="8">
        <v>0.0</v>
      </c>
      <c r="Q150" s="8">
        <v>0.0</v>
      </c>
      <c r="R150" s="8">
        <v>1.0</v>
      </c>
      <c r="S150" s="8">
        <v>0.0</v>
      </c>
      <c r="T150" s="22">
        <v>0.0</v>
      </c>
      <c r="U150" s="8"/>
      <c r="V150" s="8"/>
      <c r="W150" s="8"/>
      <c r="X150" s="8"/>
      <c r="Y150" s="8"/>
      <c r="Z150" s="8"/>
    </row>
    <row r="151" ht="15.75" customHeight="1">
      <c r="A151" s="21">
        <v>22.0</v>
      </c>
      <c r="B151" s="8">
        <v>8.0</v>
      </c>
      <c r="C151" s="8" t="s">
        <v>18</v>
      </c>
      <c r="D151" s="8">
        <v>18.0</v>
      </c>
      <c r="E151" s="8">
        <v>0.1111111111111111</v>
      </c>
      <c r="F151" s="8">
        <v>0.0</v>
      </c>
      <c r="G151" s="8">
        <v>0.2</v>
      </c>
      <c r="H151" s="8">
        <v>0.14285714285714285</v>
      </c>
      <c r="I151" s="8">
        <v>0.3333333333333333</v>
      </c>
      <c r="J151" s="8">
        <v>0.0</v>
      </c>
      <c r="K151" s="8">
        <v>0.0</v>
      </c>
      <c r="L151" s="8">
        <v>0.0</v>
      </c>
      <c r="M151" s="8">
        <v>0.0</v>
      </c>
      <c r="N151" s="8">
        <v>0.0</v>
      </c>
      <c r="O151" s="8">
        <v>1.0</v>
      </c>
      <c r="P151" s="8">
        <v>0.0</v>
      </c>
      <c r="Q151" s="8">
        <v>0.0</v>
      </c>
      <c r="R151" s="8">
        <v>0.3333333333333333</v>
      </c>
      <c r="S151" s="8">
        <v>0.0</v>
      </c>
      <c r="T151" s="22">
        <v>0.0</v>
      </c>
      <c r="U151" s="8"/>
      <c r="V151" s="8"/>
      <c r="W151" s="8"/>
      <c r="X151" s="8"/>
      <c r="Y151" s="8"/>
      <c r="Z151" s="8"/>
    </row>
    <row r="152" ht="15.75" customHeight="1">
      <c r="A152" s="21">
        <v>23.0</v>
      </c>
      <c r="B152" s="8">
        <v>8.0</v>
      </c>
      <c r="C152" s="8" t="s">
        <v>18</v>
      </c>
      <c r="D152" s="8">
        <v>18.0</v>
      </c>
      <c r="E152" s="8">
        <v>0.1111111111111111</v>
      </c>
      <c r="F152" s="8">
        <v>0.16666666666666666</v>
      </c>
      <c r="G152" s="8">
        <v>0.0</v>
      </c>
      <c r="H152" s="8">
        <v>0.14285714285714285</v>
      </c>
      <c r="I152" s="8">
        <v>0.3333333333333333</v>
      </c>
      <c r="J152" s="8">
        <v>0.0</v>
      </c>
      <c r="K152" s="8">
        <v>0.0</v>
      </c>
      <c r="L152" s="8">
        <v>0.5</v>
      </c>
      <c r="M152" s="8">
        <v>0.0</v>
      </c>
      <c r="N152" s="8">
        <v>0.0</v>
      </c>
      <c r="O152" s="8">
        <v>0.0</v>
      </c>
      <c r="P152" s="8">
        <v>0.0</v>
      </c>
      <c r="Q152" s="8">
        <v>0.0</v>
      </c>
      <c r="R152" s="8">
        <v>0.3333333333333333</v>
      </c>
      <c r="S152" s="8">
        <v>0.0</v>
      </c>
      <c r="T152" s="22">
        <v>0.0</v>
      </c>
      <c r="U152" s="8"/>
      <c r="V152" s="8"/>
      <c r="W152" s="8"/>
      <c r="X152" s="8"/>
      <c r="Y152" s="8"/>
      <c r="Z152" s="8"/>
    </row>
    <row r="153" ht="15.75" customHeight="1">
      <c r="A153" s="21">
        <v>25.0</v>
      </c>
      <c r="B153" s="8">
        <v>8.0</v>
      </c>
      <c r="C153" s="8" t="s">
        <v>18</v>
      </c>
      <c r="D153" s="8">
        <v>18.0</v>
      </c>
      <c r="E153" s="8">
        <v>0.16666666666666666</v>
      </c>
      <c r="F153" s="8">
        <v>0.16666666666666666</v>
      </c>
      <c r="G153" s="8">
        <v>0.2</v>
      </c>
      <c r="H153" s="8">
        <v>0.14285714285714285</v>
      </c>
      <c r="I153" s="8">
        <v>0.3333333333333333</v>
      </c>
      <c r="J153" s="8">
        <v>0.16666666666666666</v>
      </c>
      <c r="K153" s="8">
        <v>0.0</v>
      </c>
      <c r="L153" s="8">
        <v>0.5</v>
      </c>
      <c r="M153" s="8">
        <v>0.0</v>
      </c>
      <c r="N153" s="8">
        <v>0.0</v>
      </c>
      <c r="O153" s="8">
        <v>0.0</v>
      </c>
      <c r="P153" s="8">
        <v>0.5</v>
      </c>
      <c r="Q153" s="8">
        <v>0.0</v>
      </c>
      <c r="R153" s="8">
        <v>0.3333333333333333</v>
      </c>
      <c r="S153" s="8">
        <v>0.0</v>
      </c>
      <c r="T153" s="22">
        <v>0.0</v>
      </c>
      <c r="U153" s="8"/>
      <c r="V153" s="8"/>
      <c r="W153" s="8"/>
      <c r="X153" s="8"/>
      <c r="Y153" s="8"/>
      <c r="Z153" s="8"/>
    </row>
    <row r="154" ht="15.75" customHeight="1">
      <c r="A154" s="21">
        <v>27.0</v>
      </c>
      <c r="B154" s="8">
        <v>8.0</v>
      </c>
      <c r="C154" s="8" t="s">
        <v>17</v>
      </c>
      <c r="D154" s="8">
        <v>18.0</v>
      </c>
      <c r="E154" s="8">
        <v>0.1111111111111111</v>
      </c>
      <c r="F154" s="8">
        <v>0.16666666666666666</v>
      </c>
      <c r="G154" s="8">
        <v>0.0</v>
      </c>
      <c r="H154" s="8">
        <v>0.14285714285714285</v>
      </c>
      <c r="I154" s="8">
        <v>0.16666666666666666</v>
      </c>
      <c r="J154" s="8">
        <v>0.16666666666666666</v>
      </c>
      <c r="K154" s="8">
        <v>0.0</v>
      </c>
      <c r="L154" s="8">
        <v>0.0</v>
      </c>
      <c r="M154" s="8">
        <v>0.5</v>
      </c>
      <c r="N154" s="8">
        <v>0.0</v>
      </c>
      <c r="O154" s="8">
        <v>0.0</v>
      </c>
      <c r="P154" s="8">
        <v>0.0</v>
      </c>
      <c r="Q154" s="8">
        <v>0.0</v>
      </c>
      <c r="R154" s="8">
        <v>0.3333333333333333</v>
      </c>
      <c r="S154" s="8">
        <v>0.0</v>
      </c>
      <c r="T154" s="22">
        <v>0.0</v>
      </c>
      <c r="U154" s="8"/>
      <c r="V154" s="8"/>
      <c r="W154" s="8"/>
      <c r="X154" s="8"/>
      <c r="Y154" s="8"/>
      <c r="Z154" s="8"/>
    </row>
    <row r="155" ht="15.75" customHeight="1">
      <c r="A155" s="21">
        <v>28.0</v>
      </c>
      <c r="B155" s="8">
        <v>8.0</v>
      </c>
      <c r="C155" s="8" t="s">
        <v>18</v>
      </c>
      <c r="D155" s="8">
        <v>18.0</v>
      </c>
      <c r="E155" s="8">
        <v>0.3333333333333333</v>
      </c>
      <c r="F155" s="8">
        <v>0.3333333333333333</v>
      </c>
      <c r="G155" s="8">
        <v>0.4</v>
      </c>
      <c r="H155" s="8">
        <v>0.2857142857142857</v>
      </c>
      <c r="I155" s="8">
        <v>0.6666666666666666</v>
      </c>
      <c r="J155" s="8">
        <v>0.3333333333333333</v>
      </c>
      <c r="K155" s="8">
        <v>0.0</v>
      </c>
      <c r="L155" s="8">
        <v>1.0</v>
      </c>
      <c r="M155" s="8">
        <v>0.0</v>
      </c>
      <c r="N155" s="8">
        <v>0.0</v>
      </c>
      <c r="O155" s="8">
        <v>1.0</v>
      </c>
      <c r="P155" s="8">
        <v>0.5</v>
      </c>
      <c r="Q155" s="8">
        <v>0.0</v>
      </c>
      <c r="R155" s="8">
        <v>0.3333333333333333</v>
      </c>
      <c r="S155" s="8">
        <v>0.5</v>
      </c>
      <c r="T155" s="22">
        <v>0.0</v>
      </c>
      <c r="U155" s="8"/>
      <c r="V155" s="8"/>
      <c r="W155" s="8"/>
      <c r="X155" s="8"/>
      <c r="Y155" s="8"/>
      <c r="Z155" s="8"/>
    </row>
    <row r="156" ht="15.75" customHeight="1">
      <c r="A156" s="21">
        <v>29.0</v>
      </c>
      <c r="B156" s="8">
        <v>8.0</v>
      </c>
      <c r="C156" s="8" t="s">
        <v>17</v>
      </c>
      <c r="D156" s="8">
        <v>18.0</v>
      </c>
      <c r="E156" s="8">
        <v>0.3333333333333333</v>
      </c>
      <c r="F156" s="8">
        <v>0.0</v>
      </c>
      <c r="G156" s="8">
        <v>0.4</v>
      </c>
      <c r="H156" s="8">
        <v>0.5714285714285714</v>
      </c>
      <c r="I156" s="8">
        <v>0.6666666666666666</v>
      </c>
      <c r="J156" s="8">
        <v>0.3333333333333333</v>
      </c>
      <c r="K156" s="8">
        <v>0.0</v>
      </c>
      <c r="L156" s="8">
        <v>0.0</v>
      </c>
      <c r="M156" s="8">
        <v>0.0</v>
      </c>
      <c r="N156" s="8">
        <v>0.0</v>
      </c>
      <c r="O156" s="8">
        <v>0.0</v>
      </c>
      <c r="P156" s="8">
        <v>0.6666666666666666</v>
      </c>
      <c r="Q156" s="8">
        <v>0.0</v>
      </c>
      <c r="R156" s="8">
        <v>1.0</v>
      </c>
      <c r="S156" s="8">
        <v>0.0</v>
      </c>
      <c r="T156" s="22">
        <v>0.0</v>
      </c>
      <c r="U156" s="8"/>
      <c r="V156" s="8"/>
      <c r="W156" s="8"/>
      <c r="X156" s="8"/>
      <c r="Y156" s="8"/>
      <c r="Z156" s="8"/>
    </row>
    <row r="157" ht="15.75" customHeight="1">
      <c r="A157" s="21">
        <v>30.0</v>
      </c>
      <c r="B157" s="8">
        <v>8.0</v>
      </c>
      <c r="C157" s="8" t="s">
        <v>17</v>
      </c>
      <c r="D157" s="8">
        <v>18.0</v>
      </c>
      <c r="E157" s="8">
        <v>0.2777777777777778</v>
      </c>
      <c r="F157" s="8">
        <v>0.16666666666666666</v>
      </c>
      <c r="G157" s="8">
        <v>0.2</v>
      </c>
      <c r="H157" s="8">
        <v>0.42857142857142855</v>
      </c>
      <c r="I157" s="8">
        <v>0.8333333333333334</v>
      </c>
      <c r="J157" s="8">
        <v>0.0</v>
      </c>
      <c r="K157" s="8">
        <v>0.0</v>
      </c>
      <c r="L157" s="8">
        <v>0.5</v>
      </c>
      <c r="M157" s="8">
        <v>0.0</v>
      </c>
      <c r="N157" s="8">
        <v>0.0</v>
      </c>
      <c r="O157" s="8">
        <v>1.0</v>
      </c>
      <c r="P157" s="8">
        <v>0.0</v>
      </c>
      <c r="Q157" s="8">
        <v>0.0</v>
      </c>
      <c r="R157" s="8">
        <v>1.0</v>
      </c>
      <c r="S157" s="8">
        <v>0.0</v>
      </c>
      <c r="T157" s="22">
        <v>0.0</v>
      </c>
      <c r="U157" s="8"/>
      <c r="V157" s="8"/>
      <c r="W157" s="8"/>
      <c r="X157" s="8"/>
      <c r="Y157" s="8"/>
      <c r="Z157" s="8"/>
    </row>
    <row r="158" ht="15.75" customHeight="1">
      <c r="A158" s="21">
        <v>31.0</v>
      </c>
      <c r="B158" s="8">
        <v>8.0</v>
      </c>
      <c r="C158" s="8" t="s">
        <v>17</v>
      </c>
      <c r="D158" s="8">
        <v>18.0</v>
      </c>
      <c r="E158" s="8">
        <v>0.1111111111111111</v>
      </c>
      <c r="F158" s="8">
        <v>0.0</v>
      </c>
      <c r="G158" s="8">
        <v>0.25</v>
      </c>
      <c r="H158" s="8">
        <v>0.125</v>
      </c>
      <c r="I158" s="8">
        <v>0.3333333333333333</v>
      </c>
      <c r="J158" s="8">
        <v>0.0</v>
      </c>
      <c r="K158" s="8">
        <v>0.0</v>
      </c>
      <c r="L158" s="8">
        <v>0.0</v>
      </c>
      <c r="M158" s="8">
        <v>0.0</v>
      </c>
      <c r="N158" s="8">
        <v>0.0</v>
      </c>
      <c r="O158" s="8">
        <v>1.0</v>
      </c>
      <c r="P158" s="8">
        <v>0.0</v>
      </c>
      <c r="Q158" s="8">
        <v>0.0</v>
      </c>
      <c r="R158" s="8">
        <v>0.3333333333333333</v>
      </c>
      <c r="S158" s="8">
        <v>0.0</v>
      </c>
      <c r="T158" s="22">
        <v>0.0</v>
      </c>
      <c r="U158" s="8"/>
      <c r="V158" s="8"/>
      <c r="W158" s="8"/>
      <c r="X158" s="8"/>
      <c r="Y158" s="8"/>
      <c r="Z158" s="8"/>
    </row>
    <row r="159" ht="15.75" customHeight="1">
      <c r="A159" s="21">
        <v>32.0</v>
      </c>
      <c r="B159" s="8">
        <v>8.0</v>
      </c>
      <c r="C159" s="8" t="s">
        <v>18</v>
      </c>
      <c r="D159" s="8">
        <v>18.0</v>
      </c>
      <c r="E159" s="8">
        <v>0.05555555555555555</v>
      </c>
      <c r="F159" s="8">
        <v>0.0</v>
      </c>
      <c r="G159" s="8">
        <v>0.0</v>
      </c>
      <c r="H159" s="8">
        <v>0.14285714285714285</v>
      </c>
      <c r="I159" s="8">
        <v>0.16666666666666666</v>
      </c>
      <c r="J159" s="8">
        <v>0.0</v>
      </c>
      <c r="K159" s="8">
        <v>0.0</v>
      </c>
      <c r="L159" s="8">
        <v>0.0</v>
      </c>
      <c r="M159" s="8">
        <v>0.0</v>
      </c>
      <c r="N159" s="8">
        <v>0.0</v>
      </c>
      <c r="O159" s="8">
        <v>0.0</v>
      </c>
      <c r="P159" s="8">
        <v>0.0</v>
      </c>
      <c r="Q159" s="8">
        <v>0.0</v>
      </c>
      <c r="R159" s="8">
        <v>0.3333333333333333</v>
      </c>
      <c r="S159" s="8">
        <v>0.0</v>
      </c>
      <c r="T159" s="22">
        <v>0.0</v>
      </c>
      <c r="U159" s="8"/>
      <c r="V159" s="8"/>
      <c r="W159" s="8"/>
      <c r="X159" s="8"/>
      <c r="Y159" s="8"/>
      <c r="Z159" s="8"/>
    </row>
    <row r="160" ht="15.75" customHeight="1">
      <c r="A160" s="21">
        <v>35.0</v>
      </c>
      <c r="B160" s="8">
        <v>8.0</v>
      </c>
      <c r="C160" s="8" t="s">
        <v>18</v>
      </c>
      <c r="D160" s="8">
        <v>18.0</v>
      </c>
      <c r="E160" s="8">
        <v>0.0</v>
      </c>
      <c r="F160" s="8">
        <v>0.0</v>
      </c>
      <c r="G160" s="8">
        <v>0.0</v>
      </c>
      <c r="H160" s="8">
        <v>0.0</v>
      </c>
      <c r="I160" s="8">
        <v>0.0</v>
      </c>
      <c r="J160" s="8">
        <v>0.0</v>
      </c>
      <c r="K160" s="8">
        <v>0.0</v>
      </c>
      <c r="L160" s="8">
        <v>0.0</v>
      </c>
      <c r="M160" s="8">
        <v>0.0</v>
      </c>
      <c r="N160" s="8">
        <v>0.0</v>
      </c>
      <c r="O160" s="8">
        <v>0.0</v>
      </c>
      <c r="P160" s="8">
        <v>0.0</v>
      </c>
      <c r="Q160" s="8">
        <v>0.0</v>
      </c>
      <c r="R160" s="8">
        <v>0.0</v>
      </c>
      <c r="S160" s="8">
        <v>0.0</v>
      </c>
      <c r="T160" s="22">
        <v>0.0</v>
      </c>
      <c r="U160" s="8"/>
      <c r="V160" s="8"/>
      <c r="W160" s="8"/>
      <c r="X160" s="8"/>
      <c r="Y160" s="8"/>
      <c r="Z160" s="8"/>
    </row>
    <row r="161" ht="15.75" customHeight="1">
      <c r="A161" s="21">
        <v>36.0</v>
      </c>
      <c r="B161" s="8">
        <v>8.0</v>
      </c>
      <c r="C161" s="8" t="s">
        <v>17</v>
      </c>
      <c r="D161" s="8">
        <v>18.0</v>
      </c>
      <c r="E161" s="8">
        <v>0.05555555555555555</v>
      </c>
      <c r="F161" s="8">
        <v>0.0</v>
      </c>
      <c r="G161" s="8">
        <v>0.0</v>
      </c>
      <c r="H161" s="8">
        <v>0.14285714285714285</v>
      </c>
      <c r="I161" s="8">
        <v>0.16666666666666666</v>
      </c>
      <c r="J161" s="8">
        <v>0.0</v>
      </c>
      <c r="K161" s="8">
        <v>0.0</v>
      </c>
      <c r="L161" s="8">
        <v>0.0</v>
      </c>
      <c r="M161" s="8">
        <v>0.0</v>
      </c>
      <c r="N161" s="8">
        <v>0.0</v>
      </c>
      <c r="O161" s="8">
        <v>0.0</v>
      </c>
      <c r="P161" s="8">
        <v>0.0</v>
      </c>
      <c r="Q161" s="8">
        <v>0.0</v>
      </c>
      <c r="R161" s="8">
        <v>0.3333333333333333</v>
      </c>
      <c r="S161" s="8">
        <v>0.0</v>
      </c>
      <c r="T161" s="22">
        <v>0.0</v>
      </c>
      <c r="U161" s="8"/>
      <c r="V161" s="8"/>
      <c r="W161" s="8"/>
      <c r="X161" s="8"/>
      <c r="Y161" s="8"/>
      <c r="Z161" s="8"/>
    </row>
    <row r="162" ht="15.75" customHeight="1">
      <c r="A162" s="21">
        <v>37.0</v>
      </c>
      <c r="B162" s="8">
        <v>8.0</v>
      </c>
      <c r="C162" s="8" t="s">
        <v>17</v>
      </c>
      <c r="D162" s="8">
        <v>17.0</v>
      </c>
      <c r="E162" s="8">
        <v>0.058823529411764705</v>
      </c>
      <c r="F162" s="8">
        <v>0.0</v>
      </c>
      <c r="G162" s="8">
        <v>0.0</v>
      </c>
      <c r="H162" s="8">
        <v>0.16666666666666666</v>
      </c>
      <c r="I162" s="8">
        <v>0.2</v>
      </c>
      <c r="J162" s="8">
        <v>0.0</v>
      </c>
      <c r="K162" s="8">
        <v>0.0</v>
      </c>
      <c r="L162" s="8">
        <v>0.0</v>
      </c>
      <c r="M162" s="8">
        <v>0.0</v>
      </c>
      <c r="N162" s="8">
        <v>0.0</v>
      </c>
      <c r="O162" s="8">
        <v>0.0</v>
      </c>
      <c r="P162" s="8">
        <v>0.0</v>
      </c>
      <c r="Q162" s="8">
        <v>0.0</v>
      </c>
      <c r="R162" s="8">
        <v>0.5</v>
      </c>
      <c r="S162" s="8">
        <v>0.0</v>
      </c>
      <c r="T162" s="22">
        <v>0.0</v>
      </c>
      <c r="U162" s="8"/>
      <c r="V162" s="8"/>
      <c r="W162" s="8"/>
      <c r="X162" s="8"/>
      <c r="Y162" s="8"/>
      <c r="Z162" s="8"/>
    </row>
    <row r="163" ht="15.75" customHeight="1">
      <c r="A163" s="21">
        <v>39.0</v>
      </c>
      <c r="B163" s="8">
        <v>8.0</v>
      </c>
      <c r="C163" s="8" t="s">
        <v>18</v>
      </c>
      <c r="D163" s="8">
        <v>18.0</v>
      </c>
      <c r="E163" s="8">
        <v>0.2222222222222222</v>
      </c>
      <c r="F163" s="8">
        <v>0.0</v>
      </c>
      <c r="G163" s="8">
        <v>0.0</v>
      </c>
      <c r="H163" s="8">
        <v>0.5714285714285714</v>
      </c>
      <c r="I163" s="8">
        <v>0.5</v>
      </c>
      <c r="J163" s="8">
        <v>0.16666666666666666</v>
      </c>
      <c r="K163" s="8">
        <v>0.0</v>
      </c>
      <c r="L163" s="8">
        <v>0.0</v>
      </c>
      <c r="M163" s="8">
        <v>0.0</v>
      </c>
      <c r="N163" s="8">
        <v>0.0</v>
      </c>
      <c r="O163" s="8">
        <v>0.0</v>
      </c>
      <c r="P163" s="8">
        <v>0.0</v>
      </c>
      <c r="Q163" s="8">
        <v>0.0</v>
      </c>
      <c r="R163" s="8">
        <v>1.0</v>
      </c>
      <c r="S163" s="8">
        <v>0.5</v>
      </c>
      <c r="T163" s="22">
        <v>0.0</v>
      </c>
      <c r="U163" s="8"/>
      <c r="V163" s="8"/>
      <c r="W163" s="8"/>
      <c r="X163" s="8"/>
      <c r="Y163" s="8"/>
      <c r="Z163" s="8"/>
    </row>
    <row r="164" ht="15.75" customHeight="1">
      <c r="A164" s="21">
        <v>40.0</v>
      </c>
      <c r="B164" s="8">
        <v>8.0</v>
      </c>
      <c r="C164" s="8" t="s">
        <v>18</v>
      </c>
      <c r="D164" s="8">
        <v>17.0</v>
      </c>
      <c r="E164" s="8">
        <v>0.058823529411764705</v>
      </c>
      <c r="F164" s="8">
        <v>0.0</v>
      </c>
      <c r="G164" s="8">
        <v>0.0</v>
      </c>
      <c r="H164" s="8">
        <v>0.16666666666666666</v>
      </c>
      <c r="I164" s="8">
        <v>0.16666666666666666</v>
      </c>
      <c r="J164" s="8">
        <v>0.0</v>
      </c>
      <c r="K164" s="8">
        <v>0.0</v>
      </c>
      <c r="L164" s="8">
        <v>0.0</v>
      </c>
      <c r="M164" s="8">
        <v>0.0</v>
      </c>
      <c r="N164" s="8">
        <v>0.0</v>
      </c>
      <c r="O164" s="8">
        <v>0.0</v>
      </c>
      <c r="P164" s="8">
        <v>0.0</v>
      </c>
      <c r="Q164" s="8">
        <v>0.0</v>
      </c>
      <c r="R164" s="8">
        <v>0.3333333333333333</v>
      </c>
      <c r="S164" s="8">
        <v>0.0</v>
      </c>
      <c r="T164" s="22">
        <v>0.0</v>
      </c>
      <c r="U164" s="8"/>
      <c r="V164" s="8"/>
      <c r="W164" s="8"/>
      <c r="X164" s="8"/>
      <c r="Y164" s="8"/>
      <c r="Z164" s="8"/>
    </row>
    <row r="165" ht="15.75" customHeight="1">
      <c r="A165" s="21">
        <v>41.0</v>
      </c>
      <c r="B165" s="8">
        <v>8.0</v>
      </c>
      <c r="C165" s="8" t="s">
        <v>18</v>
      </c>
      <c r="D165" s="8">
        <v>18.0</v>
      </c>
      <c r="E165" s="8">
        <v>0.0</v>
      </c>
      <c r="F165" s="8">
        <v>0.0</v>
      </c>
      <c r="G165" s="8">
        <v>0.0</v>
      </c>
      <c r="H165" s="8">
        <v>0.0</v>
      </c>
      <c r="I165" s="8">
        <v>0.0</v>
      </c>
      <c r="J165" s="8">
        <v>0.0</v>
      </c>
      <c r="K165" s="8">
        <v>0.0</v>
      </c>
      <c r="L165" s="8">
        <v>0.0</v>
      </c>
      <c r="M165" s="8">
        <v>0.0</v>
      </c>
      <c r="N165" s="8">
        <v>0.0</v>
      </c>
      <c r="O165" s="8">
        <v>0.0</v>
      </c>
      <c r="P165" s="8">
        <v>0.0</v>
      </c>
      <c r="Q165" s="8">
        <v>0.0</v>
      </c>
      <c r="R165" s="8">
        <v>0.0</v>
      </c>
      <c r="S165" s="8">
        <v>0.0</v>
      </c>
      <c r="T165" s="22">
        <v>0.0</v>
      </c>
      <c r="U165" s="8"/>
      <c r="V165" s="8"/>
      <c r="W165" s="8"/>
      <c r="X165" s="8"/>
      <c r="Y165" s="8"/>
      <c r="Z165" s="8"/>
    </row>
    <row r="166" ht="15.75" customHeight="1">
      <c r="A166" s="21">
        <v>43.0</v>
      </c>
      <c r="B166" s="8">
        <v>8.0</v>
      </c>
      <c r="C166" s="8" t="s">
        <v>17</v>
      </c>
      <c r="D166" s="8">
        <v>18.0</v>
      </c>
      <c r="E166" s="8">
        <v>0.05555555555555555</v>
      </c>
      <c r="F166" s="8">
        <v>0.0</v>
      </c>
      <c r="G166" s="8">
        <v>0.0</v>
      </c>
      <c r="H166" s="8">
        <v>0.14285714285714285</v>
      </c>
      <c r="I166" s="8">
        <v>0.16666666666666666</v>
      </c>
      <c r="J166" s="8">
        <v>0.0</v>
      </c>
      <c r="K166" s="8">
        <v>0.0</v>
      </c>
      <c r="L166" s="8">
        <v>0.0</v>
      </c>
      <c r="M166" s="8">
        <v>0.0</v>
      </c>
      <c r="N166" s="8">
        <v>0.0</v>
      </c>
      <c r="O166" s="8">
        <v>0.0</v>
      </c>
      <c r="P166" s="8">
        <v>0.0</v>
      </c>
      <c r="Q166" s="8">
        <v>0.0</v>
      </c>
      <c r="R166" s="8">
        <v>0.3333333333333333</v>
      </c>
      <c r="S166" s="8">
        <v>0.0</v>
      </c>
      <c r="T166" s="22">
        <v>0.0</v>
      </c>
      <c r="U166" s="8"/>
      <c r="V166" s="8"/>
      <c r="W166" s="8"/>
      <c r="X166" s="8"/>
      <c r="Y166" s="8"/>
      <c r="Z166" s="8"/>
    </row>
    <row r="167" ht="15.75" customHeight="1">
      <c r="A167" s="21">
        <v>44.0</v>
      </c>
      <c r="B167" s="8">
        <v>8.0</v>
      </c>
      <c r="C167" s="8" t="s">
        <v>18</v>
      </c>
      <c r="D167" s="8">
        <v>18.0</v>
      </c>
      <c r="E167" s="8">
        <v>0.16666666666666666</v>
      </c>
      <c r="F167" s="8">
        <v>0.2</v>
      </c>
      <c r="G167" s="8">
        <v>0.0</v>
      </c>
      <c r="H167" s="8">
        <v>0.2857142857142857</v>
      </c>
      <c r="I167" s="8">
        <v>0.3333333333333333</v>
      </c>
      <c r="J167" s="8">
        <v>0.16666666666666666</v>
      </c>
      <c r="K167" s="8">
        <v>0.0</v>
      </c>
      <c r="L167" s="8">
        <v>0.5</v>
      </c>
      <c r="M167" s="8">
        <v>0.0</v>
      </c>
      <c r="N167" s="8">
        <v>0.0</v>
      </c>
      <c r="O167" s="8">
        <v>0.0</v>
      </c>
      <c r="P167" s="8">
        <v>0.0</v>
      </c>
      <c r="Q167" s="8">
        <v>0.0</v>
      </c>
      <c r="R167" s="8">
        <v>0.3333333333333333</v>
      </c>
      <c r="S167" s="8">
        <v>0.5</v>
      </c>
      <c r="T167" s="22">
        <v>0.0</v>
      </c>
      <c r="U167" s="8"/>
      <c r="V167" s="8"/>
      <c r="W167" s="8"/>
      <c r="X167" s="8"/>
      <c r="Y167" s="8"/>
      <c r="Z167" s="8"/>
    </row>
    <row r="168" ht="15.75" customHeight="1">
      <c r="A168" s="21">
        <v>45.0</v>
      </c>
      <c r="B168" s="8">
        <v>8.0</v>
      </c>
      <c r="C168" s="8" t="s">
        <v>18</v>
      </c>
      <c r="D168" s="8">
        <v>17.0</v>
      </c>
      <c r="E168" s="8">
        <v>0.35294117647058826</v>
      </c>
      <c r="F168" s="8">
        <v>0.2</v>
      </c>
      <c r="G168" s="8">
        <v>0.0</v>
      </c>
      <c r="H168" s="8">
        <v>0.7142857142857143</v>
      </c>
      <c r="I168" s="8">
        <v>0.8</v>
      </c>
      <c r="J168" s="8">
        <v>0.3333333333333333</v>
      </c>
      <c r="K168" s="8">
        <v>0.0</v>
      </c>
      <c r="L168" s="8">
        <v>1.0</v>
      </c>
      <c r="M168" s="8">
        <v>0.0</v>
      </c>
      <c r="N168" s="8">
        <v>0.0</v>
      </c>
      <c r="O168" s="8">
        <v>0.0</v>
      </c>
      <c r="P168" s="8">
        <v>0.0</v>
      </c>
      <c r="Q168" s="8">
        <v>0.0</v>
      </c>
      <c r="R168" s="8">
        <v>1.0</v>
      </c>
      <c r="S168" s="8">
        <v>1.0</v>
      </c>
      <c r="T168" s="22">
        <v>0.0</v>
      </c>
      <c r="U168" s="8"/>
      <c r="V168" s="8"/>
      <c r="W168" s="8"/>
      <c r="X168" s="8"/>
      <c r="Y168" s="8"/>
      <c r="Z168" s="8"/>
    </row>
    <row r="169" ht="15.75" customHeight="1">
      <c r="A169" s="23">
        <v>48.0</v>
      </c>
      <c r="B169" s="24">
        <v>8.0</v>
      </c>
      <c r="C169" s="24" t="s">
        <v>17</v>
      </c>
      <c r="D169" s="24">
        <v>18.0</v>
      </c>
      <c r="E169" s="24">
        <v>0.2222222222222222</v>
      </c>
      <c r="F169" s="24">
        <v>0.0</v>
      </c>
      <c r="G169" s="24">
        <v>0.2</v>
      </c>
      <c r="H169" s="24">
        <v>0.42857142857142855</v>
      </c>
      <c r="I169" s="24">
        <v>0.5</v>
      </c>
      <c r="J169" s="24">
        <v>0.16666666666666666</v>
      </c>
      <c r="K169" s="24">
        <v>0.0</v>
      </c>
      <c r="L169" s="24">
        <v>0.0</v>
      </c>
      <c r="M169" s="24">
        <v>0.0</v>
      </c>
      <c r="N169" s="24">
        <v>0.0</v>
      </c>
      <c r="O169" s="24">
        <v>0.0</v>
      </c>
      <c r="P169" s="24">
        <v>0.5</v>
      </c>
      <c r="Q169" s="24">
        <v>0.0</v>
      </c>
      <c r="R169" s="24">
        <v>1.0</v>
      </c>
      <c r="S169" s="24">
        <v>0.0</v>
      </c>
      <c r="T169" s="25">
        <v>0.0</v>
      </c>
      <c r="U169" s="8"/>
      <c r="V169" s="8"/>
      <c r="W169" s="8"/>
      <c r="X169" s="8"/>
      <c r="Y169" s="8"/>
      <c r="Z169" s="8"/>
    </row>
    <row r="170" ht="15.75" customHeight="1">
      <c r="A170" s="18">
        <v>1.0</v>
      </c>
      <c r="B170" s="19">
        <v>9.0</v>
      </c>
      <c r="C170" s="19" t="s">
        <v>18</v>
      </c>
      <c r="D170" s="19">
        <v>20.0</v>
      </c>
      <c r="E170" s="19">
        <v>0.4</v>
      </c>
      <c r="F170" s="19">
        <v>0.5</v>
      </c>
      <c r="G170" s="19">
        <v>0.3333333333333333</v>
      </c>
      <c r="H170" s="19">
        <v>0.5</v>
      </c>
      <c r="I170" s="19">
        <v>0.5</v>
      </c>
      <c r="J170" s="19">
        <v>0.5</v>
      </c>
      <c r="K170" s="19">
        <v>0.3333333333333333</v>
      </c>
      <c r="L170" s="19">
        <v>0.5</v>
      </c>
      <c r="M170" s="19">
        <v>0.5</v>
      </c>
      <c r="N170" s="19">
        <v>0.5</v>
      </c>
      <c r="O170" s="19">
        <v>0.5</v>
      </c>
      <c r="P170" s="19">
        <v>0.5</v>
      </c>
      <c r="Q170" s="19">
        <v>0.0</v>
      </c>
      <c r="R170" s="19">
        <v>0.5</v>
      </c>
      <c r="S170" s="19">
        <v>0.5</v>
      </c>
      <c r="T170" s="20">
        <v>0.5</v>
      </c>
      <c r="U170" s="8"/>
      <c r="V170" s="8"/>
      <c r="W170" s="8"/>
      <c r="X170" s="8"/>
      <c r="Y170" s="8"/>
      <c r="Z170" s="8"/>
    </row>
    <row r="171" ht="15.75" customHeight="1">
      <c r="A171" s="21">
        <v>2.0</v>
      </c>
      <c r="B171" s="8">
        <v>9.0</v>
      </c>
      <c r="C171" s="8" t="s">
        <v>17</v>
      </c>
      <c r="D171" s="8">
        <v>20.0</v>
      </c>
      <c r="E171" s="8">
        <v>0.15</v>
      </c>
      <c r="F171" s="8">
        <v>0.0</v>
      </c>
      <c r="G171" s="8">
        <v>0.41666666666666663</v>
      </c>
      <c r="H171" s="8">
        <v>0.0</v>
      </c>
      <c r="I171" s="8">
        <v>0.3333333333333333</v>
      </c>
      <c r="J171" s="8">
        <v>0.0</v>
      </c>
      <c r="K171" s="8">
        <v>0.08333333333333333</v>
      </c>
      <c r="L171" s="8">
        <v>0.0</v>
      </c>
      <c r="M171" s="8">
        <v>0.0</v>
      </c>
      <c r="N171" s="8">
        <v>0.0</v>
      </c>
      <c r="O171" s="8">
        <v>1.0</v>
      </c>
      <c r="P171" s="8">
        <v>0.0</v>
      </c>
      <c r="Q171" s="8">
        <v>0.25</v>
      </c>
      <c r="R171" s="8">
        <v>0.0</v>
      </c>
      <c r="S171" s="8">
        <v>0.0</v>
      </c>
      <c r="T171" s="22">
        <v>0.0</v>
      </c>
      <c r="U171" s="8"/>
      <c r="V171" s="8"/>
      <c r="W171" s="8"/>
      <c r="X171" s="8"/>
      <c r="Y171" s="8"/>
      <c r="Z171" s="8"/>
    </row>
    <row r="172" ht="15.75" customHeight="1">
      <c r="A172" s="21">
        <v>3.0</v>
      </c>
      <c r="B172" s="8">
        <v>9.0</v>
      </c>
      <c r="C172" s="8" t="s">
        <v>17</v>
      </c>
      <c r="D172" s="8">
        <v>20.0</v>
      </c>
      <c r="E172" s="8">
        <v>0.2</v>
      </c>
      <c r="F172" s="8">
        <v>0.0</v>
      </c>
      <c r="G172" s="8">
        <v>0.16666666666666666</v>
      </c>
      <c r="H172" s="8">
        <v>0.5</v>
      </c>
      <c r="I172" s="8">
        <v>0.5</v>
      </c>
      <c r="J172" s="8">
        <v>0.0</v>
      </c>
      <c r="K172" s="8">
        <v>0.16666666666666666</v>
      </c>
      <c r="L172" s="8">
        <v>0.0</v>
      </c>
      <c r="M172" s="8">
        <v>0.0</v>
      </c>
      <c r="N172" s="8">
        <v>0.0</v>
      </c>
      <c r="O172" s="8">
        <v>0.5</v>
      </c>
      <c r="P172" s="8">
        <v>0.0</v>
      </c>
      <c r="Q172" s="8">
        <v>0.0</v>
      </c>
      <c r="R172" s="8">
        <v>1.0</v>
      </c>
      <c r="S172" s="8">
        <v>0.0</v>
      </c>
      <c r="T172" s="22">
        <v>0.5</v>
      </c>
      <c r="U172" s="8"/>
      <c r="V172" s="8"/>
      <c r="W172" s="8"/>
      <c r="X172" s="8"/>
      <c r="Y172" s="8"/>
      <c r="Z172" s="8"/>
    </row>
    <row r="173" ht="15.75" customHeight="1">
      <c r="A173" s="21">
        <v>4.0</v>
      </c>
      <c r="B173" s="8">
        <v>9.0</v>
      </c>
      <c r="C173" s="8" t="s">
        <v>18</v>
      </c>
      <c r="D173" s="8">
        <v>19.0</v>
      </c>
      <c r="E173" s="8">
        <v>0.3684210526315789</v>
      </c>
      <c r="F173" s="8">
        <v>0.5</v>
      </c>
      <c r="G173" s="8">
        <v>0.3333333333333333</v>
      </c>
      <c r="H173" s="8">
        <v>0.5</v>
      </c>
      <c r="I173" s="8">
        <v>1.0</v>
      </c>
      <c r="J173" s="8">
        <v>0.3333333333333333</v>
      </c>
      <c r="K173" s="8">
        <v>0.0</v>
      </c>
      <c r="L173" s="8">
        <v>1.0</v>
      </c>
      <c r="M173" s="8">
        <v>0.5</v>
      </c>
      <c r="N173" s="8">
        <v>0.0</v>
      </c>
      <c r="O173" s="8">
        <v>1.0</v>
      </c>
      <c r="P173" s="8">
        <v>0.0</v>
      </c>
      <c r="Q173" s="8">
        <v>0.0</v>
      </c>
      <c r="R173" s="8">
        <v>1.0</v>
      </c>
      <c r="S173" s="8">
        <v>0.5</v>
      </c>
      <c r="T173" s="22">
        <v>0.0</v>
      </c>
      <c r="U173" s="8"/>
      <c r="V173" s="8"/>
      <c r="W173" s="8"/>
      <c r="X173" s="8"/>
      <c r="Y173" s="8"/>
      <c r="Z173" s="8"/>
    </row>
    <row r="174" ht="15.75" customHeight="1">
      <c r="A174" s="21">
        <v>5.0</v>
      </c>
      <c r="B174" s="8">
        <v>9.0</v>
      </c>
      <c r="C174" s="8" t="s">
        <v>18</v>
      </c>
      <c r="D174" s="8">
        <v>20.0</v>
      </c>
      <c r="E174" s="8">
        <v>0.15</v>
      </c>
      <c r="F174" s="8">
        <v>0.3333333333333333</v>
      </c>
      <c r="G174" s="8">
        <v>0.16666666666666666</v>
      </c>
      <c r="H174" s="8">
        <v>0.16666666666666666</v>
      </c>
      <c r="I174" s="8">
        <v>0.6666666666666666</v>
      </c>
      <c r="J174" s="8">
        <v>0.0</v>
      </c>
      <c r="K174" s="8">
        <v>0.0</v>
      </c>
      <c r="L174" s="8">
        <v>1.0</v>
      </c>
      <c r="M174" s="8">
        <v>0.0</v>
      </c>
      <c r="N174" s="8">
        <v>0.0</v>
      </c>
      <c r="O174" s="8">
        <v>0.5</v>
      </c>
      <c r="P174" s="8">
        <v>0.0</v>
      </c>
      <c r="Q174" s="8">
        <v>0.0</v>
      </c>
      <c r="R174" s="8">
        <v>0.5</v>
      </c>
      <c r="S174" s="8">
        <v>0.0</v>
      </c>
      <c r="T174" s="22">
        <v>0.0</v>
      </c>
      <c r="U174" s="8"/>
      <c r="V174" s="8"/>
      <c r="W174" s="8"/>
      <c r="X174" s="8"/>
      <c r="Y174" s="8"/>
      <c r="Z174" s="8"/>
    </row>
    <row r="175" ht="15.75" customHeight="1">
      <c r="A175" s="21">
        <v>6.0</v>
      </c>
      <c r="B175" s="8">
        <v>9.0</v>
      </c>
      <c r="C175" s="8" t="s">
        <v>17</v>
      </c>
      <c r="D175" s="8">
        <v>20.0</v>
      </c>
      <c r="E175" s="8">
        <v>0.1</v>
      </c>
      <c r="F175" s="8">
        <v>0.16666666666666666</v>
      </c>
      <c r="G175" s="8">
        <v>0.0</v>
      </c>
      <c r="H175" s="8">
        <v>0.16666666666666666</v>
      </c>
      <c r="I175" s="8">
        <v>0.3333333333333333</v>
      </c>
      <c r="J175" s="8">
        <v>0.0</v>
      </c>
      <c r="K175" s="8">
        <v>0.0</v>
      </c>
      <c r="L175" s="8">
        <v>0.5</v>
      </c>
      <c r="M175" s="8">
        <v>0.0</v>
      </c>
      <c r="N175" s="8">
        <v>0.0</v>
      </c>
      <c r="O175" s="8">
        <v>0.0</v>
      </c>
      <c r="P175" s="8">
        <v>0.0</v>
      </c>
      <c r="Q175" s="8">
        <v>0.0</v>
      </c>
      <c r="R175" s="8">
        <v>0.5</v>
      </c>
      <c r="S175" s="8">
        <v>0.0</v>
      </c>
      <c r="T175" s="22">
        <v>0.0</v>
      </c>
      <c r="U175" s="8"/>
      <c r="V175" s="8"/>
      <c r="W175" s="8"/>
      <c r="X175" s="8"/>
      <c r="Y175" s="8"/>
      <c r="Z175" s="8"/>
    </row>
    <row r="176" ht="15.75" customHeight="1">
      <c r="A176" s="21">
        <v>7.0</v>
      </c>
      <c r="B176" s="8">
        <v>9.0</v>
      </c>
      <c r="C176" s="8" t="s">
        <v>17</v>
      </c>
      <c r="D176" s="8">
        <v>17.0</v>
      </c>
      <c r="E176" s="8">
        <v>0.3157894736842105</v>
      </c>
      <c r="F176" s="8">
        <v>0.3333333333333333</v>
      </c>
      <c r="G176" s="8">
        <v>0.3333333333333333</v>
      </c>
      <c r="H176" s="8">
        <v>0.3333333333333333</v>
      </c>
      <c r="I176" s="8">
        <v>0.8333333333333333</v>
      </c>
      <c r="J176" s="8">
        <v>0.16666666666666666</v>
      </c>
      <c r="K176" s="8">
        <v>0.0</v>
      </c>
      <c r="L176" s="8">
        <v>0.5</v>
      </c>
      <c r="M176" s="8">
        <v>0.5</v>
      </c>
      <c r="N176" s="8">
        <v>0.0</v>
      </c>
      <c r="O176" s="8">
        <v>1.0</v>
      </c>
      <c r="P176" s="8">
        <v>0.0</v>
      </c>
      <c r="Q176" s="8">
        <v>0.0</v>
      </c>
      <c r="R176" s="8">
        <v>1.0</v>
      </c>
      <c r="S176" s="8">
        <v>0.0</v>
      </c>
      <c r="T176" s="22">
        <v>0.0</v>
      </c>
      <c r="U176" s="8"/>
      <c r="V176" s="8"/>
      <c r="W176" s="8"/>
      <c r="X176" s="8"/>
      <c r="Y176" s="8"/>
      <c r="Z176" s="8"/>
    </row>
    <row r="177" ht="15.75" customHeight="1">
      <c r="A177" s="21">
        <v>8.0</v>
      </c>
      <c r="B177" s="8">
        <v>9.0</v>
      </c>
      <c r="C177" s="8" t="s">
        <v>17</v>
      </c>
      <c r="D177" s="8">
        <v>18.0</v>
      </c>
      <c r="E177" s="8">
        <v>0.2</v>
      </c>
      <c r="F177" s="8">
        <v>0.3333333333333333</v>
      </c>
      <c r="G177" s="8">
        <v>0.16666666666666666</v>
      </c>
      <c r="H177" s="8">
        <v>0.16666666666666666</v>
      </c>
      <c r="I177" s="8">
        <v>0.6666666666666666</v>
      </c>
      <c r="J177" s="8">
        <v>0.0</v>
      </c>
      <c r="K177" s="8">
        <v>0.0</v>
      </c>
      <c r="L177" s="8">
        <v>1.0</v>
      </c>
      <c r="M177" s="8">
        <v>0.0</v>
      </c>
      <c r="N177" s="8">
        <v>0.0</v>
      </c>
      <c r="O177" s="8">
        <v>0.5</v>
      </c>
      <c r="P177" s="8">
        <v>0.0</v>
      </c>
      <c r="Q177" s="8">
        <v>0.0</v>
      </c>
      <c r="R177" s="8">
        <v>0.5</v>
      </c>
      <c r="S177" s="8">
        <v>0.0</v>
      </c>
      <c r="T177" s="22">
        <v>0.0</v>
      </c>
      <c r="U177" s="8"/>
      <c r="V177" s="8"/>
      <c r="W177" s="8"/>
      <c r="X177" s="8"/>
      <c r="Y177" s="8"/>
      <c r="Z177" s="8"/>
    </row>
    <row r="178" ht="15.75" customHeight="1">
      <c r="A178" s="21">
        <v>9.0</v>
      </c>
      <c r="B178" s="8">
        <v>9.0</v>
      </c>
      <c r="C178" s="8" t="s">
        <v>17</v>
      </c>
      <c r="D178" s="8">
        <v>18.0</v>
      </c>
      <c r="E178" s="8">
        <v>0.2</v>
      </c>
      <c r="F178" s="8">
        <v>0.0</v>
      </c>
      <c r="G178" s="8">
        <v>0.16666666666666666</v>
      </c>
      <c r="H178" s="8">
        <v>0.5</v>
      </c>
      <c r="I178" s="8">
        <v>0.5</v>
      </c>
      <c r="J178" s="8">
        <v>0.16666666666666666</v>
      </c>
      <c r="K178" s="8">
        <v>0.0</v>
      </c>
      <c r="L178" s="8">
        <v>0.0</v>
      </c>
      <c r="M178" s="8">
        <v>0.0</v>
      </c>
      <c r="N178" s="8">
        <v>0.0</v>
      </c>
      <c r="O178" s="8">
        <v>0.5</v>
      </c>
      <c r="P178" s="8">
        <v>0.0</v>
      </c>
      <c r="Q178" s="8">
        <v>0.0</v>
      </c>
      <c r="R178" s="8">
        <v>1.0</v>
      </c>
      <c r="S178" s="8">
        <v>0.5</v>
      </c>
      <c r="T178" s="22">
        <v>0.0</v>
      </c>
      <c r="U178" s="8"/>
      <c r="V178" s="8"/>
      <c r="W178" s="8"/>
      <c r="X178" s="8"/>
      <c r="Y178" s="8"/>
      <c r="Z178" s="8"/>
    </row>
    <row r="179" ht="15.75" customHeight="1">
      <c r="A179" s="21">
        <v>10.0</v>
      </c>
      <c r="B179" s="8">
        <v>9.0</v>
      </c>
      <c r="C179" s="8" t="s">
        <v>17</v>
      </c>
      <c r="D179" s="8">
        <v>18.0</v>
      </c>
      <c r="E179" s="8">
        <v>0.2</v>
      </c>
      <c r="F179" s="8">
        <v>0.16666666666666666</v>
      </c>
      <c r="G179" s="8">
        <v>0.16666666666666666</v>
      </c>
      <c r="H179" s="8">
        <v>0.2777777777777778</v>
      </c>
      <c r="I179" s="8">
        <v>0.3333333333333333</v>
      </c>
      <c r="J179" s="8">
        <v>0.16666666666666666</v>
      </c>
      <c r="K179" s="8">
        <v>0.1111111111111111</v>
      </c>
      <c r="L179" s="8">
        <v>0.5</v>
      </c>
      <c r="M179" s="8">
        <v>0.0</v>
      </c>
      <c r="N179" s="8">
        <v>0.0</v>
      </c>
      <c r="O179" s="8">
        <v>0.5</v>
      </c>
      <c r="P179" s="8">
        <v>0.0</v>
      </c>
      <c r="Q179" s="8">
        <v>0.0</v>
      </c>
      <c r="R179" s="8">
        <v>0.0</v>
      </c>
      <c r="S179" s="8">
        <v>0.5</v>
      </c>
      <c r="T179" s="22">
        <v>0.3333333333333333</v>
      </c>
      <c r="U179" s="8"/>
      <c r="V179" s="8"/>
      <c r="W179" s="8"/>
      <c r="X179" s="8"/>
      <c r="Y179" s="8"/>
      <c r="Z179" s="8"/>
    </row>
    <row r="180" ht="15.75" customHeight="1">
      <c r="A180" s="21">
        <v>11.0</v>
      </c>
      <c r="B180" s="8">
        <v>9.0</v>
      </c>
      <c r="C180" s="8" t="s">
        <v>18</v>
      </c>
      <c r="D180" s="8">
        <v>18.0</v>
      </c>
      <c r="E180" s="8">
        <v>0.25</v>
      </c>
      <c r="F180" s="8">
        <v>0.3333333333333333</v>
      </c>
      <c r="G180" s="8">
        <v>0.16666666666666666</v>
      </c>
      <c r="H180" s="8">
        <v>0.3333333333333333</v>
      </c>
      <c r="I180" s="8">
        <v>0.6666666666666666</v>
      </c>
      <c r="J180" s="8">
        <v>0.0</v>
      </c>
      <c r="K180" s="8">
        <v>0.16666666666666666</v>
      </c>
      <c r="L180" s="8">
        <v>1.0</v>
      </c>
      <c r="M180" s="8">
        <v>0.0</v>
      </c>
      <c r="N180" s="8">
        <v>0.0</v>
      </c>
      <c r="O180" s="8">
        <v>0.5</v>
      </c>
      <c r="P180" s="8">
        <v>0.0</v>
      </c>
      <c r="Q180" s="8">
        <v>0.0</v>
      </c>
      <c r="R180" s="8">
        <v>0.5</v>
      </c>
      <c r="S180" s="8">
        <v>0.0</v>
      </c>
      <c r="T180" s="22">
        <v>0.5</v>
      </c>
      <c r="U180" s="8"/>
      <c r="V180" s="8"/>
      <c r="W180" s="8"/>
      <c r="X180" s="8"/>
      <c r="Y180" s="8"/>
      <c r="Z180" s="8"/>
    </row>
    <row r="181" ht="15.75" customHeight="1">
      <c r="A181" s="21">
        <v>12.0</v>
      </c>
      <c r="B181" s="8">
        <v>9.0</v>
      </c>
      <c r="C181" s="8" t="s">
        <v>17</v>
      </c>
      <c r="D181" s="8">
        <v>18.0</v>
      </c>
      <c r="E181" s="8">
        <v>0.3</v>
      </c>
      <c r="F181" s="8">
        <v>0.3333333333333333</v>
      </c>
      <c r="G181" s="8">
        <v>0.3333333333333333</v>
      </c>
      <c r="H181" s="8">
        <v>0.3333333333333333</v>
      </c>
      <c r="I181" s="8">
        <v>0.8333333333333333</v>
      </c>
      <c r="J181" s="8">
        <v>0.16666666666666666</v>
      </c>
      <c r="K181" s="8">
        <v>0.0</v>
      </c>
      <c r="L181" s="8">
        <v>0.5</v>
      </c>
      <c r="M181" s="8">
        <v>0.5</v>
      </c>
      <c r="N181" s="8">
        <v>0.0</v>
      </c>
      <c r="O181" s="8">
        <v>1.0</v>
      </c>
      <c r="P181" s="8">
        <v>0.0</v>
      </c>
      <c r="Q181" s="8">
        <v>0.0</v>
      </c>
      <c r="R181" s="8">
        <v>1.0</v>
      </c>
      <c r="S181" s="8">
        <v>0.0</v>
      </c>
      <c r="T181" s="22">
        <v>0.0</v>
      </c>
      <c r="U181" s="8"/>
      <c r="V181" s="8"/>
      <c r="W181" s="8"/>
      <c r="X181" s="8"/>
      <c r="Y181" s="8"/>
      <c r="Z181" s="8"/>
    </row>
    <row r="182" ht="15.75" customHeight="1">
      <c r="A182" s="21">
        <v>13.0</v>
      </c>
      <c r="B182" s="8">
        <v>9.0</v>
      </c>
      <c r="C182" s="8" t="s">
        <v>17</v>
      </c>
      <c r="D182" s="8">
        <v>18.0</v>
      </c>
      <c r="E182" s="8">
        <v>0.3</v>
      </c>
      <c r="F182" s="8">
        <v>0.3333333333333333</v>
      </c>
      <c r="G182" s="8">
        <v>0.3333333333333333</v>
      </c>
      <c r="H182" s="8">
        <v>0.3333333333333333</v>
      </c>
      <c r="I182" s="8">
        <v>0.8333333333333333</v>
      </c>
      <c r="J182" s="8">
        <v>0.16666666666666666</v>
      </c>
      <c r="K182" s="8">
        <v>0.0</v>
      </c>
      <c r="L182" s="8">
        <v>0.5</v>
      </c>
      <c r="M182" s="8">
        <v>0.5</v>
      </c>
      <c r="N182" s="8">
        <v>0.0</v>
      </c>
      <c r="O182" s="8">
        <v>1.0</v>
      </c>
      <c r="P182" s="8">
        <v>0.0</v>
      </c>
      <c r="Q182" s="8">
        <v>0.0</v>
      </c>
      <c r="R182" s="8">
        <v>1.0</v>
      </c>
      <c r="S182" s="8">
        <v>0.0</v>
      </c>
      <c r="T182" s="22">
        <v>0.0</v>
      </c>
      <c r="U182" s="8"/>
      <c r="V182" s="8"/>
      <c r="W182" s="8"/>
      <c r="X182" s="8"/>
      <c r="Y182" s="8"/>
      <c r="Z182" s="8"/>
    </row>
    <row r="183" ht="15.75" customHeight="1">
      <c r="A183" s="21">
        <v>14.0</v>
      </c>
      <c r="B183" s="8">
        <v>9.0</v>
      </c>
      <c r="C183" s="8" t="s">
        <v>17</v>
      </c>
      <c r="D183" s="8">
        <v>18.0</v>
      </c>
      <c r="E183" s="8">
        <v>0.1</v>
      </c>
      <c r="F183" s="8">
        <v>0.0</v>
      </c>
      <c r="G183" s="8">
        <v>0.16666666666666666</v>
      </c>
      <c r="H183" s="8">
        <v>0.16666666666666666</v>
      </c>
      <c r="I183" s="8">
        <v>0.16666666666666666</v>
      </c>
      <c r="J183" s="8">
        <v>0.16666666666666666</v>
      </c>
      <c r="K183" s="8">
        <v>0.0</v>
      </c>
      <c r="L183" s="8">
        <v>0.0</v>
      </c>
      <c r="M183" s="8">
        <v>0.0</v>
      </c>
      <c r="N183" s="8">
        <v>0.0</v>
      </c>
      <c r="O183" s="8">
        <v>0.5</v>
      </c>
      <c r="P183" s="8">
        <v>0.0</v>
      </c>
      <c r="Q183" s="8">
        <v>0.0</v>
      </c>
      <c r="R183" s="8">
        <v>0.0</v>
      </c>
      <c r="S183" s="8">
        <v>0.5</v>
      </c>
      <c r="T183" s="22">
        <v>0.0</v>
      </c>
      <c r="U183" s="8"/>
      <c r="V183" s="8"/>
      <c r="W183" s="8"/>
      <c r="X183" s="8"/>
      <c r="Y183" s="8"/>
      <c r="Z183" s="8"/>
    </row>
    <row r="184" ht="15.75" customHeight="1">
      <c r="A184" s="21">
        <v>15.0</v>
      </c>
      <c r="B184" s="8">
        <v>9.0</v>
      </c>
      <c r="C184" s="8" t="s">
        <v>18</v>
      </c>
      <c r="D184" s="8">
        <v>18.0</v>
      </c>
      <c r="E184" s="8">
        <v>0.35</v>
      </c>
      <c r="F184" s="8">
        <v>0.5</v>
      </c>
      <c r="G184" s="8">
        <v>0.3333333333333333</v>
      </c>
      <c r="H184" s="8">
        <v>0.5</v>
      </c>
      <c r="I184" s="8">
        <v>0.8333333333333333</v>
      </c>
      <c r="J184" s="8">
        <v>0.5</v>
      </c>
      <c r="K184" s="8">
        <v>0.0</v>
      </c>
      <c r="L184" s="8">
        <v>1.0</v>
      </c>
      <c r="M184" s="8">
        <v>0.5</v>
      </c>
      <c r="N184" s="8">
        <v>0.0</v>
      </c>
      <c r="O184" s="8">
        <v>0.5</v>
      </c>
      <c r="P184" s="8">
        <v>0.5</v>
      </c>
      <c r="Q184" s="8">
        <v>0.0</v>
      </c>
      <c r="R184" s="8">
        <v>1.0</v>
      </c>
      <c r="S184" s="8">
        <v>0.5</v>
      </c>
      <c r="T184" s="22">
        <v>0.0</v>
      </c>
      <c r="U184" s="8"/>
      <c r="V184" s="8"/>
      <c r="W184" s="8"/>
      <c r="X184" s="8"/>
      <c r="Y184" s="8"/>
      <c r="Z184" s="8"/>
    </row>
    <row r="185" ht="15.75" customHeight="1">
      <c r="A185" s="21">
        <v>20.0</v>
      </c>
      <c r="B185" s="8">
        <v>9.0</v>
      </c>
      <c r="C185" s="8" t="s">
        <v>18</v>
      </c>
      <c r="D185" s="8">
        <v>18.0</v>
      </c>
      <c r="E185" s="8">
        <v>0.2</v>
      </c>
      <c r="F185" s="8">
        <v>0.3333333333333333</v>
      </c>
      <c r="G185" s="8">
        <v>0.16666666666666666</v>
      </c>
      <c r="H185" s="8">
        <v>0.16666666666666666</v>
      </c>
      <c r="I185" s="8">
        <v>0.3333333333333333</v>
      </c>
      <c r="J185" s="8">
        <v>0.16666666666666666</v>
      </c>
      <c r="K185" s="8">
        <v>0.16666666666666666</v>
      </c>
      <c r="L185" s="8">
        <v>1.0</v>
      </c>
      <c r="M185" s="8">
        <v>0.0</v>
      </c>
      <c r="N185" s="8">
        <v>0.0</v>
      </c>
      <c r="O185" s="8">
        <v>0.0</v>
      </c>
      <c r="P185" s="8">
        <v>0.0</v>
      </c>
      <c r="Q185" s="8">
        <v>0.5</v>
      </c>
      <c r="R185" s="8">
        <v>0.0</v>
      </c>
      <c r="S185" s="8">
        <v>0.5</v>
      </c>
      <c r="T185" s="22">
        <v>0.0</v>
      </c>
      <c r="U185" s="8"/>
      <c r="V185" s="8"/>
      <c r="W185" s="8"/>
      <c r="X185" s="8"/>
      <c r="Y185" s="8"/>
      <c r="Z185" s="8"/>
    </row>
    <row r="186" ht="15.75" customHeight="1">
      <c r="A186" s="21">
        <v>21.0</v>
      </c>
      <c r="B186" s="8">
        <v>9.0</v>
      </c>
      <c r="C186" s="8" t="s">
        <v>17</v>
      </c>
      <c r="D186" s="8">
        <v>18.0</v>
      </c>
      <c r="E186" s="8">
        <v>0.15</v>
      </c>
      <c r="F186" s="8">
        <v>0.16666666666666666</v>
      </c>
      <c r="G186" s="8">
        <v>0.16666666666666666</v>
      </c>
      <c r="H186" s="8">
        <v>0.16666666666666666</v>
      </c>
      <c r="I186" s="8">
        <v>0.3333333333333333</v>
      </c>
      <c r="J186" s="8">
        <v>0.16666666666666666</v>
      </c>
      <c r="K186" s="8">
        <v>0.0</v>
      </c>
      <c r="L186" s="8">
        <v>0.5</v>
      </c>
      <c r="M186" s="8">
        <v>0.0</v>
      </c>
      <c r="N186" s="8">
        <v>0.0</v>
      </c>
      <c r="O186" s="8">
        <v>0.0</v>
      </c>
      <c r="P186" s="8">
        <v>0.5</v>
      </c>
      <c r="Q186" s="8">
        <v>0.0</v>
      </c>
      <c r="R186" s="8">
        <v>0.5</v>
      </c>
      <c r="S186" s="8">
        <v>0.0</v>
      </c>
      <c r="T186" s="22">
        <v>0.0</v>
      </c>
      <c r="U186" s="8"/>
      <c r="V186" s="8"/>
      <c r="W186" s="8"/>
      <c r="X186" s="8"/>
      <c r="Y186" s="8"/>
      <c r="Z186" s="8"/>
    </row>
    <row r="187" ht="15.75" customHeight="1">
      <c r="A187" s="21">
        <v>22.0</v>
      </c>
      <c r="B187" s="8">
        <v>9.0</v>
      </c>
      <c r="C187" s="8" t="s">
        <v>18</v>
      </c>
      <c r="D187" s="8">
        <v>18.0</v>
      </c>
      <c r="E187" s="8">
        <v>0.3</v>
      </c>
      <c r="F187" s="8">
        <v>0.16666666666666666</v>
      </c>
      <c r="G187" s="8">
        <v>0.5</v>
      </c>
      <c r="H187" s="8">
        <v>0.3333333333333333</v>
      </c>
      <c r="I187" s="8">
        <v>0.6666666666666666</v>
      </c>
      <c r="J187" s="8">
        <v>0.3333333333333333</v>
      </c>
      <c r="K187" s="8">
        <v>0.0</v>
      </c>
      <c r="L187" s="8">
        <v>0.5</v>
      </c>
      <c r="M187" s="8">
        <v>0.0</v>
      </c>
      <c r="N187" s="8">
        <v>0.0</v>
      </c>
      <c r="O187" s="8">
        <v>1.0</v>
      </c>
      <c r="P187" s="8">
        <v>0.5</v>
      </c>
      <c r="Q187" s="8">
        <v>0.0</v>
      </c>
      <c r="R187" s="8">
        <v>0.5</v>
      </c>
      <c r="S187" s="8">
        <v>0.5</v>
      </c>
      <c r="T187" s="22">
        <v>0.0</v>
      </c>
      <c r="U187" s="8"/>
      <c r="V187" s="8"/>
      <c r="W187" s="8"/>
      <c r="X187" s="8"/>
      <c r="Y187" s="8"/>
      <c r="Z187" s="8"/>
    </row>
    <row r="188" ht="15.75" customHeight="1">
      <c r="A188" s="21">
        <v>24.0</v>
      </c>
      <c r="B188" s="8">
        <v>9.0</v>
      </c>
      <c r="C188" s="8" t="s">
        <v>18</v>
      </c>
      <c r="D188" s="8">
        <v>18.0</v>
      </c>
      <c r="E188" s="8">
        <v>0.15</v>
      </c>
      <c r="F188" s="8">
        <v>0.0</v>
      </c>
      <c r="G188" s="8">
        <v>0.3333333333333333</v>
      </c>
      <c r="H188" s="8">
        <v>0.16666666666666666</v>
      </c>
      <c r="I188" s="8">
        <v>0.5</v>
      </c>
      <c r="J188" s="8">
        <v>0.0</v>
      </c>
      <c r="K188" s="8">
        <v>0.0</v>
      </c>
      <c r="L188" s="8">
        <v>0.0</v>
      </c>
      <c r="M188" s="8">
        <v>0.0</v>
      </c>
      <c r="N188" s="8">
        <v>0.0</v>
      </c>
      <c r="O188" s="8">
        <v>1.0</v>
      </c>
      <c r="P188" s="8">
        <v>0.0</v>
      </c>
      <c r="Q188" s="8">
        <v>0.0</v>
      </c>
      <c r="R188" s="8">
        <v>0.5</v>
      </c>
      <c r="S188" s="8">
        <v>0.0</v>
      </c>
      <c r="T188" s="22">
        <v>0.0</v>
      </c>
      <c r="U188" s="8"/>
      <c r="V188" s="8"/>
      <c r="W188" s="8"/>
      <c r="X188" s="8"/>
      <c r="Y188" s="8"/>
      <c r="Z188" s="8"/>
    </row>
    <row r="189" ht="15.75" customHeight="1">
      <c r="A189" s="21">
        <v>25.0</v>
      </c>
      <c r="B189" s="8">
        <v>9.0</v>
      </c>
      <c r="C189" s="8" t="s">
        <v>18</v>
      </c>
      <c r="D189" s="8">
        <v>18.0</v>
      </c>
      <c r="E189" s="8">
        <v>0.2</v>
      </c>
      <c r="F189" s="8">
        <v>0.16666666666666666</v>
      </c>
      <c r="G189" s="8">
        <v>0.3333333333333333</v>
      </c>
      <c r="H189" s="8">
        <v>0.2222222222222222</v>
      </c>
      <c r="I189" s="8">
        <v>0.7222222222222222</v>
      </c>
      <c r="J189" s="8">
        <v>0.0</v>
      </c>
      <c r="K189" s="8">
        <v>0.0</v>
      </c>
      <c r="L189" s="8">
        <v>0.5</v>
      </c>
      <c r="M189" s="8">
        <v>0.0</v>
      </c>
      <c r="N189" s="8">
        <v>0.0</v>
      </c>
      <c r="O189" s="8">
        <v>1.0</v>
      </c>
      <c r="P189" s="8">
        <v>0.0</v>
      </c>
      <c r="Q189" s="8">
        <v>0.0</v>
      </c>
      <c r="R189" s="8">
        <v>0.6666666666666666</v>
      </c>
      <c r="S189" s="8">
        <v>0.0</v>
      </c>
      <c r="T189" s="22">
        <v>0.0</v>
      </c>
      <c r="U189" s="8"/>
      <c r="V189" s="8"/>
      <c r="W189" s="8"/>
      <c r="X189" s="8"/>
      <c r="Y189" s="8"/>
      <c r="Z189" s="8"/>
    </row>
    <row r="190" ht="15.75" customHeight="1">
      <c r="A190" s="21">
        <v>26.0</v>
      </c>
      <c r="B190" s="8">
        <v>9.0</v>
      </c>
      <c r="C190" s="8" t="s">
        <v>17</v>
      </c>
      <c r="D190" s="8">
        <v>18.0</v>
      </c>
      <c r="E190" s="8">
        <v>0.3</v>
      </c>
      <c r="F190" s="8">
        <v>0.3333333333333333</v>
      </c>
      <c r="G190" s="8">
        <v>0.3333333333333333</v>
      </c>
      <c r="H190" s="8">
        <v>0.3333333333333333</v>
      </c>
      <c r="I190" s="8">
        <v>1.0</v>
      </c>
      <c r="J190" s="8">
        <v>0.0</v>
      </c>
      <c r="K190" s="8">
        <v>0.0</v>
      </c>
      <c r="L190" s="8">
        <v>1.0</v>
      </c>
      <c r="M190" s="8">
        <v>0.0</v>
      </c>
      <c r="N190" s="8">
        <v>0.0</v>
      </c>
      <c r="O190" s="8">
        <v>1.0</v>
      </c>
      <c r="P190" s="8">
        <v>0.0</v>
      </c>
      <c r="Q190" s="8">
        <v>0.0</v>
      </c>
      <c r="R190" s="8">
        <v>1.0</v>
      </c>
      <c r="S190" s="8">
        <v>0.0</v>
      </c>
      <c r="T190" s="22">
        <v>0.0</v>
      </c>
      <c r="U190" s="8"/>
      <c r="V190" s="8"/>
      <c r="W190" s="8"/>
      <c r="X190" s="8"/>
      <c r="Y190" s="8"/>
      <c r="Z190" s="8"/>
    </row>
    <row r="191" ht="15.75" customHeight="1">
      <c r="A191" s="21">
        <v>27.0</v>
      </c>
      <c r="B191" s="8">
        <v>9.0</v>
      </c>
      <c r="C191" s="8" t="s">
        <v>17</v>
      </c>
      <c r="D191" s="8">
        <v>18.0</v>
      </c>
      <c r="E191" s="8">
        <v>0.4</v>
      </c>
      <c r="F191" s="8">
        <v>0.5</v>
      </c>
      <c r="G191" s="8">
        <v>0.3333333333333333</v>
      </c>
      <c r="H191" s="8">
        <v>0.5</v>
      </c>
      <c r="I191" s="8">
        <v>1.0</v>
      </c>
      <c r="J191" s="8">
        <v>0.3333333333333333</v>
      </c>
      <c r="K191" s="8">
        <v>0.0</v>
      </c>
      <c r="L191" s="8">
        <v>1.0</v>
      </c>
      <c r="M191" s="8">
        <v>0.5</v>
      </c>
      <c r="N191" s="8">
        <v>0.0</v>
      </c>
      <c r="O191" s="8">
        <v>1.0</v>
      </c>
      <c r="P191" s="8">
        <v>0.0</v>
      </c>
      <c r="Q191" s="8">
        <v>0.0</v>
      </c>
      <c r="R191" s="8">
        <v>1.0</v>
      </c>
      <c r="S191" s="8">
        <v>0.5</v>
      </c>
      <c r="T191" s="22">
        <v>0.0</v>
      </c>
      <c r="U191" s="8"/>
      <c r="V191" s="8"/>
      <c r="W191" s="8"/>
      <c r="X191" s="8"/>
      <c r="Y191" s="8"/>
      <c r="Z191" s="8"/>
    </row>
    <row r="192" ht="15.75" customHeight="1">
      <c r="A192" s="21">
        <v>28.0</v>
      </c>
      <c r="B192" s="8">
        <v>9.0</v>
      </c>
      <c r="C192" s="8" t="s">
        <v>18</v>
      </c>
      <c r="D192" s="8">
        <v>18.0</v>
      </c>
      <c r="E192" s="8">
        <v>0.2</v>
      </c>
      <c r="F192" s="8">
        <v>0.0</v>
      </c>
      <c r="G192" s="8">
        <v>0.3333333333333333</v>
      </c>
      <c r="H192" s="8">
        <v>0.3333333333333333</v>
      </c>
      <c r="I192" s="8">
        <v>0.6666666666666666</v>
      </c>
      <c r="J192" s="8">
        <v>0.0</v>
      </c>
      <c r="K192" s="8">
        <v>0.0</v>
      </c>
      <c r="L192" s="8">
        <v>0.0</v>
      </c>
      <c r="M192" s="8">
        <v>0.0</v>
      </c>
      <c r="N192" s="8">
        <v>0.0</v>
      </c>
      <c r="O192" s="8">
        <v>1.0</v>
      </c>
      <c r="P192" s="8">
        <v>0.0</v>
      </c>
      <c r="Q192" s="8">
        <v>0.0</v>
      </c>
      <c r="R192" s="8">
        <v>1.0</v>
      </c>
      <c r="S192" s="8">
        <v>0.0</v>
      </c>
      <c r="T192" s="22">
        <v>0.0</v>
      </c>
      <c r="U192" s="8"/>
      <c r="V192" s="8"/>
      <c r="W192" s="8"/>
      <c r="X192" s="8"/>
      <c r="Y192" s="8"/>
      <c r="Z192" s="8"/>
    </row>
    <row r="193" ht="15.75" customHeight="1">
      <c r="A193" s="21">
        <v>29.0</v>
      </c>
      <c r="B193" s="8">
        <v>9.0</v>
      </c>
      <c r="C193" s="8" t="s">
        <v>17</v>
      </c>
      <c r="D193" s="8">
        <v>17.0</v>
      </c>
      <c r="E193" s="8">
        <v>0.25</v>
      </c>
      <c r="F193" s="8">
        <v>0.16666666666666666</v>
      </c>
      <c r="G193" s="8">
        <v>0.3333333333333333</v>
      </c>
      <c r="H193" s="8">
        <v>0.3333333333333333</v>
      </c>
      <c r="I193" s="8">
        <v>0.8333333333333333</v>
      </c>
      <c r="J193" s="8">
        <v>0.0</v>
      </c>
      <c r="K193" s="8">
        <v>0.0</v>
      </c>
      <c r="L193" s="8">
        <v>0.5</v>
      </c>
      <c r="M193" s="8">
        <v>0.0</v>
      </c>
      <c r="N193" s="8">
        <v>0.0</v>
      </c>
      <c r="O193" s="8">
        <v>1.0</v>
      </c>
      <c r="P193" s="8">
        <v>0.0</v>
      </c>
      <c r="Q193" s="8">
        <v>0.0</v>
      </c>
      <c r="R193" s="8">
        <v>1.0</v>
      </c>
      <c r="S193" s="8">
        <v>0.0</v>
      </c>
      <c r="T193" s="22">
        <v>0.0</v>
      </c>
      <c r="U193" s="8"/>
      <c r="V193" s="8"/>
      <c r="W193" s="8"/>
      <c r="X193" s="8"/>
      <c r="Y193" s="8"/>
      <c r="Z193" s="8"/>
    </row>
    <row r="194" ht="15.75" customHeight="1">
      <c r="A194" s="21">
        <v>30.0</v>
      </c>
      <c r="B194" s="8">
        <v>9.0</v>
      </c>
      <c r="C194" s="8" t="s">
        <v>17</v>
      </c>
      <c r="D194" s="8">
        <v>18.0</v>
      </c>
      <c r="E194" s="8">
        <v>0.2</v>
      </c>
      <c r="F194" s="8">
        <v>0.16666666666666666</v>
      </c>
      <c r="G194" s="8">
        <v>0.16666666666666666</v>
      </c>
      <c r="H194" s="8">
        <v>0.3333333333333333</v>
      </c>
      <c r="I194" s="8">
        <v>0.6666666666666666</v>
      </c>
      <c r="J194" s="8">
        <v>0.0</v>
      </c>
      <c r="K194" s="8">
        <v>0.0</v>
      </c>
      <c r="L194" s="8">
        <v>0.5</v>
      </c>
      <c r="M194" s="8">
        <v>0.0</v>
      </c>
      <c r="N194" s="8">
        <v>0.0</v>
      </c>
      <c r="O194" s="8">
        <v>0.5</v>
      </c>
      <c r="P194" s="8">
        <v>0.0</v>
      </c>
      <c r="Q194" s="8">
        <v>0.0</v>
      </c>
      <c r="R194" s="8">
        <v>1.0</v>
      </c>
      <c r="S194" s="8">
        <v>0.0</v>
      </c>
      <c r="T194" s="22">
        <v>0.0</v>
      </c>
      <c r="U194" s="8"/>
      <c r="V194" s="8"/>
      <c r="W194" s="8"/>
      <c r="X194" s="8"/>
      <c r="Y194" s="8"/>
      <c r="Z194" s="8"/>
    </row>
    <row r="195" ht="15.75" customHeight="1">
      <c r="A195" s="21">
        <v>31.0</v>
      </c>
      <c r="B195" s="8">
        <v>9.0</v>
      </c>
      <c r="C195" s="8" t="s">
        <v>17</v>
      </c>
      <c r="D195" s="8">
        <v>18.0</v>
      </c>
      <c r="E195" s="8">
        <v>0.3</v>
      </c>
      <c r="F195" s="8">
        <v>0.3333333333333333</v>
      </c>
      <c r="G195" s="8">
        <v>0.16666666666666666</v>
      </c>
      <c r="H195" s="8">
        <v>0.3333333333333333</v>
      </c>
      <c r="I195" s="8">
        <v>0.6666666666666666</v>
      </c>
      <c r="J195" s="8">
        <v>0.16666666666666666</v>
      </c>
      <c r="K195" s="8">
        <v>0.0</v>
      </c>
      <c r="L195" s="8">
        <v>0.5</v>
      </c>
      <c r="M195" s="8">
        <v>0.5</v>
      </c>
      <c r="N195" s="8">
        <v>0.0</v>
      </c>
      <c r="O195" s="8">
        <v>0.5</v>
      </c>
      <c r="P195" s="8">
        <v>0.0</v>
      </c>
      <c r="Q195" s="8">
        <v>0.0</v>
      </c>
      <c r="R195" s="8">
        <v>1.0</v>
      </c>
      <c r="S195" s="8">
        <v>0.0</v>
      </c>
      <c r="T195" s="22">
        <v>0.0</v>
      </c>
      <c r="U195" s="8"/>
      <c r="V195" s="8"/>
      <c r="W195" s="8"/>
      <c r="X195" s="8"/>
      <c r="Y195" s="8"/>
      <c r="Z195" s="8"/>
    </row>
    <row r="196" ht="15.75" customHeight="1">
      <c r="A196" s="21">
        <v>32.0</v>
      </c>
      <c r="B196" s="8">
        <v>9.0</v>
      </c>
      <c r="C196" s="8" t="s">
        <v>18</v>
      </c>
      <c r="D196" s="8">
        <v>18.0</v>
      </c>
      <c r="E196" s="8">
        <v>0.05</v>
      </c>
      <c r="F196" s="8">
        <v>0.0</v>
      </c>
      <c r="G196" s="8">
        <v>0.0</v>
      </c>
      <c r="H196" s="8">
        <v>0.16666666666666666</v>
      </c>
      <c r="I196" s="8">
        <v>0.16666666666666666</v>
      </c>
      <c r="J196" s="8">
        <v>0.0</v>
      </c>
      <c r="K196" s="8">
        <v>0.0</v>
      </c>
      <c r="L196" s="8">
        <v>0.0</v>
      </c>
      <c r="M196" s="8">
        <v>0.0</v>
      </c>
      <c r="N196" s="8">
        <v>0.0</v>
      </c>
      <c r="O196" s="8">
        <v>0.0</v>
      </c>
      <c r="P196" s="8">
        <v>0.0</v>
      </c>
      <c r="Q196" s="8">
        <v>0.0</v>
      </c>
      <c r="R196" s="8">
        <v>0.5</v>
      </c>
      <c r="S196" s="8">
        <v>0.0</v>
      </c>
      <c r="T196" s="22">
        <v>0.0</v>
      </c>
      <c r="U196" s="8"/>
      <c r="V196" s="8"/>
      <c r="W196" s="8"/>
      <c r="X196" s="8"/>
      <c r="Y196" s="8"/>
      <c r="Z196" s="8"/>
    </row>
    <row r="197" ht="15.75" customHeight="1">
      <c r="A197" s="21">
        <v>35.0</v>
      </c>
      <c r="B197" s="8">
        <v>9.0</v>
      </c>
      <c r="C197" s="8" t="s">
        <v>18</v>
      </c>
      <c r="D197" s="8">
        <v>18.0</v>
      </c>
      <c r="E197" s="8">
        <v>0.15</v>
      </c>
      <c r="F197" s="8">
        <v>0.16666666666666666</v>
      </c>
      <c r="G197" s="8">
        <v>0.16666666666666666</v>
      </c>
      <c r="H197" s="8">
        <v>0.16666666666666666</v>
      </c>
      <c r="I197" s="8">
        <v>0.16666666666666666</v>
      </c>
      <c r="J197" s="8">
        <v>0.16666666666666666</v>
      </c>
      <c r="K197" s="8">
        <v>0.16666666666666666</v>
      </c>
      <c r="L197" s="8">
        <v>0.0</v>
      </c>
      <c r="M197" s="8">
        <v>0.0</v>
      </c>
      <c r="N197" s="8">
        <v>0.5</v>
      </c>
      <c r="O197" s="8">
        <v>0.5</v>
      </c>
      <c r="P197" s="8">
        <v>0.0</v>
      </c>
      <c r="Q197" s="8">
        <v>0.0</v>
      </c>
      <c r="R197" s="8">
        <v>0.0</v>
      </c>
      <c r="S197" s="8">
        <v>0.5</v>
      </c>
      <c r="T197" s="22">
        <v>0.0</v>
      </c>
      <c r="U197" s="8"/>
      <c r="V197" s="8"/>
      <c r="W197" s="8"/>
      <c r="X197" s="8"/>
      <c r="Y197" s="8"/>
      <c r="Z197" s="8"/>
    </row>
    <row r="198" ht="15.75" customHeight="1">
      <c r="A198" s="21">
        <v>36.0</v>
      </c>
      <c r="B198" s="8">
        <v>9.0</v>
      </c>
      <c r="C198" s="8" t="s">
        <v>17</v>
      </c>
      <c r="D198" s="8">
        <v>18.0</v>
      </c>
      <c r="E198" s="8">
        <v>0.05</v>
      </c>
      <c r="F198" s="8">
        <v>0.0</v>
      </c>
      <c r="G198" s="8">
        <v>0.0</v>
      </c>
      <c r="H198" s="8">
        <v>0.16666666666666666</v>
      </c>
      <c r="I198" s="8">
        <v>0.0</v>
      </c>
      <c r="J198" s="8">
        <v>0.16666666666666666</v>
      </c>
      <c r="K198" s="8">
        <v>0.0</v>
      </c>
      <c r="L198" s="8">
        <v>0.0</v>
      </c>
      <c r="M198" s="8">
        <v>0.0</v>
      </c>
      <c r="N198" s="8">
        <v>0.0</v>
      </c>
      <c r="O198" s="8">
        <v>0.0</v>
      </c>
      <c r="P198" s="8">
        <v>0.0</v>
      </c>
      <c r="Q198" s="8">
        <v>0.0</v>
      </c>
      <c r="R198" s="8">
        <v>0.0</v>
      </c>
      <c r="S198" s="8">
        <v>0.5</v>
      </c>
      <c r="T198" s="22">
        <v>0.0</v>
      </c>
      <c r="U198" s="8"/>
      <c r="V198" s="8"/>
      <c r="W198" s="8"/>
      <c r="X198" s="8"/>
      <c r="Y198" s="8"/>
      <c r="Z198" s="8"/>
    </row>
    <row r="199" ht="15.75" customHeight="1">
      <c r="A199" s="21">
        <v>37.0</v>
      </c>
      <c r="B199" s="8">
        <v>9.0</v>
      </c>
      <c r="C199" s="8" t="s">
        <v>17</v>
      </c>
      <c r="D199" s="8">
        <v>18.0</v>
      </c>
      <c r="E199" s="8">
        <v>0.05</v>
      </c>
      <c r="F199" s="8">
        <v>0.0</v>
      </c>
      <c r="G199" s="8">
        <v>0.16666666666666666</v>
      </c>
      <c r="H199" s="8">
        <v>0.0</v>
      </c>
      <c r="I199" s="8">
        <v>0.16666666666666666</v>
      </c>
      <c r="J199" s="8">
        <v>0.0</v>
      </c>
      <c r="K199" s="8">
        <v>0.0</v>
      </c>
      <c r="L199" s="8">
        <v>0.0</v>
      </c>
      <c r="M199" s="8">
        <v>0.0</v>
      </c>
      <c r="N199" s="8">
        <v>0.0</v>
      </c>
      <c r="O199" s="8">
        <v>0.5</v>
      </c>
      <c r="P199" s="8">
        <v>0.0</v>
      </c>
      <c r="Q199" s="8">
        <v>0.0</v>
      </c>
      <c r="R199" s="8">
        <v>0.0</v>
      </c>
      <c r="S199" s="8">
        <v>0.0</v>
      </c>
      <c r="T199" s="22">
        <v>0.0</v>
      </c>
      <c r="U199" s="8"/>
      <c r="V199" s="8"/>
      <c r="W199" s="8"/>
      <c r="X199" s="8"/>
      <c r="Y199" s="8"/>
      <c r="Z199" s="8"/>
    </row>
    <row r="200" ht="15.75" customHeight="1">
      <c r="A200" s="21">
        <v>38.0</v>
      </c>
      <c r="B200" s="8">
        <v>9.0</v>
      </c>
      <c r="C200" s="8" t="s">
        <v>17</v>
      </c>
      <c r="D200" s="8">
        <v>18.0</v>
      </c>
      <c r="E200" s="8">
        <v>0.3</v>
      </c>
      <c r="F200" s="8">
        <v>0.16666666666666666</v>
      </c>
      <c r="G200" s="8">
        <v>0.3333333333333333</v>
      </c>
      <c r="H200" s="8">
        <v>0.5</v>
      </c>
      <c r="I200" s="8">
        <v>0.8333333333333333</v>
      </c>
      <c r="J200" s="8">
        <v>0.16666666666666666</v>
      </c>
      <c r="K200" s="8">
        <v>0.0</v>
      </c>
      <c r="L200" s="8">
        <v>0.5</v>
      </c>
      <c r="M200" s="8">
        <v>0.0</v>
      </c>
      <c r="N200" s="8">
        <v>0.0</v>
      </c>
      <c r="O200" s="8">
        <v>1.0</v>
      </c>
      <c r="P200" s="8">
        <v>0.0</v>
      </c>
      <c r="Q200" s="8">
        <v>0.0</v>
      </c>
      <c r="R200" s="8">
        <v>1.0</v>
      </c>
      <c r="S200" s="8">
        <v>0.5</v>
      </c>
      <c r="T200" s="22">
        <v>0.0</v>
      </c>
      <c r="U200" s="8"/>
      <c r="V200" s="8"/>
      <c r="W200" s="8"/>
      <c r="X200" s="8"/>
      <c r="Y200" s="8"/>
      <c r="Z200" s="8"/>
    </row>
    <row r="201" ht="15.75" customHeight="1">
      <c r="A201" s="21">
        <v>39.0</v>
      </c>
      <c r="B201" s="8">
        <v>9.0</v>
      </c>
      <c r="C201" s="8" t="s">
        <v>18</v>
      </c>
      <c r="D201" s="8">
        <v>18.0</v>
      </c>
      <c r="E201" s="8">
        <v>0.25</v>
      </c>
      <c r="F201" s="8">
        <v>0.2222222222222222</v>
      </c>
      <c r="G201" s="8">
        <v>0.3333333333333333</v>
      </c>
      <c r="H201" s="8">
        <v>0.3333333333333333</v>
      </c>
      <c r="I201" s="8">
        <v>0.16666666666666666</v>
      </c>
      <c r="J201" s="8">
        <v>0.7222222222222222</v>
      </c>
      <c r="K201" s="8">
        <v>0.0</v>
      </c>
      <c r="L201" s="8">
        <v>0.0</v>
      </c>
      <c r="M201" s="8">
        <v>0.6666666666666666</v>
      </c>
      <c r="N201" s="8">
        <v>0.0</v>
      </c>
      <c r="O201" s="8">
        <v>0.0</v>
      </c>
      <c r="P201" s="8">
        <v>1.0</v>
      </c>
      <c r="Q201" s="8">
        <v>0.0</v>
      </c>
      <c r="R201" s="8">
        <v>0.5</v>
      </c>
      <c r="S201" s="8">
        <v>0.5</v>
      </c>
      <c r="T201" s="22">
        <v>0.0</v>
      </c>
      <c r="U201" s="8"/>
      <c r="V201" s="8"/>
      <c r="W201" s="8"/>
      <c r="X201" s="8"/>
      <c r="Y201" s="8"/>
      <c r="Z201" s="8"/>
    </row>
    <row r="202" ht="15.75" customHeight="1">
      <c r="A202" s="21">
        <v>40.0</v>
      </c>
      <c r="B202" s="8">
        <v>9.0</v>
      </c>
      <c r="C202" s="8" t="s">
        <v>18</v>
      </c>
      <c r="D202" s="8">
        <v>18.0</v>
      </c>
      <c r="E202" s="8">
        <v>0.2</v>
      </c>
      <c r="F202" s="8">
        <v>0.0</v>
      </c>
      <c r="G202" s="8">
        <v>0.16666666666666666</v>
      </c>
      <c r="H202" s="8">
        <v>0.5</v>
      </c>
      <c r="I202" s="8">
        <v>0.5</v>
      </c>
      <c r="J202" s="8">
        <v>0.16666666666666666</v>
      </c>
      <c r="K202" s="8">
        <v>0.0</v>
      </c>
      <c r="L202" s="8">
        <v>0.0</v>
      </c>
      <c r="M202" s="8">
        <v>0.0</v>
      </c>
      <c r="N202" s="8">
        <v>0.0</v>
      </c>
      <c r="O202" s="8">
        <v>0.5</v>
      </c>
      <c r="P202" s="8">
        <v>0.0</v>
      </c>
      <c r="Q202" s="8">
        <v>0.0</v>
      </c>
      <c r="R202" s="8">
        <v>1.0</v>
      </c>
      <c r="S202" s="8">
        <v>0.5</v>
      </c>
      <c r="T202" s="22">
        <v>0.0</v>
      </c>
      <c r="U202" s="8"/>
      <c r="V202" s="8"/>
      <c r="W202" s="8"/>
      <c r="X202" s="8"/>
      <c r="Y202" s="8"/>
      <c r="Z202" s="8"/>
    </row>
    <row r="203" ht="15.75" customHeight="1">
      <c r="A203" s="21">
        <v>41.0</v>
      </c>
      <c r="B203" s="8">
        <v>9.0</v>
      </c>
      <c r="C203" s="8" t="s">
        <v>18</v>
      </c>
      <c r="D203" s="8">
        <v>18.0</v>
      </c>
      <c r="E203" s="8">
        <v>0.0</v>
      </c>
      <c r="F203" s="8">
        <v>0.0</v>
      </c>
      <c r="G203" s="8">
        <v>0.0</v>
      </c>
      <c r="H203" s="8">
        <v>0.0</v>
      </c>
      <c r="I203" s="8">
        <v>0.0</v>
      </c>
      <c r="J203" s="8">
        <v>0.0</v>
      </c>
      <c r="K203" s="8">
        <v>0.0</v>
      </c>
      <c r="L203" s="8">
        <v>0.0</v>
      </c>
      <c r="M203" s="8">
        <v>0.0</v>
      </c>
      <c r="N203" s="8">
        <v>0.0</v>
      </c>
      <c r="O203" s="8">
        <v>0.0</v>
      </c>
      <c r="P203" s="8">
        <v>0.0</v>
      </c>
      <c r="Q203" s="8">
        <v>0.0</v>
      </c>
      <c r="R203" s="8">
        <v>0.0</v>
      </c>
      <c r="S203" s="8">
        <v>0.0</v>
      </c>
      <c r="T203" s="22">
        <v>0.0</v>
      </c>
      <c r="U203" s="8"/>
      <c r="V203" s="8"/>
      <c r="W203" s="8"/>
      <c r="X203" s="8"/>
      <c r="Y203" s="8"/>
      <c r="Z203" s="8"/>
    </row>
    <row r="204" ht="15.75" customHeight="1">
      <c r="A204" s="21">
        <v>43.0</v>
      </c>
      <c r="B204" s="8">
        <v>9.0</v>
      </c>
      <c r="C204" s="8" t="s">
        <v>17</v>
      </c>
      <c r="D204" s="8">
        <v>15.0</v>
      </c>
      <c r="E204" s="8">
        <v>0.058823529411764705</v>
      </c>
      <c r="F204" s="8">
        <v>0.0</v>
      </c>
      <c r="G204" s="8">
        <v>0.0</v>
      </c>
      <c r="H204" s="8">
        <v>0.0</v>
      </c>
      <c r="I204" s="8">
        <v>0.0</v>
      </c>
      <c r="J204" s="8">
        <v>0.0</v>
      </c>
      <c r="K204" s="8">
        <v>0.0</v>
      </c>
      <c r="L204" s="8">
        <v>0.0</v>
      </c>
      <c r="M204" s="8">
        <v>0.0</v>
      </c>
      <c r="N204" s="8">
        <v>0.0</v>
      </c>
      <c r="O204" s="8">
        <v>0.0</v>
      </c>
      <c r="P204" s="8">
        <v>0.0</v>
      </c>
      <c r="Q204" s="8">
        <v>0.0</v>
      </c>
      <c r="R204" s="8">
        <v>0.0</v>
      </c>
      <c r="S204" s="8">
        <v>0.0</v>
      </c>
      <c r="T204" s="22">
        <v>0.0</v>
      </c>
      <c r="U204" s="8"/>
      <c r="V204" s="8"/>
      <c r="W204" s="8"/>
      <c r="X204" s="8"/>
      <c r="Y204" s="8"/>
      <c r="Z204" s="8"/>
    </row>
    <row r="205" ht="15.75" customHeight="1">
      <c r="A205" s="23">
        <v>44.0</v>
      </c>
      <c r="B205" s="24">
        <v>9.0</v>
      </c>
      <c r="C205" s="24" t="s">
        <v>18</v>
      </c>
      <c r="D205" s="24">
        <v>18.0</v>
      </c>
      <c r="E205" s="24">
        <v>0.25</v>
      </c>
      <c r="F205" s="24">
        <v>0.3333333333333333</v>
      </c>
      <c r="G205" s="24">
        <v>0.0</v>
      </c>
      <c r="H205" s="24">
        <v>0.5</v>
      </c>
      <c r="I205" s="24">
        <v>0.3333333333333333</v>
      </c>
      <c r="J205" s="24">
        <v>0.3333333333333333</v>
      </c>
      <c r="K205" s="24">
        <v>0.16666666666666666</v>
      </c>
      <c r="L205" s="24">
        <v>0.5</v>
      </c>
      <c r="M205" s="24">
        <v>0.5</v>
      </c>
      <c r="N205" s="24">
        <v>0.0</v>
      </c>
      <c r="O205" s="24">
        <v>0.0</v>
      </c>
      <c r="P205" s="24">
        <v>0.0</v>
      </c>
      <c r="Q205" s="24">
        <v>0.0</v>
      </c>
      <c r="R205" s="24">
        <v>0.5</v>
      </c>
      <c r="S205" s="24">
        <v>0.5</v>
      </c>
      <c r="T205" s="25">
        <v>0.5</v>
      </c>
      <c r="U205" s="8"/>
      <c r="V205" s="8"/>
      <c r="W205" s="8"/>
      <c r="X205" s="8"/>
      <c r="Y205" s="8"/>
      <c r="Z205" s="8"/>
    </row>
    <row r="206" ht="15.75" customHeight="1">
      <c r="A206" s="18">
        <v>1.0</v>
      </c>
      <c r="B206" s="19">
        <v>10.0</v>
      </c>
      <c r="C206" s="19" t="s">
        <v>18</v>
      </c>
      <c r="D206" s="19">
        <v>18.0</v>
      </c>
      <c r="E206" s="19">
        <v>0.3333333333333333</v>
      </c>
      <c r="F206" s="19">
        <v>0.3333333333333333</v>
      </c>
      <c r="G206" s="19">
        <v>0.5</v>
      </c>
      <c r="H206" s="19">
        <v>0.5</v>
      </c>
      <c r="I206" s="19">
        <v>0.6666666666666666</v>
      </c>
      <c r="J206" s="19">
        <v>0.6666666666666666</v>
      </c>
      <c r="K206" s="19">
        <v>0.0</v>
      </c>
      <c r="L206" s="19">
        <v>0.5</v>
      </c>
      <c r="M206" s="19">
        <v>0.5</v>
      </c>
      <c r="N206" s="19">
        <v>0.0</v>
      </c>
      <c r="O206" s="19">
        <v>1.0</v>
      </c>
      <c r="P206" s="19">
        <v>0.5</v>
      </c>
      <c r="Q206" s="19">
        <v>0.0</v>
      </c>
      <c r="R206" s="19">
        <v>0.5</v>
      </c>
      <c r="S206" s="19">
        <v>1.0</v>
      </c>
      <c r="T206" s="20">
        <v>0.0</v>
      </c>
      <c r="U206" s="8"/>
      <c r="V206" s="8"/>
      <c r="W206" s="8"/>
      <c r="X206" s="8"/>
      <c r="Y206" s="8"/>
      <c r="Z206" s="8"/>
    </row>
    <row r="207" ht="15.75" customHeight="1">
      <c r="A207" s="21">
        <v>2.0</v>
      </c>
      <c r="B207" s="8">
        <v>10.0</v>
      </c>
      <c r="C207" s="8" t="s">
        <v>17</v>
      </c>
      <c r="D207" s="8">
        <v>18.0</v>
      </c>
      <c r="E207" s="8">
        <v>0.2222222222222222</v>
      </c>
      <c r="F207" s="8">
        <v>0.2222222222222222</v>
      </c>
      <c r="G207" s="8">
        <v>0.16666666666666666</v>
      </c>
      <c r="H207" s="8">
        <v>0.5</v>
      </c>
      <c r="I207" s="8">
        <v>0.3333333333333333</v>
      </c>
      <c r="J207" s="8">
        <v>0.3333333333333333</v>
      </c>
      <c r="K207" s="8">
        <v>0.0</v>
      </c>
      <c r="L207" s="8">
        <v>0.0</v>
      </c>
      <c r="M207" s="8">
        <v>0.0</v>
      </c>
      <c r="N207" s="8">
        <v>0.0</v>
      </c>
      <c r="O207" s="8">
        <v>0.0</v>
      </c>
      <c r="P207" s="8">
        <v>0.5</v>
      </c>
      <c r="Q207" s="8">
        <v>0.0</v>
      </c>
      <c r="R207" s="8">
        <v>1.0</v>
      </c>
      <c r="S207" s="8">
        <v>0.5</v>
      </c>
      <c r="T207" s="22">
        <v>0.0</v>
      </c>
      <c r="U207" s="8"/>
      <c r="V207" s="8"/>
      <c r="W207" s="8"/>
      <c r="X207" s="8"/>
      <c r="Y207" s="8"/>
      <c r="Z207" s="8"/>
    </row>
    <row r="208" ht="15.75" customHeight="1">
      <c r="A208" s="21">
        <v>3.0</v>
      </c>
      <c r="B208" s="8">
        <v>10.0</v>
      </c>
      <c r="C208" s="8" t="s">
        <v>17</v>
      </c>
      <c r="D208" s="8">
        <v>18.0</v>
      </c>
      <c r="E208" s="8">
        <v>0.16666666666666666</v>
      </c>
      <c r="F208" s="8">
        <v>0.16666666666666666</v>
      </c>
      <c r="G208" s="8">
        <v>0.16666666666666666</v>
      </c>
      <c r="H208" s="8">
        <v>0.3333333333333333</v>
      </c>
      <c r="I208" s="8">
        <v>0.5</v>
      </c>
      <c r="J208" s="8">
        <v>0.0</v>
      </c>
      <c r="K208" s="8">
        <v>0.0</v>
      </c>
      <c r="L208" s="8">
        <v>0.0</v>
      </c>
      <c r="M208" s="8">
        <v>0.0</v>
      </c>
      <c r="N208" s="8">
        <v>0.0</v>
      </c>
      <c r="O208" s="8">
        <v>0.5</v>
      </c>
      <c r="P208" s="8">
        <v>0.0</v>
      </c>
      <c r="Q208" s="8">
        <v>0.0</v>
      </c>
      <c r="R208" s="8">
        <v>1.0</v>
      </c>
      <c r="S208" s="8">
        <v>0.0</v>
      </c>
      <c r="T208" s="22">
        <v>0.0</v>
      </c>
      <c r="U208" s="8"/>
      <c r="V208" s="8"/>
      <c r="W208" s="8"/>
      <c r="X208" s="8"/>
      <c r="Y208" s="8"/>
      <c r="Z208" s="8"/>
    </row>
    <row r="209" ht="15.75" customHeight="1">
      <c r="A209" s="21">
        <v>4.0</v>
      </c>
      <c r="B209" s="8">
        <v>10.0</v>
      </c>
      <c r="C209" s="8" t="s">
        <v>18</v>
      </c>
      <c r="D209" s="8">
        <v>18.0</v>
      </c>
      <c r="E209" s="8">
        <v>0.6111111111111112</v>
      </c>
      <c r="F209" s="8">
        <v>0.6111111111111112</v>
      </c>
      <c r="G209" s="8">
        <v>0.6666666666666666</v>
      </c>
      <c r="H209" s="8">
        <v>0.6666666666666666</v>
      </c>
      <c r="I209" s="8">
        <v>1.0</v>
      </c>
      <c r="J209" s="8">
        <v>0.6666666666666666</v>
      </c>
      <c r="K209" s="8">
        <v>0.16666666666666666</v>
      </c>
      <c r="L209" s="8">
        <v>1.0</v>
      </c>
      <c r="M209" s="8">
        <v>0.0</v>
      </c>
      <c r="N209" s="8">
        <v>0.5</v>
      </c>
      <c r="O209" s="8">
        <v>1.0</v>
      </c>
      <c r="P209" s="8">
        <v>1.0</v>
      </c>
      <c r="Q209" s="8">
        <v>0.0</v>
      </c>
      <c r="R209" s="8">
        <v>1.0</v>
      </c>
      <c r="S209" s="8">
        <v>1.0</v>
      </c>
      <c r="T209" s="22">
        <v>0.0</v>
      </c>
      <c r="U209" s="8"/>
      <c r="V209" s="8"/>
      <c r="W209" s="8"/>
      <c r="X209" s="8"/>
      <c r="Y209" s="8"/>
      <c r="Z209" s="8"/>
    </row>
    <row r="210" ht="15.75" customHeight="1">
      <c r="A210" s="21">
        <v>5.0</v>
      </c>
      <c r="B210" s="8">
        <v>10.0</v>
      </c>
      <c r="C210" s="8" t="s">
        <v>18</v>
      </c>
      <c r="D210" s="8">
        <v>19.0</v>
      </c>
      <c r="E210" s="8">
        <v>0.15789473684210525</v>
      </c>
      <c r="F210" s="8">
        <v>0.15789473684210525</v>
      </c>
      <c r="G210" s="8">
        <v>0.0</v>
      </c>
      <c r="H210" s="8">
        <v>0.3333333333333333</v>
      </c>
      <c r="I210" s="8">
        <v>0.3333333333333333</v>
      </c>
      <c r="J210" s="8">
        <v>0.16666666666666666</v>
      </c>
      <c r="K210" s="8">
        <v>0.0</v>
      </c>
      <c r="L210" s="8">
        <v>0.5</v>
      </c>
      <c r="M210" s="8">
        <v>0.0</v>
      </c>
      <c r="N210" s="8">
        <v>0.0</v>
      </c>
      <c r="O210" s="8">
        <v>0.0</v>
      </c>
      <c r="P210" s="8">
        <v>0.0</v>
      </c>
      <c r="Q210" s="8">
        <v>0.0</v>
      </c>
      <c r="R210" s="8">
        <v>0.5</v>
      </c>
      <c r="S210" s="8">
        <v>0.5</v>
      </c>
      <c r="T210" s="22">
        <v>0.0</v>
      </c>
      <c r="U210" s="8"/>
      <c r="V210" s="8"/>
      <c r="W210" s="8"/>
      <c r="X210" s="8"/>
      <c r="Y210" s="8"/>
      <c r="Z210" s="8"/>
    </row>
    <row r="211" ht="15.75" customHeight="1">
      <c r="A211" s="21">
        <v>6.0</v>
      </c>
      <c r="B211" s="8">
        <v>10.0</v>
      </c>
      <c r="C211" s="8" t="s">
        <v>17</v>
      </c>
      <c r="D211" s="8">
        <v>18.0</v>
      </c>
      <c r="E211" s="8">
        <v>0.2777777777777778</v>
      </c>
      <c r="F211" s="8">
        <v>0.2777777777777778</v>
      </c>
      <c r="G211" s="8">
        <v>0.3333333333333333</v>
      </c>
      <c r="H211" s="8">
        <v>0.16666666666666666</v>
      </c>
      <c r="I211" s="8">
        <v>0.8333333333333333</v>
      </c>
      <c r="J211" s="8">
        <v>0.0</v>
      </c>
      <c r="K211" s="8">
        <v>0.0</v>
      </c>
      <c r="L211" s="8">
        <v>1.0</v>
      </c>
      <c r="M211" s="8">
        <v>0.0</v>
      </c>
      <c r="N211" s="8">
        <v>0.0</v>
      </c>
      <c r="O211" s="8">
        <v>1.0</v>
      </c>
      <c r="P211" s="8">
        <v>0.0</v>
      </c>
      <c r="Q211" s="8">
        <v>0.0</v>
      </c>
      <c r="R211" s="8">
        <v>0.5</v>
      </c>
      <c r="S211" s="8">
        <v>0.0</v>
      </c>
      <c r="T211" s="22">
        <v>0.0</v>
      </c>
      <c r="U211" s="8"/>
      <c r="V211" s="8"/>
      <c r="W211" s="8"/>
      <c r="X211" s="8"/>
      <c r="Y211" s="8"/>
      <c r="Z211" s="8"/>
    </row>
    <row r="212" ht="15.75" customHeight="1">
      <c r="A212" s="21">
        <v>7.0</v>
      </c>
      <c r="B212" s="8">
        <v>10.0</v>
      </c>
      <c r="C212" s="8" t="s">
        <v>17</v>
      </c>
      <c r="D212" s="8">
        <v>18.0</v>
      </c>
      <c r="E212" s="8">
        <v>0.2777777777777778</v>
      </c>
      <c r="F212" s="8">
        <v>0.2777777777777778</v>
      </c>
      <c r="G212" s="8">
        <v>0.16666666666666666</v>
      </c>
      <c r="H212" s="8">
        <v>0.3333333333333333</v>
      </c>
      <c r="I212" s="8">
        <v>0.8333333333333333</v>
      </c>
      <c r="J212" s="8">
        <v>0.0</v>
      </c>
      <c r="K212" s="8">
        <v>0.0</v>
      </c>
      <c r="L212" s="8">
        <v>1.0</v>
      </c>
      <c r="M212" s="8">
        <v>0.0</v>
      </c>
      <c r="N212" s="8">
        <v>0.0</v>
      </c>
      <c r="O212" s="8">
        <v>0.5</v>
      </c>
      <c r="P212" s="8">
        <v>0.0</v>
      </c>
      <c r="Q212" s="8">
        <v>0.0</v>
      </c>
      <c r="R212" s="8">
        <v>1.0</v>
      </c>
      <c r="S212" s="8">
        <v>0.0</v>
      </c>
      <c r="T212" s="22">
        <v>0.0</v>
      </c>
      <c r="U212" s="8"/>
      <c r="V212" s="8"/>
      <c r="W212" s="8"/>
      <c r="X212" s="8"/>
      <c r="Y212" s="8"/>
      <c r="Z212" s="8"/>
    </row>
    <row r="213" ht="15.75" customHeight="1">
      <c r="A213" s="21">
        <v>8.0</v>
      </c>
      <c r="B213" s="8">
        <v>10.0</v>
      </c>
      <c r="C213" s="8" t="s">
        <v>17</v>
      </c>
      <c r="D213" s="8">
        <v>18.0</v>
      </c>
      <c r="E213" s="8">
        <v>0.3888888888888889</v>
      </c>
      <c r="F213" s="8">
        <v>0.3888888888888889</v>
      </c>
      <c r="G213" s="8">
        <v>0.3333333333333333</v>
      </c>
      <c r="H213" s="8">
        <v>0.3333333333333333</v>
      </c>
      <c r="I213" s="8">
        <v>0.8333333333333333</v>
      </c>
      <c r="J213" s="8">
        <v>0.3333333333333333</v>
      </c>
      <c r="K213" s="8">
        <v>0.0</v>
      </c>
      <c r="L213" s="8">
        <v>1.0</v>
      </c>
      <c r="M213" s="8">
        <v>0.5</v>
      </c>
      <c r="N213" s="8">
        <v>0.0</v>
      </c>
      <c r="O213" s="8">
        <v>1.0</v>
      </c>
      <c r="P213" s="8">
        <v>0.0</v>
      </c>
      <c r="Q213" s="8">
        <v>0.0</v>
      </c>
      <c r="R213" s="8">
        <v>0.5</v>
      </c>
      <c r="S213" s="8">
        <v>0.5</v>
      </c>
      <c r="T213" s="22">
        <v>0.0</v>
      </c>
      <c r="U213" s="8"/>
      <c r="V213" s="8"/>
      <c r="W213" s="8"/>
      <c r="X213" s="8"/>
      <c r="Y213" s="8"/>
      <c r="Z213" s="8"/>
    </row>
    <row r="214" ht="15.75" customHeight="1">
      <c r="A214" s="21">
        <v>9.0</v>
      </c>
      <c r="B214" s="8">
        <v>10.0</v>
      </c>
      <c r="C214" s="8" t="s">
        <v>17</v>
      </c>
      <c r="D214" s="8">
        <v>18.0</v>
      </c>
      <c r="E214" s="8">
        <v>0.16666666666666666</v>
      </c>
      <c r="F214" s="8">
        <v>0.16666666666666666</v>
      </c>
      <c r="G214" s="8">
        <v>0.3333333333333333</v>
      </c>
      <c r="H214" s="8">
        <v>0.16666666666666666</v>
      </c>
      <c r="I214" s="8">
        <v>0.5</v>
      </c>
      <c r="J214" s="8">
        <v>0.0</v>
      </c>
      <c r="K214" s="8">
        <v>0.0</v>
      </c>
      <c r="L214" s="8">
        <v>0.0</v>
      </c>
      <c r="M214" s="8">
        <v>0.0</v>
      </c>
      <c r="N214" s="8">
        <v>0.0</v>
      </c>
      <c r="O214" s="8">
        <v>1.0</v>
      </c>
      <c r="P214" s="8">
        <v>0.0</v>
      </c>
      <c r="Q214" s="8">
        <v>0.0</v>
      </c>
      <c r="R214" s="8">
        <v>0.5</v>
      </c>
      <c r="S214" s="8">
        <v>0.0</v>
      </c>
      <c r="T214" s="22">
        <v>0.0</v>
      </c>
      <c r="U214" s="8"/>
      <c r="V214" s="8"/>
      <c r="W214" s="8"/>
      <c r="X214" s="8"/>
      <c r="Y214" s="8"/>
      <c r="Z214" s="8"/>
    </row>
    <row r="215" ht="15.75" customHeight="1">
      <c r="A215" s="21">
        <v>10.0</v>
      </c>
      <c r="B215" s="8">
        <v>10.0</v>
      </c>
      <c r="C215" s="8" t="s">
        <v>17</v>
      </c>
      <c r="D215" s="8">
        <v>18.0</v>
      </c>
      <c r="E215" s="8">
        <v>0.3888888888888889</v>
      </c>
      <c r="F215" s="8">
        <v>0.3888888888888889</v>
      </c>
      <c r="G215" s="8">
        <v>0.6666666666666666</v>
      </c>
      <c r="H215" s="8">
        <v>0.16666666666666666</v>
      </c>
      <c r="I215" s="8">
        <v>0.6666666666666666</v>
      </c>
      <c r="J215" s="8">
        <v>0.3333333333333333</v>
      </c>
      <c r="K215" s="8">
        <v>0.16666666666666666</v>
      </c>
      <c r="L215" s="8">
        <v>0.5</v>
      </c>
      <c r="M215" s="8">
        <v>0.5</v>
      </c>
      <c r="N215" s="8">
        <v>0.0</v>
      </c>
      <c r="O215" s="8">
        <v>1.0</v>
      </c>
      <c r="P215" s="8">
        <v>0.5</v>
      </c>
      <c r="Q215" s="8">
        <v>0.5</v>
      </c>
      <c r="R215" s="8">
        <v>0.5</v>
      </c>
      <c r="S215" s="8">
        <v>0.0</v>
      </c>
      <c r="T215" s="22">
        <v>0.0</v>
      </c>
      <c r="U215" s="8"/>
      <c r="V215" s="8"/>
      <c r="W215" s="8"/>
      <c r="X215" s="8"/>
      <c r="Y215" s="8"/>
      <c r="Z215" s="8"/>
    </row>
    <row r="216" ht="15.75" customHeight="1">
      <c r="A216" s="21">
        <v>12.0</v>
      </c>
      <c r="B216" s="8">
        <v>10.0</v>
      </c>
      <c r="C216" s="8" t="s">
        <v>17</v>
      </c>
      <c r="D216" s="8">
        <v>18.0</v>
      </c>
      <c r="E216" s="8">
        <v>0.4444444444444444</v>
      </c>
      <c r="F216" s="8">
        <v>0.4444444444444444</v>
      </c>
      <c r="G216" s="8">
        <v>0.5</v>
      </c>
      <c r="H216" s="8">
        <v>0.3333333333333333</v>
      </c>
      <c r="I216" s="8">
        <v>0.8333333333333333</v>
      </c>
      <c r="J216" s="8">
        <v>0.5</v>
      </c>
      <c r="K216" s="8">
        <v>0.0</v>
      </c>
      <c r="L216" s="8">
        <v>1.0</v>
      </c>
      <c r="M216" s="8">
        <v>0.5</v>
      </c>
      <c r="N216" s="8">
        <v>0.0</v>
      </c>
      <c r="O216" s="8">
        <v>1.0</v>
      </c>
      <c r="P216" s="8">
        <v>0.5</v>
      </c>
      <c r="Q216" s="8">
        <v>0.0</v>
      </c>
      <c r="R216" s="8">
        <v>0.5</v>
      </c>
      <c r="S216" s="8">
        <v>0.5</v>
      </c>
      <c r="T216" s="22">
        <v>0.0</v>
      </c>
      <c r="U216" s="8"/>
      <c r="V216" s="8"/>
      <c r="W216" s="8"/>
      <c r="X216" s="8"/>
      <c r="Y216" s="8"/>
      <c r="Z216" s="8"/>
    </row>
    <row r="217" ht="15.75" customHeight="1">
      <c r="A217" s="21">
        <v>15.0</v>
      </c>
      <c r="B217" s="8">
        <v>10.0</v>
      </c>
      <c r="C217" s="8" t="s">
        <v>18</v>
      </c>
      <c r="D217" s="8">
        <v>18.0</v>
      </c>
      <c r="E217" s="8">
        <v>0.3333333333333333</v>
      </c>
      <c r="F217" s="8">
        <v>0.3333333333333333</v>
      </c>
      <c r="G217" s="8">
        <v>0.5</v>
      </c>
      <c r="H217" s="8">
        <v>0.3333333333333333</v>
      </c>
      <c r="I217" s="8">
        <v>0.8333333333333333</v>
      </c>
      <c r="J217" s="8">
        <v>0.16666666666666666</v>
      </c>
      <c r="K217" s="8">
        <v>0.0</v>
      </c>
      <c r="L217" s="8">
        <v>0.5</v>
      </c>
      <c r="M217" s="8">
        <v>0.0</v>
      </c>
      <c r="N217" s="8">
        <v>0.0</v>
      </c>
      <c r="O217" s="8">
        <v>1.0</v>
      </c>
      <c r="P217" s="8">
        <v>0.5</v>
      </c>
      <c r="Q217" s="8">
        <v>0.0</v>
      </c>
      <c r="R217" s="8">
        <v>1.0</v>
      </c>
      <c r="S217" s="8">
        <v>0.0</v>
      </c>
      <c r="T217" s="22">
        <v>0.0</v>
      </c>
      <c r="U217" s="8"/>
      <c r="V217" s="8"/>
      <c r="W217" s="8"/>
      <c r="X217" s="8"/>
      <c r="Y217" s="8"/>
      <c r="Z217" s="8"/>
    </row>
    <row r="218" ht="15.75" customHeight="1">
      <c r="A218" s="21">
        <v>16.0</v>
      </c>
      <c r="B218" s="8">
        <v>10.0</v>
      </c>
      <c r="C218" s="8" t="s">
        <v>17</v>
      </c>
      <c r="D218" s="8">
        <v>18.0</v>
      </c>
      <c r="E218" s="8">
        <v>0.2222222222222222</v>
      </c>
      <c r="F218" s="8">
        <v>0.2222222222222222</v>
      </c>
      <c r="G218" s="8">
        <v>0.16666666666666666</v>
      </c>
      <c r="H218" s="8">
        <v>0.16666666666666666</v>
      </c>
      <c r="I218" s="8">
        <v>0.3333333333333333</v>
      </c>
      <c r="J218" s="8">
        <v>0.3333333333333333</v>
      </c>
      <c r="K218" s="8">
        <v>0.0</v>
      </c>
      <c r="L218" s="8">
        <v>0.5</v>
      </c>
      <c r="M218" s="8">
        <v>0.5</v>
      </c>
      <c r="N218" s="8">
        <v>0.0</v>
      </c>
      <c r="O218" s="8">
        <v>0.0</v>
      </c>
      <c r="P218" s="8">
        <v>0.5</v>
      </c>
      <c r="Q218" s="8">
        <v>0.0</v>
      </c>
      <c r="R218" s="8">
        <v>0.5</v>
      </c>
      <c r="S218" s="8">
        <v>0.0</v>
      </c>
      <c r="T218" s="22">
        <v>0.0</v>
      </c>
      <c r="U218" s="8"/>
      <c r="V218" s="8"/>
      <c r="W218" s="8"/>
      <c r="X218" s="8"/>
      <c r="Y218" s="8"/>
      <c r="Z218" s="8"/>
    </row>
    <row r="219" ht="15.75" customHeight="1">
      <c r="A219" s="21">
        <v>17.0</v>
      </c>
      <c r="B219" s="8">
        <v>10.0</v>
      </c>
      <c r="C219" s="8" t="s">
        <v>18</v>
      </c>
      <c r="D219" s="8">
        <v>18.0</v>
      </c>
      <c r="E219" s="8">
        <v>0.2222222222222222</v>
      </c>
      <c r="F219" s="8">
        <v>0.2222222222222222</v>
      </c>
      <c r="G219" s="8">
        <v>0.3333333333333333</v>
      </c>
      <c r="H219" s="8">
        <v>0.3333333333333333</v>
      </c>
      <c r="I219" s="8">
        <v>0.6666666666666666</v>
      </c>
      <c r="J219" s="8">
        <v>0.0</v>
      </c>
      <c r="K219" s="8">
        <v>0.0</v>
      </c>
      <c r="L219" s="8">
        <v>0.0</v>
      </c>
      <c r="M219" s="8">
        <v>0.0</v>
      </c>
      <c r="N219" s="8">
        <v>0.0</v>
      </c>
      <c r="O219" s="8">
        <v>1.0</v>
      </c>
      <c r="P219" s="8">
        <v>0.0</v>
      </c>
      <c r="Q219" s="8">
        <v>0.0</v>
      </c>
      <c r="R219" s="8">
        <v>1.0</v>
      </c>
      <c r="S219" s="8">
        <v>0.0</v>
      </c>
      <c r="T219" s="22">
        <v>0.0</v>
      </c>
      <c r="U219" s="8"/>
      <c r="V219" s="8"/>
      <c r="W219" s="8"/>
      <c r="X219" s="8"/>
      <c r="Y219" s="8"/>
      <c r="Z219" s="8"/>
    </row>
    <row r="220" ht="15.75" customHeight="1">
      <c r="A220" s="21">
        <v>19.0</v>
      </c>
      <c r="B220" s="8">
        <v>10.0</v>
      </c>
      <c r="C220" s="8" t="s">
        <v>18</v>
      </c>
      <c r="D220" s="8">
        <v>18.0</v>
      </c>
      <c r="E220" s="8">
        <v>0.2777777777777778</v>
      </c>
      <c r="F220" s="8">
        <v>0.2777777777777778</v>
      </c>
      <c r="G220" s="8">
        <v>0.5</v>
      </c>
      <c r="H220" s="8">
        <v>0.16666666666666666</v>
      </c>
      <c r="I220" s="8">
        <v>0.6666666666666666</v>
      </c>
      <c r="J220" s="8">
        <v>0.16666666666666666</v>
      </c>
      <c r="K220" s="8">
        <v>0.0</v>
      </c>
      <c r="L220" s="8">
        <v>0.5</v>
      </c>
      <c r="M220" s="8">
        <v>0.0</v>
      </c>
      <c r="N220" s="8">
        <v>0.0</v>
      </c>
      <c r="O220" s="8">
        <v>1.0</v>
      </c>
      <c r="P220" s="8">
        <v>0.5</v>
      </c>
      <c r="Q220" s="8">
        <v>0.0</v>
      </c>
      <c r="R220" s="8">
        <v>0.5</v>
      </c>
      <c r="S220" s="8">
        <v>0.0</v>
      </c>
      <c r="T220" s="22">
        <v>0.0</v>
      </c>
      <c r="U220" s="8"/>
      <c r="V220" s="8"/>
      <c r="W220" s="8"/>
      <c r="X220" s="8"/>
      <c r="Y220" s="8"/>
      <c r="Z220" s="8"/>
    </row>
    <row r="221" ht="15.75" customHeight="1">
      <c r="A221" s="21">
        <v>20.0</v>
      </c>
      <c r="B221" s="8">
        <v>10.0</v>
      </c>
      <c r="C221" s="8" t="s">
        <v>18</v>
      </c>
      <c r="D221" s="8">
        <v>18.0</v>
      </c>
      <c r="E221" s="8">
        <v>0.5</v>
      </c>
      <c r="F221" s="8">
        <v>0.5</v>
      </c>
      <c r="G221" s="8">
        <v>0.5</v>
      </c>
      <c r="H221" s="8">
        <v>0.6666666666666666</v>
      </c>
      <c r="I221" s="8">
        <v>1.0</v>
      </c>
      <c r="J221" s="8">
        <v>0.3333333333333333</v>
      </c>
      <c r="K221" s="8">
        <v>0.16666666666666666</v>
      </c>
      <c r="L221" s="8">
        <v>1.0</v>
      </c>
      <c r="M221" s="8">
        <v>0.0</v>
      </c>
      <c r="N221" s="8">
        <v>0.0</v>
      </c>
      <c r="O221" s="8">
        <v>1.0</v>
      </c>
      <c r="P221" s="8">
        <v>0.5</v>
      </c>
      <c r="Q221" s="8">
        <v>0.0</v>
      </c>
      <c r="R221" s="8">
        <v>1.0</v>
      </c>
      <c r="S221" s="8">
        <v>0.5</v>
      </c>
      <c r="T221" s="22">
        <v>0.5</v>
      </c>
      <c r="U221" s="8"/>
      <c r="V221" s="8"/>
      <c r="W221" s="8"/>
      <c r="X221" s="8"/>
      <c r="Y221" s="8"/>
      <c r="Z221" s="8"/>
    </row>
    <row r="222" ht="15.75" customHeight="1">
      <c r="A222" s="21">
        <v>22.0</v>
      </c>
      <c r="B222" s="8">
        <v>10.0</v>
      </c>
      <c r="C222" s="8" t="s">
        <v>18</v>
      </c>
      <c r="D222" s="8">
        <v>18.0</v>
      </c>
      <c r="E222" s="8">
        <v>0.2777777777777778</v>
      </c>
      <c r="F222" s="8">
        <v>0.2777777777777778</v>
      </c>
      <c r="G222" s="8">
        <v>0.3333333333333333</v>
      </c>
      <c r="H222" s="8">
        <v>0.16666666666666666</v>
      </c>
      <c r="I222" s="8">
        <v>0.8333333333333333</v>
      </c>
      <c r="J222" s="8">
        <v>0.0</v>
      </c>
      <c r="K222" s="8">
        <v>0.0</v>
      </c>
      <c r="L222" s="8">
        <v>1.0</v>
      </c>
      <c r="M222" s="8">
        <v>0.0</v>
      </c>
      <c r="N222" s="8">
        <v>0.0</v>
      </c>
      <c r="O222" s="8">
        <v>1.0</v>
      </c>
      <c r="P222" s="8">
        <v>0.0</v>
      </c>
      <c r="Q222" s="8">
        <v>0.0</v>
      </c>
      <c r="R222" s="8">
        <v>0.5</v>
      </c>
      <c r="S222" s="8">
        <v>0.0</v>
      </c>
      <c r="T222" s="22">
        <v>0.0</v>
      </c>
      <c r="U222" s="8"/>
      <c r="V222" s="8"/>
      <c r="W222" s="8"/>
      <c r="X222" s="8"/>
      <c r="Y222" s="8"/>
      <c r="Z222" s="8"/>
    </row>
    <row r="223" ht="15.75" customHeight="1">
      <c r="A223" s="21">
        <v>23.0</v>
      </c>
      <c r="B223" s="8">
        <v>10.0</v>
      </c>
      <c r="C223" s="8" t="s">
        <v>18</v>
      </c>
      <c r="D223" s="8">
        <v>18.0</v>
      </c>
      <c r="E223" s="8">
        <v>0.2777777777777778</v>
      </c>
      <c r="F223" s="8">
        <v>0.2777777777777778</v>
      </c>
      <c r="G223" s="8">
        <v>0.16666666666666666</v>
      </c>
      <c r="H223" s="8">
        <v>0.3333333333333333</v>
      </c>
      <c r="I223" s="8">
        <v>0.5</v>
      </c>
      <c r="J223" s="8">
        <v>0.0</v>
      </c>
      <c r="K223" s="8">
        <v>0.16666666666666666</v>
      </c>
      <c r="L223" s="8">
        <v>0.5</v>
      </c>
      <c r="M223" s="8">
        <v>0.0</v>
      </c>
      <c r="N223" s="8">
        <v>0.0</v>
      </c>
      <c r="O223" s="8">
        <v>0.5</v>
      </c>
      <c r="P223" s="8">
        <v>0.0</v>
      </c>
      <c r="Q223" s="8">
        <v>0.0</v>
      </c>
      <c r="R223" s="8">
        <v>0.5</v>
      </c>
      <c r="S223" s="8">
        <v>0.0</v>
      </c>
      <c r="T223" s="22">
        <v>0.5</v>
      </c>
      <c r="U223" s="8"/>
      <c r="V223" s="8"/>
      <c r="W223" s="8"/>
      <c r="X223" s="8"/>
      <c r="Y223" s="8"/>
      <c r="Z223" s="8"/>
    </row>
    <row r="224" ht="15.75" customHeight="1">
      <c r="A224" s="21">
        <v>24.0</v>
      </c>
      <c r="B224" s="8">
        <v>10.0</v>
      </c>
      <c r="C224" s="8" t="s">
        <v>18</v>
      </c>
      <c r="D224" s="8">
        <v>18.0</v>
      </c>
      <c r="E224" s="8">
        <v>0.4444444444444444</v>
      </c>
      <c r="F224" s="8">
        <v>0.4444444444444444</v>
      </c>
      <c r="G224" s="8">
        <v>0.6666666666666666</v>
      </c>
      <c r="H224" s="8">
        <v>0.3333333333333333</v>
      </c>
      <c r="I224" s="8">
        <v>1.0</v>
      </c>
      <c r="J224" s="8">
        <v>0.3333333333333333</v>
      </c>
      <c r="K224" s="8">
        <v>0.0</v>
      </c>
      <c r="L224" s="8">
        <v>1.0</v>
      </c>
      <c r="M224" s="8">
        <v>0.0</v>
      </c>
      <c r="N224" s="8">
        <v>0.0</v>
      </c>
      <c r="O224" s="8">
        <v>1.0</v>
      </c>
      <c r="P224" s="8">
        <v>1.0</v>
      </c>
      <c r="Q224" s="8">
        <v>0.0</v>
      </c>
      <c r="R224" s="8">
        <v>1.0</v>
      </c>
      <c r="S224" s="8">
        <v>0.0</v>
      </c>
      <c r="T224" s="22">
        <v>0.0</v>
      </c>
      <c r="U224" s="8"/>
      <c r="V224" s="8"/>
      <c r="W224" s="8"/>
      <c r="X224" s="8"/>
      <c r="Y224" s="8"/>
      <c r="Z224" s="8"/>
    </row>
    <row r="225" ht="15.75" customHeight="1">
      <c r="A225" s="21">
        <v>25.0</v>
      </c>
      <c r="B225" s="8">
        <v>10.0</v>
      </c>
      <c r="C225" s="8" t="s">
        <v>18</v>
      </c>
      <c r="D225" s="8">
        <v>18.0</v>
      </c>
      <c r="E225" s="8">
        <v>0.3333333333333333</v>
      </c>
      <c r="F225" s="8">
        <v>0.3333333333333333</v>
      </c>
      <c r="G225" s="8">
        <v>0.3333333333333333</v>
      </c>
      <c r="H225" s="8">
        <v>0.16666666666666666</v>
      </c>
      <c r="I225" s="8">
        <v>0.6666666666666666</v>
      </c>
      <c r="J225" s="8">
        <v>0.3333333333333333</v>
      </c>
      <c r="K225" s="8">
        <v>0.0</v>
      </c>
      <c r="L225" s="8">
        <v>1.0</v>
      </c>
      <c r="M225" s="8">
        <v>0.5</v>
      </c>
      <c r="N225" s="8">
        <v>0.0</v>
      </c>
      <c r="O225" s="8">
        <v>0.5</v>
      </c>
      <c r="P225" s="8">
        <v>0.5</v>
      </c>
      <c r="Q225" s="8">
        <v>0.0</v>
      </c>
      <c r="R225" s="8">
        <v>0.5</v>
      </c>
      <c r="S225" s="8">
        <v>0.0</v>
      </c>
      <c r="T225" s="22">
        <v>0.0</v>
      </c>
      <c r="U225" s="8"/>
      <c r="V225" s="8"/>
      <c r="W225" s="8"/>
      <c r="X225" s="8"/>
      <c r="Y225" s="8"/>
      <c r="Z225" s="8"/>
    </row>
    <row r="226" ht="15.75" customHeight="1">
      <c r="A226" s="21">
        <v>26.0</v>
      </c>
      <c r="B226" s="8">
        <v>10.0</v>
      </c>
      <c r="C226" s="8" t="s">
        <v>17</v>
      </c>
      <c r="D226" s="8">
        <v>18.0</v>
      </c>
      <c r="E226" s="8">
        <v>0.2777777777777778</v>
      </c>
      <c r="F226" s="8">
        <v>0.2777777777777778</v>
      </c>
      <c r="G226" s="8">
        <v>0.3333333333333333</v>
      </c>
      <c r="H226" s="8">
        <v>0.3333333333333333</v>
      </c>
      <c r="I226" s="8">
        <v>0.8333333333333333</v>
      </c>
      <c r="J226" s="8">
        <v>0.0</v>
      </c>
      <c r="K226" s="8">
        <v>0.0</v>
      </c>
      <c r="L226" s="8">
        <v>0.5</v>
      </c>
      <c r="M226" s="8">
        <v>0.0</v>
      </c>
      <c r="N226" s="8">
        <v>0.0</v>
      </c>
      <c r="O226" s="8">
        <v>1.0</v>
      </c>
      <c r="P226" s="8">
        <v>0.0</v>
      </c>
      <c r="Q226" s="8">
        <v>0.0</v>
      </c>
      <c r="R226" s="8">
        <v>1.0</v>
      </c>
      <c r="S226" s="8">
        <v>0.0</v>
      </c>
      <c r="T226" s="22">
        <v>0.0</v>
      </c>
      <c r="U226" s="8"/>
      <c r="V226" s="8"/>
      <c r="W226" s="8"/>
      <c r="X226" s="8"/>
      <c r="Y226" s="8"/>
      <c r="Z226" s="8"/>
    </row>
    <row r="227" ht="15.75" customHeight="1">
      <c r="A227" s="21">
        <v>27.0</v>
      </c>
      <c r="B227" s="8">
        <v>10.0</v>
      </c>
      <c r="C227" s="8" t="s">
        <v>17</v>
      </c>
      <c r="D227" s="8">
        <v>18.0</v>
      </c>
      <c r="E227" s="8">
        <v>0.2222222222222222</v>
      </c>
      <c r="F227" s="8">
        <v>0.2222222222222222</v>
      </c>
      <c r="G227" s="8">
        <v>0.16666666666666666</v>
      </c>
      <c r="H227" s="8">
        <v>0.3333333333333333</v>
      </c>
      <c r="I227" s="8">
        <v>0.6666666666666666</v>
      </c>
      <c r="J227" s="8">
        <v>0.0</v>
      </c>
      <c r="K227" s="8">
        <v>0.0</v>
      </c>
      <c r="L227" s="8">
        <v>0.5</v>
      </c>
      <c r="M227" s="8">
        <v>0.0</v>
      </c>
      <c r="N227" s="8">
        <v>0.0</v>
      </c>
      <c r="O227" s="8">
        <v>0.5</v>
      </c>
      <c r="P227" s="8">
        <v>0.0</v>
      </c>
      <c r="Q227" s="8">
        <v>0.0</v>
      </c>
      <c r="R227" s="8">
        <v>1.0</v>
      </c>
      <c r="S227" s="8">
        <v>0.0</v>
      </c>
      <c r="T227" s="22">
        <v>0.0</v>
      </c>
      <c r="U227" s="8"/>
      <c r="V227" s="8"/>
      <c r="W227" s="8"/>
      <c r="X227" s="8"/>
      <c r="Y227" s="8"/>
      <c r="Z227" s="8"/>
    </row>
    <row r="228" ht="15.75" customHeight="1">
      <c r="A228" s="21">
        <v>28.0</v>
      </c>
      <c r="B228" s="8">
        <v>10.0</v>
      </c>
      <c r="C228" s="8" t="s">
        <v>18</v>
      </c>
      <c r="D228" s="8">
        <v>18.0</v>
      </c>
      <c r="E228" s="8">
        <v>0.3888888888888889</v>
      </c>
      <c r="F228" s="8">
        <v>0.3888888888888889</v>
      </c>
      <c r="G228" s="8">
        <v>0.16666666666666666</v>
      </c>
      <c r="H228" s="8">
        <v>0.6666666666666666</v>
      </c>
      <c r="I228" s="8">
        <v>0.8333333333333333</v>
      </c>
      <c r="J228" s="8">
        <v>0.3333333333333333</v>
      </c>
      <c r="K228" s="8">
        <v>0.0</v>
      </c>
      <c r="L228" s="8">
        <v>1.0</v>
      </c>
      <c r="M228" s="8">
        <v>0.0</v>
      </c>
      <c r="N228" s="8">
        <v>0.0</v>
      </c>
      <c r="O228" s="8">
        <v>0.5</v>
      </c>
      <c r="P228" s="8">
        <v>0.0</v>
      </c>
      <c r="Q228" s="8">
        <v>0.0</v>
      </c>
      <c r="R228" s="8">
        <v>1.0</v>
      </c>
      <c r="S228" s="8">
        <v>1.0</v>
      </c>
      <c r="T228" s="22">
        <v>0.0</v>
      </c>
      <c r="U228" s="8"/>
      <c r="V228" s="8"/>
      <c r="W228" s="8"/>
      <c r="X228" s="8"/>
      <c r="Y228" s="8"/>
      <c r="Z228" s="8"/>
    </row>
    <row r="229" ht="15.75" customHeight="1">
      <c r="A229" s="21">
        <v>29.0</v>
      </c>
      <c r="B229" s="8">
        <v>10.0</v>
      </c>
      <c r="C229" s="8" t="s">
        <v>17</v>
      </c>
      <c r="D229" s="8">
        <v>18.0</v>
      </c>
      <c r="E229" s="8">
        <v>0.3888888888888889</v>
      </c>
      <c r="F229" s="8">
        <v>0.3888888888888889</v>
      </c>
      <c r="G229" s="8">
        <v>0.16666666666666666</v>
      </c>
      <c r="H229" s="8">
        <v>0.6666666666666666</v>
      </c>
      <c r="I229" s="8">
        <v>0.8333333333333333</v>
      </c>
      <c r="J229" s="8">
        <v>0.3333333333333333</v>
      </c>
      <c r="K229" s="8">
        <v>0.0</v>
      </c>
      <c r="L229" s="8">
        <v>1.0</v>
      </c>
      <c r="M229" s="8">
        <v>0.0</v>
      </c>
      <c r="N229" s="8">
        <v>0.0</v>
      </c>
      <c r="O229" s="8">
        <v>0.5</v>
      </c>
      <c r="P229" s="8">
        <v>0.0</v>
      </c>
      <c r="Q229" s="8">
        <v>0.0</v>
      </c>
      <c r="R229" s="8">
        <v>1.0</v>
      </c>
      <c r="S229" s="8">
        <v>1.0</v>
      </c>
      <c r="T229" s="22">
        <v>0.0</v>
      </c>
      <c r="U229" s="8"/>
      <c r="V229" s="8"/>
      <c r="W229" s="8"/>
      <c r="X229" s="8"/>
      <c r="Y229" s="8"/>
      <c r="Z229" s="8"/>
    </row>
    <row r="230" ht="15.75" customHeight="1">
      <c r="A230" s="21">
        <v>30.0</v>
      </c>
      <c r="B230" s="8">
        <v>10.0</v>
      </c>
      <c r="C230" s="8" t="s">
        <v>17</v>
      </c>
      <c r="D230" s="8">
        <v>18.0</v>
      </c>
      <c r="E230" s="8">
        <v>0.1111111111111111</v>
      </c>
      <c r="F230" s="8">
        <v>0.1111111111111111</v>
      </c>
      <c r="G230" s="8">
        <v>0.16666666666666666</v>
      </c>
      <c r="H230" s="8">
        <v>0.16666666666666666</v>
      </c>
      <c r="I230" s="8">
        <v>0.3333333333333333</v>
      </c>
      <c r="J230" s="8">
        <v>0.0</v>
      </c>
      <c r="K230" s="8">
        <v>0.0</v>
      </c>
      <c r="L230" s="8">
        <v>0.0</v>
      </c>
      <c r="M230" s="8">
        <v>0.0</v>
      </c>
      <c r="N230" s="8">
        <v>0.0</v>
      </c>
      <c r="O230" s="8">
        <v>0.5</v>
      </c>
      <c r="P230" s="8">
        <v>0.0</v>
      </c>
      <c r="Q230" s="8">
        <v>0.0</v>
      </c>
      <c r="R230" s="8">
        <v>0.5</v>
      </c>
      <c r="S230" s="8">
        <v>0.0</v>
      </c>
      <c r="T230" s="22">
        <v>0.0</v>
      </c>
      <c r="U230" s="8"/>
      <c r="V230" s="8"/>
      <c r="W230" s="8"/>
      <c r="X230" s="8"/>
      <c r="Y230" s="8"/>
      <c r="Z230" s="8"/>
    </row>
    <row r="231" ht="15.75" customHeight="1">
      <c r="A231" s="21">
        <v>31.0</v>
      </c>
      <c r="B231" s="8">
        <v>10.0</v>
      </c>
      <c r="C231" s="8" t="s">
        <v>17</v>
      </c>
      <c r="D231" s="8">
        <v>18.0</v>
      </c>
      <c r="E231" s="8">
        <v>0.2777777777777778</v>
      </c>
      <c r="F231" s="8">
        <v>0.2777777777777778</v>
      </c>
      <c r="G231" s="8">
        <v>0.5</v>
      </c>
      <c r="H231" s="8">
        <v>0.3333333333333333</v>
      </c>
      <c r="I231" s="8">
        <v>0.5</v>
      </c>
      <c r="J231" s="8">
        <v>0.3333333333333333</v>
      </c>
      <c r="K231" s="8">
        <v>0.0</v>
      </c>
      <c r="L231" s="8">
        <v>0.0</v>
      </c>
      <c r="M231" s="8">
        <v>0.0</v>
      </c>
      <c r="N231" s="8">
        <v>0.0</v>
      </c>
      <c r="O231" s="8">
        <v>1.0</v>
      </c>
      <c r="P231" s="8">
        <v>0.5</v>
      </c>
      <c r="Q231" s="8">
        <v>0.0</v>
      </c>
      <c r="R231" s="8">
        <v>0.5</v>
      </c>
      <c r="S231" s="8">
        <v>0.5</v>
      </c>
      <c r="T231" s="22">
        <v>0.0</v>
      </c>
      <c r="U231" s="8"/>
      <c r="V231" s="8"/>
      <c r="W231" s="8"/>
      <c r="X231" s="8"/>
      <c r="Y231" s="8"/>
      <c r="Z231" s="8"/>
    </row>
    <row r="232" ht="15.75" customHeight="1">
      <c r="A232" s="21">
        <v>32.0</v>
      </c>
      <c r="B232" s="8">
        <v>10.0</v>
      </c>
      <c r="C232" s="8" t="s">
        <v>18</v>
      </c>
      <c r="D232" s="8">
        <v>18.0</v>
      </c>
      <c r="E232" s="8">
        <v>0.2777777777777778</v>
      </c>
      <c r="F232" s="8">
        <v>0.2777777777777778</v>
      </c>
      <c r="G232" s="8">
        <v>0.16666666666666666</v>
      </c>
      <c r="H232" s="8">
        <v>0.3333333333333333</v>
      </c>
      <c r="I232" s="8">
        <v>0.8333333333333333</v>
      </c>
      <c r="J232" s="8">
        <v>0.0</v>
      </c>
      <c r="K232" s="8">
        <v>0.0</v>
      </c>
      <c r="L232" s="8">
        <v>1.0</v>
      </c>
      <c r="M232" s="8">
        <v>0.0</v>
      </c>
      <c r="N232" s="8">
        <v>0.0</v>
      </c>
      <c r="O232" s="8">
        <v>0.5</v>
      </c>
      <c r="P232" s="8">
        <v>0.0</v>
      </c>
      <c r="Q232" s="8">
        <v>0.0</v>
      </c>
      <c r="R232" s="8">
        <v>1.0</v>
      </c>
      <c r="S232" s="8">
        <v>0.0</v>
      </c>
      <c r="T232" s="22">
        <v>0.0</v>
      </c>
      <c r="U232" s="8"/>
      <c r="V232" s="8"/>
      <c r="W232" s="8"/>
      <c r="X232" s="8"/>
      <c r="Y232" s="8"/>
      <c r="Z232" s="8"/>
    </row>
    <row r="233" ht="15.75" customHeight="1">
      <c r="A233" s="21">
        <v>35.0</v>
      </c>
      <c r="B233" s="8">
        <v>10.0</v>
      </c>
      <c r="C233" s="8" t="s">
        <v>18</v>
      </c>
      <c r="D233" s="8">
        <v>18.0</v>
      </c>
      <c r="E233" s="8">
        <v>0.2222222222222222</v>
      </c>
      <c r="F233" s="8">
        <v>0.2222222222222222</v>
      </c>
      <c r="G233" s="8">
        <v>0.4444444444444444</v>
      </c>
      <c r="H233" s="8">
        <v>0.0</v>
      </c>
      <c r="I233" s="8">
        <v>0.5</v>
      </c>
      <c r="J233" s="8">
        <v>0.1111111111111111</v>
      </c>
      <c r="K233" s="8">
        <v>0.0</v>
      </c>
      <c r="L233" s="8">
        <v>0.5</v>
      </c>
      <c r="M233" s="8">
        <v>0.0</v>
      </c>
      <c r="N233" s="8">
        <v>0.0</v>
      </c>
      <c r="O233" s="8">
        <v>1.0</v>
      </c>
      <c r="P233" s="8">
        <v>0.3333333333333333</v>
      </c>
      <c r="Q233" s="8">
        <v>0.0</v>
      </c>
      <c r="R233" s="8">
        <v>0.0</v>
      </c>
      <c r="S233" s="8">
        <v>0.0</v>
      </c>
      <c r="T233" s="22">
        <v>0.0</v>
      </c>
      <c r="U233" s="8"/>
      <c r="V233" s="8"/>
      <c r="W233" s="8"/>
      <c r="X233" s="8"/>
      <c r="Y233" s="8"/>
      <c r="Z233" s="8"/>
    </row>
    <row r="234" ht="15.75" customHeight="1">
      <c r="A234" s="21">
        <v>36.0</v>
      </c>
      <c r="B234" s="8">
        <v>10.0</v>
      </c>
      <c r="C234" s="8" t="s">
        <v>17</v>
      </c>
      <c r="D234" s="8">
        <v>18.0</v>
      </c>
      <c r="E234" s="8">
        <v>0.05555555555555555</v>
      </c>
      <c r="F234" s="8">
        <v>0.05555555555555555</v>
      </c>
      <c r="G234" s="8">
        <v>0.16666666666666666</v>
      </c>
      <c r="H234" s="8">
        <v>0.0</v>
      </c>
      <c r="I234" s="8">
        <v>0.0</v>
      </c>
      <c r="J234" s="8">
        <v>0.16666666666666666</v>
      </c>
      <c r="K234" s="8">
        <v>0.0</v>
      </c>
      <c r="L234" s="8">
        <v>0.0</v>
      </c>
      <c r="M234" s="8">
        <v>0.0</v>
      </c>
      <c r="N234" s="8">
        <v>0.0</v>
      </c>
      <c r="O234" s="8">
        <v>0.0</v>
      </c>
      <c r="P234" s="8">
        <v>0.5</v>
      </c>
      <c r="Q234" s="8">
        <v>0.0</v>
      </c>
      <c r="R234" s="8">
        <v>0.0</v>
      </c>
      <c r="S234" s="8">
        <v>0.0</v>
      </c>
      <c r="T234" s="22">
        <v>0.0</v>
      </c>
      <c r="U234" s="8"/>
      <c r="V234" s="8"/>
      <c r="W234" s="8"/>
      <c r="X234" s="8"/>
      <c r="Y234" s="8"/>
      <c r="Z234" s="8"/>
    </row>
    <row r="235" ht="15.75" customHeight="1">
      <c r="A235" s="21">
        <v>37.0</v>
      </c>
      <c r="B235" s="8">
        <v>10.0</v>
      </c>
      <c r="C235" s="8" t="s">
        <v>17</v>
      </c>
      <c r="D235" s="8">
        <v>18.0</v>
      </c>
      <c r="E235" s="8">
        <v>0.16666666666666666</v>
      </c>
      <c r="F235" s="8">
        <v>0.16666666666666666</v>
      </c>
      <c r="G235" s="8">
        <v>0.16666666666666666</v>
      </c>
      <c r="H235" s="8">
        <v>0.3333333333333333</v>
      </c>
      <c r="I235" s="8">
        <v>0.3333333333333333</v>
      </c>
      <c r="J235" s="8">
        <v>0.16666666666666666</v>
      </c>
      <c r="K235" s="8">
        <v>0.0</v>
      </c>
      <c r="L235" s="8">
        <v>0.0</v>
      </c>
      <c r="M235" s="8">
        <v>0.0</v>
      </c>
      <c r="N235" s="8">
        <v>0.0</v>
      </c>
      <c r="O235" s="8">
        <v>0.5</v>
      </c>
      <c r="P235" s="8">
        <v>0.0</v>
      </c>
      <c r="Q235" s="8">
        <v>0.0</v>
      </c>
      <c r="R235" s="8">
        <v>0.5</v>
      </c>
      <c r="S235" s="8">
        <v>0.5</v>
      </c>
      <c r="T235" s="22">
        <v>0.0</v>
      </c>
      <c r="U235" s="8"/>
      <c r="V235" s="8"/>
      <c r="W235" s="8"/>
      <c r="X235" s="8"/>
      <c r="Y235" s="8"/>
      <c r="Z235" s="8"/>
    </row>
    <row r="236" ht="15.75" customHeight="1">
      <c r="A236" s="21">
        <v>38.0</v>
      </c>
      <c r="B236" s="8">
        <v>10.0</v>
      </c>
      <c r="C236" s="8" t="s">
        <v>17</v>
      </c>
      <c r="D236" s="8">
        <v>18.0</v>
      </c>
      <c r="E236" s="8">
        <v>0.1111111111111111</v>
      </c>
      <c r="F236" s="8">
        <v>0.1111111111111111</v>
      </c>
      <c r="G236" s="8">
        <v>0.16666666666666666</v>
      </c>
      <c r="H236" s="8">
        <v>0.16666666666666666</v>
      </c>
      <c r="I236" s="8">
        <v>0.3333333333333333</v>
      </c>
      <c r="J236" s="8">
        <v>0.0</v>
      </c>
      <c r="K236" s="8">
        <v>0.0</v>
      </c>
      <c r="L236" s="8">
        <v>0.0</v>
      </c>
      <c r="M236" s="8">
        <v>0.0</v>
      </c>
      <c r="N236" s="8">
        <v>0.0</v>
      </c>
      <c r="O236" s="8">
        <v>0.5</v>
      </c>
      <c r="P236" s="8">
        <v>0.0</v>
      </c>
      <c r="Q236" s="8">
        <v>0.0</v>
      </c>
      <c r="R236" s="8">
        <v>0.5</v>
      </c>
      <c r="S236" s="8">
        <v>0.0</v>
      </c>
      <c r="T236" s="22">
        <v>0.0</v>
      </c>
      <c r="U236" s="8"/>
      <c r="V236" s="8"/>
      <c r="W236" s="8"/>
      <c r="X236" s="8"/>
      <c r="Y236" s="8"/>
      <c r="Z236" s="8"/>
    </row>
    <row r="237" ht="15.75" customHeight="1">
      <c r="A237" s="21">
        <v>39.0</v>
      </c>
      <c r="B237" s="8">
        <v>10.0</v>
      </c>
      <c r="C237" s="8" t="s">
        <v>18</v>
      </c>
      <c r="D237" s="8">
        <v>18.0</v>
      </c>
      <c r="E237" s="8">
        <v>0.3333333333333333</v>
      </c>
      <c r="F237" s="8">
        <v>0.3333333333333333</v>
      </c>
      <c r="G237" s="8">
        <v>0.3333333333333333</v>
      </c>
      <c r="H237" s="8">
        <v>0.3333333333333333</v>
      </c>
      <c r="I237" s="8">
        <v>0.6666666666666666</v>
      </c>
      <c r="J237" s="8">
        <v>0.16666666666666666</v>
      </c>
      <c r="K237" s="8">
        <v>0.16666666666666666</v>
      </c>
      <c r="L237" s="8">
        <v>0.5</v>
      </c>
      <c r="M237" s="8">
        <v>0.5</v>
      </c>
      <c r="N237" s="8">
        <v>0.0</v>
      </c>
      <c r="O237" s="8">
        <v>0.5</v>
      </c>
      <c r="P237" s="8">
        <v>0.0</v>
      </c>
      <c r="Q237" s="8">
        <v>0.5</v>
      </c>
      <c r="R237" s="8">
        <v>1.0</v>
      </c>
      <c r="S237" s="8">
        <v>0.0</v>
      </c>
      <c r="T237" s="22">
        <v>0.0</v>
      </c>
      <c r="U237" s="8"/>
      <c r="V237" s="8"/>
      <c r="W237" s="8"/>
      <c r="X237" s="8"/>
      <c r="Y237" s="8"/>
      <c r="Z237" s="8"/>
    </row>
    <row r="238" ht="15.75" customHeight="1">
      <c r="A238" s="21">
        <v>40.0</v>
      </c>
      <c r="B238" s="8">
        <v>10.0</v>
      </c>
      <c r="C238" s="8" t="s">
        <v>18</v>
      </c>
      <c r="D238" s="8">
        <v>18.0</v>
      </c>
      <c r="E238" s="8">
        <v>0.3333333333333333</v>
      </c>
      <c r="F238" s="8">
        <v>0.3333333333333333</v>
      </c>
      <c r="G238" s="8">
        <v>0.6666666666666666</v>
      </c>
      <c r="H238" s="8">
        <v>0.16666666666666666</v>
      </c>
      <c r="I238" s="8">
        <v>0.8333333333333333</v>
      </c>
      <c r="J238" s="8">
        <v>0.3333333333333333</v>
      </c>
      <c r="K238" s="8">
        <v>0.0</v>
      </c>
      <c r="L238" s="8">
        <v>1.0</v>
      </c>
      <c r="M238" s="8">
        <v>0.0</v>
      </c>
      <c r="N238" s="8">
        <v>0.0</v>
      </c>
      <c r="O238" s="8">
        <v>1.0</v>
      </c>
      <c r="P238" s="8">
        <v>1.0</v>
      </c>
      <c r="Q238" s="8">
        <v>0.0</v>
      </c>
      <c r="R238" s="8">
        <v>0.5</v>
      </c>
      <c r="S238" s="8">
        <v>0.0</v>
      </c>
      <c r="T238" s="22">
        <v>0.0</v>
      </c>
      <c r="U238" s="8"/>
      <c r="V238" s="8"/>
      <c r="W238" s="8"/>
      <c r="X238" s="8"/>
      <c r="Y238" s="8"/>
      <c r="Z238" s="8"/>
    </row>
    <row r="239" ht="15.75" customHeight="1">
      <c r="A239" s="21">
        <v>41.0</v>
      </c>
      <c r="B239" s="8">
        <v>10.0</v>
      </c>
      <c r="C239" s="8" t="s">
        <v>18</v>
      </c>
      <c r="D239" s="8">
        <v>18.0</v>
      </c>
      <c r="E239" s="8">
        <v>0.16666666666666666</v>
      </c>
      <c r="F239" s="8">
        <v>0.16666666666666666</v>
      </c>
      <c r="G239" s="8">
        <v>0.0</v>
      </c>
      <c r="H239" s="8">
        <v>0.16666666666666666</v>
      </c>
      <c r="I239" s="8">
        <v>0.38888888888888884</v>
      </c>
      <c r="J239" s="8">
        <v>0.0</v>
      </c>
      <c r="K239" s="8">
        <v>0.0</v>
      </c>
      <c r="L239" s="8">
        <v>0.6666666666666666</v>
      </c>
      <c r="M239" s="8">
        <v>0.0</v>
      </c>
      <c r="N239" s="8">
        <v>0.0</v>
      </c>
      <c r="O239" s="8">
        <v>0.0</v>
      </c>
      <c r="P239" s="8">
        <v>0.0</v>
      </c>
      <c r="Q239" s="8">
        <v>0.0</v>
      </c>
      <c r="R239" s="8">
        <v>0.5</v>
      </c>
      <c r="S239" s="8">
        <v>0.0</v>
      </c>
      <c r="T239" s="22">
        <v>0.0</v>
      </c>
      <c r="U239" s="8"/>
      <c r="V239" s="8"/>
      <c r="W239" s="8"/>
      <c r="X239" s="8"/>
      <c r="Y239" s="8"/>
      <c r="Z239" s="8"/>
    </row>
    <row r="240" ht="15.75" customHeight="1">
      <c r="A240" s="21">
        <v>43.0</v>
      </c>
      <c r="B240" s="8">
        <v>10.0</v>
      </c>
      <c r="C240" s="8" t="s">
        <v>17</v>
      </c>
      <c r="D240" s="8">
        <v>18.0</v>
      </c>
      <c r="E240" s="8">
        <v>0.0</v>
      </c>
      <c r="F240" s="8">
        <v>0.0</v>
      </c>
      <c r="G240" s="8">
        <v>0.0</v>
      </c>
      <c r="H240" s="8">
        <v>0.0</v>
      </c>
      <c r="I240" s="8">
        <v>0.0</v>
      </c>
      <c r="J240" s="8">
        <v>0.0</v>
      </c>
      <c r="K240" s="8">
        <v>0.0</v>
      </c>
      <c r="L240" s="8">
        <v>0.0</v>
      </c>
      <c r="M240" s="8">
        <v>0.0</v>
      </c>
      <c r="N240" s="8">
        <v>0.0</v>
      </c>
      <c r="O240" s="8">
        <v>0.0</v>
      </c>
      <c r="P240" s="8">
        <v>0.0</v>
      </c>
      <c r="Q240" s="8">
        <v>0.0</v>
      </c>
      <c r="R240" s="8">
        <v>0.0</v>
      </c>
      <c r="S240" s="8">
        <v>0.0</v>
      </c>
      <c r="T240" s="22">
        <v>0.0</v>
      </c>
      <c r="U240" s="8"/>
      <c r="V240" s="8"/>
      <c r="W240" s="8"/>
      <c r="X240" s="8"/>
      <c r="Y240" s="8"/>
      <c r="Z240" s="8"/>
    </row>
    <row r="241" ht="15.75" customHeight="1">
      <c r="A241" s="21">
        <v>44.0</v>
      </c>
      <c r="B241" s="8">
        <v>10.0</v>
      </c>
      <c r="C241" s="8" t="s">
        <v>18</v>
      </c>
      <c r="D241" s="8">
        <v>18.0</v>
      </c>
      <c r="E241" s="8">
        <v>0.3333333333333333</v>
      </c>
      <c r="F241" s="8">
        <v>0.3333333333333333</v>
      </c>
      <c r="G241" s="8">
        <v>0.5</v>
      </c>
      <c r="H241" s="8">
        <v>0.16666666666666666</v>
      </c>
      <c r="I241" s="8">
        <v>0.6666666666666666</v>
      </c>
      <c r="J241" s="8">
        <v>0.3333333333333333</v>
      </c>
      <c r="K241" s="8">
        <v>0.0</v>
      </c>
      <c r="L241" s="8">
        <v>1.0</v>
      </c>
      <c r="M241" s="8">
        <v>0.0</v>
      </c>
      <c r="N241" s="8">
        <v>0.0</v>
      </c>
      <c r="O241" s="8">
        <v>0.5</v>
      </c>
      <c r="P241" s="8">
        <v>1.0</v>
      </c>
      <c r="Q241" s="8">
        <v>0.0</v>
      </c>
      <c r="R241" s="8">
        <v>0.5</v>
      </c>
      <c r="S241" s="8">
        <v>0.0</v>
      </c>
      <c r="T241" s="22">
        <v>0.0</v>
      </c>
      <c r="U241" s="8"/>
      <c r="V241" s="8"/>
      <c r="W241" s="8"/>
      <c r="X241" s="8"/>
      <c r="Y241" s="8"/>
      <c r="Z241" s="8"/>
    </row>
    <row r="242" ht="15.75" customHeight="1">
      <c r="A242" s="21">
        <v>45.0</v>
      </c>
      <c r="B242" s="8">
        <v>10.0</v>
      </c>
      <c r="C242" s="8" t="s">
        <v>18</v>
      </c>
      <c r="D242" s="8">
        <v>17.0</v>
      </c>
      <c r="E242" s="8">
        <v>0.0</v>
      </c>
      <c r="F242" s="8">
        <v>0.0</v>
      </c>
      <c r="G242" s="8">
        <v>0.0</v>
      </c>
      <c r="H242" s="8">
        <v>0.0</v>
      </c>
      <c r="I242" s="8">
        <v>0.0</v>
      </c>
      <c r="J242" s="8">
        <v>0.0</v>
      </c>
      <c r="K242" s="8">
        <v>0.0</v>
      </c>
      <c r="L242" s="8">
        <v>0.0</v>
      </c>
      <c r="M242" s="8">
        <v>0.0</v>
      </c>
      <c r="N242" s="8">
        <v>0.0</v>
      </c>
      <c r="O242" s="8">
        <v>0.0</v>
      </c>
      <c r="P242" s="8">
        <v>0.0</v>
      </c>
      <c r="Q242" s="8">
        <v>0.0</v>
      </c>
      <c r="R242" s="8">
        <v>0.0</v>
      </c>
      <c r="S242" s="8">
        <v>0.0</v>
      </c>
      <c r="T242" s="22">
        <v>0.0</v>
      </c>
      <c r="U242" s="8"/>
      <c r="V242" s="8"/>
      <c r="W242" s="8"/>
      <c r="X242" s="8"/>
      <c r="Y242" s="8"/>
      <c r="Z242" s="8"/>
    </row>
    <row r="243" ht="15.75" customHeight="1">
      <c r="A243" s="21">
        <v>47.0</v>
      </c>
      <c r="B243" s="8">
        <v>10.0</v>
      </c>
      <c r="C243" s="8" t="s">
        <v>17</v>
      </c>
      <c r="D243" s="8">
        <v>19.0</v>
      </c>
      <c r="E243" s="8">
        <v>0.5789473684210527</v>
      </c>
      <c r="F243" s="8">
        <v>0.5789473684210527</v>
      </c>
      <c r="G243" s="8">
        <v>0.6666666666666666</v>
      </c>
      <c r="H243" s="8">
        <v>0.5555555555555555</v>
      </c>
      <c r="I243" s="8">
        <v>1.0</v>
      </c>
      <c r="J243" s="8">
        <v>0.7222222222222221</v>
      </c>
      <c r="K243" s="8">
        <v>0.0</v>
      </c>
      <c r="L243" s="8">
        <v>1.0</v>
      </c>
      <c r="M243" s="8">
        <v>0.5</v>
      </c>
      <c r="N243" s="8">
        <v>0.0</v>
      </c>
      <c r="O243" s="8">
        <v>1.0</v>
      </c>
      <c r="P243" s="8">
        <v>1.0</v>
      </c>
      <c r="Q243" s="8">
        <v>0.0</v>
      </c>
      <c r="R243" s="8">
        <v>1.0</v>
      </c>
      <c r="S243" s="8">
        <v>0.6666666666666666</v>
      </c>
      <c r="T243" s="22">
        <v>0.0</v>
      </c>
      <c r="U243" s="8"/>
      <c r="V243" s="8"/>
      <c r="W243" s="8"/>
      <c r="X243" s="8"/>
      <c r="Y243" s="8"/>
      <c r="Z243" s="8"/>
    </row>
    <row r="244" ht="15.75" customHeight="1">
      <c r="A244" s="23">
        <v>48.0</v>
      </c>
      <c r="B244" s="24">
        <v>10.0</v>
      </c>
      <c r="C244" s="24" t="s">
        <v>17</v>
      </c>
      <c r="D244" s="24">
        <v>18.0</v>
      </c>
      <c r="E244" s="24">
        <v>0.3333333333333333</v>
      </c>
      <c r="F244" s="24">
        <v>0.3333333333333333</v>
      </c>
      <c r="G244" s="24">
        <v>0.5</v>
      </c>
      <c r="H244" s="24">
        <v>0.16666666666666666</v>
      </c>
      <c r="I244" s="24">
        <v>0.8333333333333333</v>
      </c>
      <c r="J244" s="24">
        <v>0.0</v>
      </c>
      <c r="K244" s="24">
        <v>0.16666666666666666</v>
      </c>
      <c r="L244" s="24">
        <v>1.0</v>
      </c>
      <c r="M244" s="24">
        <v>0.0</v>
      </c>
      <c r="N244" s="24">
        <v>0.0</v>
      </c>
      <c r="O244" s="24">
        <v>1.0</v>
      </c>
      <c r="P244" s="24">
        <v>0.0</v>
      </c>
      <c r="Q244" s="24">
        <v>0.5</v>
      </c>
      <c r="R244" s="24">
        <v>0.5</v>
      </c>
      <c r="S244" s="24">
        <v>0.0</v>
      </c>
      <c r="T244" s="25">
        <v>0.0</v>
      </c>
      <c r="U244" s="8"/>
      <c r="V244" s="8"/>
      <c r="W244" s="8"/>
      <c r="X244" s="8"/>
      <c r="Y244" s="8"/>
      <c r="Z244" s="8"/>
    </row>
    <row r="245" ht="15.75" customHeight="1">
      <c r="A245" s="18">
        <v>1.0</v>
      </c>
      <c r="B245" s="19">
        <v>11.0</v>
      </c>
      <c r="C245" s="19" t="s">
        <v>18</v>
      </c>
      <c r="D245" s="19">
        <v>18.0</v>
      </c>
      <c r="E245" s="19">
        <v>0.2777777777777778</v>
      </c>
      <c r="F245" s="19">
        <v>0.3333333333333333</v>
      </c>
      <c r="G245" s="19">
        <v>0.6666666666666666</v>
      </c>
      <c r="H245" s="19">
        <v>0.8333333333333333</v>
      </c>
      <c r="I245" s="19">
        <v>0.8333333333333333</v>
      </c>
      <c r="J245" s="19">
        <v>0.8333333333333333</v>
      </c>
      <c r="K245" s="19">
        <v>0.16666666666666666</v>
      </c>
      <c r="L245" s="19">
        <v>0.5</v>
      </c>
      <c r="M245" s="19">
        <v>0.5</v>
      </c>
      <c r="N245" s="19">
        <v>0.0</v>
      </c>
      <c r="O245" s="19">
        <v>1.0</v>
      </c>
      <c r="P245" s="19">
        <v>1.0</v>
      </c>
      <c r="Q245" s="19">
        <v>0.0</v>
      </c>
      <c r="R245" s="19">
        <v>1.0</v>
      </c>
      <c r="S245" s="19">
        <v>1.0</v>
      </c>
      <c r="T245" s="20">
        <v>0.5</v>
      </c>
      <c r="U245" s="8"/>
      <c r="V245" s="8"/>
      <c r="W245" s="8"/>
      <c r="X245" s="8"/>
      <c r="Y245" s="8"/>
      <c r="Z245" s="8"/>
    </row>
    <row r="246" ht="15.75" customHeight="1">
      <c r="A246" s="21">
        <v>2.0</v>
      </c>
      <c r="B246" s="8">
        <v>11.0</v>
      </c>
      <c r="C246" s="8" t="s">
        <v>17</v>
      </c>
      <c r="D246" s="8">
        <v>17.0</v>
      </c>
      <c r="E246" s="8">
        <v>0.29411764705882354</v>
      </c>
      <c r="F246" s="8">
        <v>0.5</v>
      </c>
      <c r="G246" s="8">
        <v>0.5</v>
      </c>
      <c r="H246" s="8">
        <v>0.5</v>
      </c>
      <c r="I246" s="8">
        <v>0.6666666666666666</v>
      </c>
      <c r="J246" s="8">
        <v>0.5</v>
      </c>
      <c r="K246" s="8">
        <v>0.3333333333333333</v>
      </c>
      <c r="L246" s="8">
        <v>0.5</v>
      </c>
      <c r="M246" s="8">
        <v>0.5</v>
      </c>
      <c r="N246" s="8">
        <v>0.5</v>
      </c>
      <c r="O246" s="8">
        <v>0.5</v>
      </c>
      <c r="P246" s="8">
        <v>0.5</v>
      </c>
      <c r="Q246" s="8">
        <v>0.5</v>
      </c>
      <c r="R246" s="8">
        <v>1.0</v>
      </c>
      <c r="S246" s="8">
        <v>0.5</v>
      </c>
      <c r="T246" s="22">
        <v>0.0</v>
      </c>
      <c r="U246" s="8"/>
      <c r="V246" s="8"/>
      <c r="W246" s="8"/>
      <c r="X246" s="8"/>
      <c r="Y246" s="8"/>
      <c r="Z246" s="8"/>
    </row>
    <row r="247" ht="15.75" customHeight="1">
      <c r="A247" s="21">
        <v>3.0</v>
      </c>
      <c r="B247" s="8">
        <v>11.0</v>
      </c>
      <c r="C247" s="8" t="s">
        <v>17</v>
      </c>
      <c r="D247" s="8">
        <v>18.0</v>
      </c>
      <c r="E247" s="8">
        <v>0.3888888888888889</v>
      </c>
      <c r="F247" s="8">
        <v>0.3333333333333333</v>
      </c>
      <c r="G247" s="8">
        <v>0.5833333333333333</v>
      </c>
      <c r="H247" s="8">
        <v>0.5</v>
      </c>
      <c r="I247" s="8">
        <v>0.8333333333333333</v>
      </c>
      <c r="J247" s="8">
        <v>0.41666666666666663</v>
      </c>
      <c r="K247" s="8">
        <v>0.16666666666666666</v>
      </c>
      <c r="L247" s="8">
        <v>0.5</v>
      </c>
      <c r="M247" s="8">
        <v>0.5</v>
      </c>
      <c r="N247" s="8">
        <v>0.0</v>
      </c>
      <c r="O247" s="8">
        <v>1.0</v>
      </c>
      <c r="P247" s="8">
        <v>0.75</v>
      </c>
      <c r="Q247" s="8">
        <v>0.0</v>
      </c>
      <c r="R247" s="8">
        <v>1.0</v>
      </c>
      <c r="S247" s="8">
        <v>0.0</v>
      </c>
      <c r="T247" s="22">
        <v>0.5</v>
      </c>
      <c r="U247" s="8"/>
      <c r="V247" s="8"/>
      <c r="W247" s="8"/>
      <c r="X247" s="8"/>
      <c r="Y247" s="8"/>
      <c r="Z247" s="8"/>
    </row>
    <row r="248" ht="15.75" customHeight="1">
      <c r="A248" s="21">
        <v>5.0</v>
      </c>
      <c r="B248" s="8">
        <v>11.0</v>
      </c>
      <c r="C248" s="8" t="s">
        <v>18</v>
      </c>
      <c r="D248" s="8">
        <v>18.0</v>
      </c>
      <c r="E248" s="8">
        <v>0.16666666666666666</v>
      </c>
      <c r="F248" s="8">
        <v>0.0</v>
      </c>
      <c r="G248" s="8">
        <v>0.0</v>
      </c>
      <c r="H248" s="8">
        <v>0.5</v>
      </c>
      <c r="I248" s="8">
        <v>0.3333333333333333</v>
      </c>
      <c r="J248" s="8">
        <v>0.16666666666666666</v>
      </c>
      <c r="K248" s="8">
        <v>0.0</v>
      </c>
      <c r="L248" s="8">
        <v>0.0</v>
      </c>
      <c r="M248" s="8">
        <v>0.0</v>
      </c>
      <c r="N248" s="8">
        <v>0.0</v>
      </c>
      <c r="O248" s="8">
        <v>0.0</v>
      </c>
      <c r="P248" s="8">
        <v>0.0</v>
      </c>
      <c r="Q248" s="8">
        <v>0.0</v>
      </c>
      <c r="R248" s="8">
        <v>1.0</v>
      </c>
      <c r="S248" s="8">
        <v>0.5</v>
      </c>
      <c r="T248" s="22">
        <v>0.0</v>
      </c>
      <c r="U248" s="8"/>
      <c r="V248" s="8"/>
      <c r="W248" s="8"/>
      <c r="X248" s="8"/>
      <c r="Y248" s="8"/>
      <c r="Z248" s="8"/>
    </row>
    <row r="249" ht="15.75" customHeight="1">
      <c r="A249" s="21">
        <v>6.0</v>
      </c>
      <c r="B249" s="8">
        <v>11.0</v>
      </c>
      <c r="C249" s="8" t="s">
        <v>17</v>
      </c>
      <c r="D249" s="8">
        <v>18.0</v>
      </c>
      <c r="E249" s="8">
        <v>0.3888888888888889</v>
      </c>
      <c r="F249" s="8">
        <v>0.3333333333333333</v>
      </c>
      <c r="G249" s="8">
        <v>0.3333333333333333</v>
      </c>
      <c r="H249" s="8">
        <v>0.6666666666666666</v>
      </c>
      <c r="I249" s="8">
        <v>0.6666666666666666</v>
      </c>
      <c r="J249" s="8">
        <v>0.5</v>
      </c>
      <c r="K249" s="8">
        <v>0.16666666666666666</v>
      </c>
      <c r="L249" s="8">
        <v>0.5</v>
      </c>
      <c r="M249" s="8">
        <v>0.5</v>
      </c>
      <c r="N249" s="8">
        <v>0.0</v>
      </c>
      <c r="O249" s="8">
        <v>0.5</v>
      </c>
      <c r="P249" s="8">
        <v>0.5</v>
      </c>
      <c r="Q249" s="8">
        <v>0.0</v>
      </c>
      <c r="R249" s="8">
        <v>1.0</v>
      </c>
      <c r="S249" s="8">
        <v>0.5</v>
      </c>
      <c r="T249" s="22">
        <v>0.5</v>
      </c>
      <c r="U249" s="8"/>
      <c r="V249" s="8"/>
      <c r="W249" s="8"/>
      <c r="X249" s="8"/>
      <c r="Y249" s="8"/>
      <c r="Z249" s="8"/>
    </row>
    <row r="250" ht="15.75" customHeight="1">
      <c r="A250" s="21">
        <v>7.0</v>
      </c>
      <c r="B250" s="8">
        <v>11.0</v>
      </c>
      <c r="C250" s="8" t="s">
        <v>17</v>
      </c>
      <c r="D250" s="8">
        <v>18.0</v>
      </c>
      <c r="E250" s="8">
        <v>0.3333333333333333</v>
      </c>
      <c r="F250" s="8">
        <v>1.0</v>
      </c>
      <c r="G250" s="8">
        <v>0.5</v>
      </c>
      <c r="H250" s="8">
        <v>0.8333333333333333</v>
      </c>
      <c r="I250" s="8">
        <v>0.8333333333333333</v>
      </c>
      <c r="J250" s="8">
        <v>1.0</v>
      </c>
      <c r="K250" s="8">
        <v>0.5</v>
      </c>
      <c r="L250" s="8">
        <v>1.0</v>
      </c>
      <c r="M250" s="8">
        <v>1.0</v>
      </c>
      <c r="N250" s="8">
        <v>1.0</v>
      </c>
      <c r="O250" s="8">
        <v>0.5</v>
      </c>
      <c r="P250" s="8">
        <v>1.0</v>
      </c>
      <c r="Q250" s="8">
        <v>0.0</v>
      </c>
      <c r="R250" s="8">
        <v>1.0</v>
      </c>
      <c r="S250" s="8">
        <v>1.0</v>
      </c>
      <c r="T250" s="22">
        <v>0.5</v>
      </c>
      <c r="U250" s="8"/>
      <c r="V250" s="8"/>
      <c r="W250" s="8"/>
      <c r="X250" s="8"/>
      <c r="Y250" s="8"/>
      <c r="Z250" s="8"/>
    </row>
    <row r="251" ht="15.75" customHeight="1">
      <c r="A251" s="21">
        <v>8.0</v>
      </c>
      <c r="B251" s="8">
        <v>11.0</v>
      </c>
      <c r="C251" s="8" t="s">
        <v>17</v>
      </c>
      <c r="D251" s="8">
        <v>18.0</v>
      </c>
      <c r="E251" s="8">
        <v>0.3333333333333333</v>
      </c>
      <c r="F251" s="8">
        <v>0.5</v>
      </c>
      <c r="G251" s="8">
        <v>0.6666666666666666</v>
      </c>
      <c r="H251" s="8">
        <v>0.5</v>
      </c>
      <c r="I251" s="8">
        <v>1.0</v>
      </c>
      <c r="J251" s="8">
        <v>0.5</v>
      </c>
      <c r="K251" s="8">
        <v>0.16666666666666666</v>
      </c>
      <c r="L251" s="8">
        <v>1.0</v>
      </c>
      <c r="M251" s="8">
        <v>0.5</v>
      </c>
      <c r="N251" s="8">
        <v>0.0</v>
      </c>
      <c r="O251" s="8">
        <v>1.0</v>
      </c>
      <c r="P251" s="8">
        <v>0.5</v>
      </c>
      <c r="Q251" s="8">
        <v>0.5</v>
      </c>
      <c r="R251" s="8">
        <v>1.0</v>
      </c>
      <c r="S251" s="8">
        <v>0.5</v>
      </c>
      <c r="T251" s="22">
        <v>0.0</v>
      </c>
      <c r="U251" s="8"/>
      <c r="V251" s="8"/>
      <c r="W251" s="8"/>
      <c r="X251" s="8"/>
      <c r="Y251" s="8"/>
      <c r="Z251" s="8"/>
    </row>
    <row r="252" ht="15.75" customHeight="1">
      <c r="A252" s="21">
        <v>9.0</v>
      </c>
      <c r="B252" s="8">
        <v>11.0</v>
      </c>
      <c r="C252" s="8" t="s">
        <v>17</v>
      </c>
      <c r="D252" s="8">
        <v>18.0</v>
      </c>
      <c r="E252" s="8">
        <v>0.3888888888888889</v>
      </c>
      <c r="F252" s="8">
        <v>0.5</v>
      </c>
      <c r="G252" s="8">
        <v>0.3333333333333333</v>
      </c>
      <c r="H252" s="8">
        <v>0.8333333333333333</v>
      </c>
      <c r="I252" s="8">
        <v>0.8333333333333333</v>
      </c>
      <c r="J252" s="8">
        <v>0.5</v>
      </c>
      <c r="K252" s="8">
        <v>0.3333333333333333</v>
      </c>
      <c r="L252" s="8">
        <v>1.0</v>
      </c>
      <c r="M252" s="8">
        <v>0.5</v>
      </c>
      <c r="N252" s="8">
        <v>0.0</v>
      </c>
      <c r="O252" s="8">
        <v>0.5</v>
      </c>
      <c r="P252" s="8">
        <v>0.0</v>
      </c>
      <c r="Q252" s="8">
        <v>0.5</v>
      </c>
      <c r="R252" s="8">
        <v>1.0</v>
      </c>
      <c r="S252" s="8">
        <v>1.0</v>
      </c>
      <c r="T252" s="22">
        <v>0.5</v>
      </c>
      <c r="U252" s="8"/>
      <c r="V252" s="8"/>
      <c r="W252" s="8"/>
      <c r="X252" s="8"/>
      <c r="Y252" s="8"/>
      <c r="Z252" s="8"/>
    </row>
    <row r="253" ht="15.75" customHeight="1">
      <c r="A253" s="21">
        <v>10.0</v>
      </c>
      <c r="B253" s="8">
        <v>11.0</v>
      </c>
      <c r="C253" s="8" t="s">
        <v>17</v>
      </c>
      <c r="D253" s="8">
        <v>18.0</v>
      </c>
      <c r="E253" s="8">
        <v>0.1111111111111111</v>
      </c>
      <c r="F253" s="8">
        <v>0.0</v>
      </c>
      <c r="G253" s="8">
        <v>0.3333333333333333</v>
      </c>
      <c r="H253" s="8">
        <v>0.5</v>
      </c>
      <c r="I253" s="8">
        <v>0.6666666666666666</v>
      </c>
      <c r="J253" s="8">
        <v>0.0</v>
      </c>
      <c r="K253" s="8">
        <v>0.16666666666666666</v>
      </c>
      <c r="L253" s="8">
        <v>0.0</v>
      </c>
      <c r="M253" s="8">
        <v>0.0</v>
      </c>
      <c r="N253" s="8">
        <v>0.0</v>
      </c>
      <c r="O253" s="8">
        <v>1.0</v>
      </c>
      <c r="P253" s="8">
        <v>0.0</v>
      </c>
      <c r="Q253" s="8">
        <v>0.0</v>
      </c>
      <c r="R253" s="8">
        <v>1.0</v>
      </c>
      <c r="S253" s="8">
        <v>0.0</v>
      </c>
      <c r="T253" s="22">
        <v>0.5</v>
      </c>
      <c r="U253" s="8"/>
      <c r="V253" s="8"/>
      <c r="W253" s="8"/>
      <c r="X253" s="8"/>
      <c r="Y253" s="8"/>
      <c r="Z253" s="8"/>
    </row>
    <row r="254" ht="15.75" customHeight="1">
      <c r="A254" s="21">
        <v>11.0</v>
      </c>
      <c r="B254" s="8">
        <v>11.0</v>
      </c>
      <c r="C254" s="8" t="s">
        <v>18</v>
      </c>
      <c r="D254" s="8">
        <v>18.0</v>
      </c>
      <c r="E254" s="8">
        <v>0.3333333333333333</v>
      </c>
      <c r="F254" s="8">
        <v>0.16666666666666666</v>
      </c>
      <c r="G254" s="8">
        <v>0.5555555555555555</v>
      </c>
      <c r="H254" s="8">
        <v>0.8333333333333333</v>
      </c>
      <c r="I254" s="8">
        <v>0.8333333333333333</v>
      </c>
      <c r="J254" s="8">
        <v>0.38888888888888884</v>
      </c>
      <c r="K254" s="8">
        <v>0.3333333333333333</v>
      </c>
      <c r="L254" s="8">
        <v>0.5</v>
      </c>
      <c r="M254" s="8">
        <v>0.0</v>
      </c>
      <c r="N254" s="8">
        <v>0.0</v>
      </c>
      <c r="O254" s="8">
        <v>1.0</v>
      </c>
      <c r="P254" s="8">
        <v>0.6666666666666666</v>
      </c>
      <c r="Q254" s="8">
        <v>0.0</v>
      </c>
      <c r="R254" s="8">
        <v>1.0</v>
      </c>
      <c r="S254" s="8">
        <v>0.5</v>
      </c>
      <c r="T254" s="22">
        <v>1.0</v>
      </c>
      <c r="U254" s="8"/>
      <c r="V254" s="8"/>
      <c r="W254" s="8"/>
      <c r="X254" s="8"/>
      <c r="Y254" s="8"/>
      <c r="Z254" s="8"/>
    </row>
    <row r="255" ht="15.75" customHeight="1">
      <c r="A255" s="21">
        <v>12.0</v>
      </c>
      <c r="B255" s="8">
        <v>11.0</v>
      </c>
      <c r="C255" s="8" t="s">
        <v>17</v>
      </c>
      <c r="D255" s="8">
        <v>18.0</v>
      </c>
      <c r="E255" s="8">
        <v>0.3888888888888889</v>
      </c>
      <c r="F255" s="8">
        <v>0.3333333333333333</v>
      </c>
      <c r="G255" s="8">
        <v>0.6666666666666666</v>
      </c>
      <c r="H255" s="8">
        <v>0.6666666666666666</v>
      </c>
      <c r="I255" s="8">
        <v>1.0</v>
      </c>
      <c r="J255" s="8">
        <v>0.3333333333333333</v>
      </c>
      <c r="K255" s="8">
        <v>0.3333333333333333</v>
      </c>
      <c r="L255" s="8">
        <v>1.0</v>
      </c>
      <c r="M255" s="8">
        <v>0.0</v>
      </c>
      <c r="N255" s="8">
        <v>0.0</v>
      </c>
      <c r="O255" s="8">
        <v>1.0</v>
      </c>
      <c r="P255" s="8">
        <v>0.5</v>
      </c>
      <c r="Q255" s="8">
        <v>0.5</v>
      </c>
      <c r="R255" s="8">
        <v>1.0</v>
      </c>
      <c r="S255" s="8">
        <v>0.5</v>
      </c>
      <c r="T255" s="22">
        <v>0.5</v>
      </c>
      <c r="U255" s="8"/>
      <c r="V255" s="8"/>
      <c r="W255" s="8"/>
      <c r="X255" s="8"/>
      <c r="Y255" s="8"/>
      <c r="Z255" s="8"/>
    </row>
    <row r="256" ht="15.75" customHeight="1">
      <c r="A256" s="21">
        <v>13.0</v>
      </c>
      <c r="B256" s="8">
        <v>11.0</v>
      </c>
      <c r="C256" s="8" t="s">
        <v>17</v>
      </c>
      <c r="D256" s="8">
        <v>18.0</v>
      </c>
      <c r="E256" s="8">
        <v>0.3888888888888889</v>
      </c>
      <c r="F256" s="8">
        <v>0.5</v>
      </c>
      <c r="G256" s="8">
        <v>0.5</v>
      </c>
      <c r="H256" s="8">
        <v>0.6666666666666666</v>
      </c>
      <c r="I256" s="8">
        <v>0.8333333333333333</v>
      </c>
      <c r="J256" s="8">
        <v>0.8333333333333333</v>
      </c>
      <c r="K256" s="8">
        <v>0.0</v>
      </c>
      <c r="L256" s="8">
        <v>1.0</v>
      </c>
      <c r="M256" s="8">
        <v>0.5</v>
      </c>
      <c r="N256" s="8">
        <v>0.0</v>
      </c>
      <c r="O256" s="8">
        <v>0.5</v>
      </c>
      <c r="P256" s="8">
        <v>1.0</v>
      </c>
      <c r="Q256" s="8">
        <v>0.0</v>
      </c>
      <c r="R256" s="8">
        <v>1.0</v>
      </c>
      <c r="S256" s="8">
        <v>1.0</v>
      </c>
      <c r="T256" s="22">
        <v>0.0</v>
      </c>
      <c r="U256" s="8"/>
      <c r="V256" s="8"/>
      <c r="W256" s="8"/>
      <c r="X256" s="8"/>
      <c r="Y256" s="8"/>
      <c r="Z256" s="8"/>
    </row>
    <row r="257" ht="15.75" customHeight="1">
      <c r="A257" s="21">
        <v>14.0</v>
      </c>
      <c r="B257" s="8">
        <v>11.0</v>
      </c>
      <c r="C257" s="8" t="s">
        <v>17</v>
      </c>
      <c r="D257" s="8">
        <v>18.0</v>
      </c>
      <c r="E257" s="8">
        <v>0.3888888888888889</v>
      </c>
      <c r="F257" s="8">
        <v>0.3333333333333333</v>
      </c>
      <c r="G257" s="8">
        <v>1.0</v>
      </c>
      <c r="H257" s="8">
        <v>0.8888888888888888</v>
      </c>
      <c r="I257" s="8">
        <v>0.8333333333333333</v>
      </c>
      <c r="J257" s="8">
        <v>0.8333333333333333</v>
      </c>
      <c r="K257" s="8">
        <v>0.5555555555555555</v>
      </c>
      <c r="L257" s="8">
        <v>0.5</v>
      </c>
      <c r="M257" s="8">
        <v>0.5</v>
      </c>
      <c r="N257" s="8">
        <v>0.0</v>
      </c>
      <c r="O257" s="8">
        <v>1.0</v>
      </c>
      <c r="P257" s="8">
        <v>1.0</v>
      </c>
      <c r="Q257" s="8">
        <v>1.0</v>
      </c>
      <c r="R257" s="8">
        <v>1.0</v>
      </c>
      <c r="S257" s="8">
        <v>1.0</v>
      </c>
      <c r="T257" s="22">
        <v>0.6666666666666666</v>
      </c>
      <c r="U257" s="8"/>
      <c r="V257" s="8"/>
      <c r="W257" s="8"/>
      <c r="X257" s="8"/>
      <c r="Y257" s="8"/>
      <c r="Z257" s="8"/>
    </row>
    <row r="258" ht="15.75" customHeight="1">
      <c r="A258" s="21">
        <v>15.0</v>
      </c>
      <c r="B258" s="8">
        <v>11.0</v>
      </c>
      <c r="C258" s="8" t="s">
        <v>18</v>
      </c>
      <c r="D258" s="8">
        <v>18.0</v>
      </c>
      <c r="E258" s="8">
        <v>0.4444444444444444</v>
      </c>
      <c r="F258" s="8">
        <v>0.3333333333333333</v>
      </c>
      <c r="G258" s="8">
        <v>0.6666666666666666</v>
      </c>
      <c r="H258" s="8">
        <v>0.5</v>
      </c>
      <c r="I258" s="8">
        <v>0.6666666666666666</v>
      </c>
      <c r="J258" s="8">
        <v>0.6666666666666666</v>
      </c>
      <c r="K258" s="8">
        <v>0.16666666666666666</v>
      </c>
      <c r="L258" s="8">
        <v>0.5</v>
      </c>
      <c r="M258" s="8">
        <v>0.5</v>
      </c>
      <c r="N258" s="8">
        <v>0.0</v>
      </c>
      <c r="O258" s="8">
        <v>1.0</v>
      </c>
      <c r="P258" s="8">
        <v>0.5</v>
      </c>
      <c r="Q258" s="8">
        <v>0.5</v>
      </c>
      <c r="R258" s="8">
        <v>0.5</v>
      </c>
      <c r="S258" s="8">
        <v>1.0</v>
      </c>
      <c r="T258" s="22">
        <v>0.0</v>
      </c>
      <c r="U258" s="8"/>
      <c r="V258" s="8"/>
      <c r="W258" s="8"/>
      <c r="X258" s="8"/>
      <c r="Y258" s="8"/>
      <c r="Z258" s="8"/>
    </row>
    <row r="259" ht="15.75" customHeight="1">
      <c r="A259" s="21">
        <v>16.0</v>
      </c>
      <c r="B259" s="8">
        <v>11.0</v>
      </c>
      <c r="C259" s="8" t="s">
        <v>17</v>
      </c>
      <c r="D259" s="8">
        <v>18.0</v>
      </c>
      <c r="E259" s="8">
        <v>0.2777777777777778</v>
      </c>
      <c r="F259" s="8">
        <v>0.16666666666666666</v>
      </c>
      <c r="G259" s="8">
        <v>0.0</v>
      </c>
      <c r="H259" s="8">
        <v>0.5</v>
      </c>
      <c r="I259" s="8">
        <v>0.5</v>
      </c>
      <c r="J259" s="8">
        <v>0.16666666666666666</v>
      </c>
      <c r="K259" s="8">
        <v>0.0</v>
      </c>
      <c r="L259" s="8">
        <v>0.5</v>
      </c>
      <c r="M259" s="8">
        <v>0.0</v>
      </c>
      <c r="N259" s="8">
        <v>0.0</v>
      </c>
      <c r="O259" s="8">
        <v>0.0</v>
      </c>
      <c r="P259" s="8">
        <v>0.0</v>
      </c>
      <c r="Q259" s="8">
        <v>0.0</v>
      </c>
      <c r="R259" s="8">
        <v>1.0</v>
      </c>
      <c r="S259" s="8">
        <v>0.5</v>
      </c>
      <c r="T259" s="22">
        <v>0.0</v>
      </c>
      <c r="U259" s="8"/>
      <c r="V259" s="8"/>
      <c r="W259" s="8"/>
      <c r="X259" s="8"/>
      <c r="Y259" s="8"/>
      <c r="Z259" s="8"/>
    </row>
    <row r="260" ht="15.75" customHeight="1">
      <c r="A260" s="21">
        <v>17.0</v>
      </c>
      <c r="B260" s="8">
        <v>11.0</v>
      </c>
      <c r="C260" s="8" t="s">
        <v>18</v>
      </c>
      <c r="D260" s="8">
        <v>18.0</v>
      </c>
      <c r="E260" s="8">
        <v>0.2777777777777778</v>
      </c>
      <c r="F260" s="8">
        <v>0.5</v>
      </c>
      <c r="G260" s="8">
        <v>0.6666666666666666</v>
      </c>
      <c r="H260" s="8">
        <v>0.5</v>
      </c>
      <c r="I260" s="8">
        <v>1.0</v>
      </c>
      <c r="J260" s="8">
        <v>0.5</v>
      </c>
      <c r="K260" s="8">
        <v>0.16666666666666666</v>
      </c>
      <c r="L260" s="8">
        <v>1.0</v>
      </c>
      <c r="M260" s="8">
        <v>0.5</v>
      </c>
      <c r="N260" s="8">
        <v>0.0</v>
      </c>
      <c r="O260" s="8">
        <v>1.0</v>
      </c>
      <c r="P260" s="8">
        <v>1.0</v>
      </c>
      <c r="Q260" s="8">
        <v>0.0</v>
      </c>
      <c r="R260" s="8">
        <v>1.0</v>
      </c>
      <c r="S260" s="8">
        <v>0.0</v>
      </c>
      <c r="T260" s="22">
        <v>0.5</v>
      </c>
      <c r="U260" s="8"/>
      <c r="V260" s="8"/>
      <c r="W260" s="8"/>
      <c r="X260" s="8"/>
      <c r="Y260" s="8"/>
      <c r="Z260" s="8"/>
    </row>
    <row r="261" ht="15.75" customHeight="1">
      <c r="A261" s="21">
        <v>19.0</v>
      </c>
      <c r="B261" s="8">
        <v>11.0</v>
      </c>
      <c r="C261" s="8" t="s">
        <v>18</v>
      </c>
      <c r="D261" s="8">
        <v>18.0</v>
      </c>
      <c r="E261" s="8">
        <v>0.2222222222222222</v>
      </c>
      <c r="F261" s="8">
        <v>0.3333333333333333</v>
      </c>
      <c r="G261" s="8">
        <v>0.5</v>
      </c>
      <c r="H261" s="8">
        <v>0.5</v>
      </c>
      <c r="I261" s="8">
        <v>0.8333333333333333</v>
      </c>
      <c r="J261" s="8">
        <v>0.3333333333333333</v>
      </c>
      <c r="K261" s="8">
        <v>0.16666666666666666</v>
      </c>
      <c r="L261" s="8">
        <v>0.5</v>
      </c>
      <c r="M261" s="8">
        <v>0.5</v>
      </c>
      <c r="N261" s="8">
        <v>0.0</v>
      </c>
      <c r="O261" s="8">
        <v>1.0</v>
      </c>
      <c r="P261" s="8">
        <v>0.0</v>
      </c>
      <c r="Q261" s="8">
        <v>0.5</v>
      </c>
      <c r="R261" s="8">
        <v>1.0</v>
      </c>
      <c r="S261" s="8">
        <v>0.5</v>
      </c>
      <c r="T261" s="22">
        <v>0.0</v>
      </c>
      <c r="U261" s="8"/>
      <c r="V261" s="8"/>
      <c r="W261" s="8"/>
      <c r="X261" s="8"/>
      <c r="Y261" s="8"/>
      <c r="Z261" s="8"/>
    </row>
    <row r="262" ht="15.75" customHeight="1">
      <c r="A262" s="21">
        <v>20.0</v>
      </c>
      <c r="B262" s="8">
        <v>11.0</v>
      </c>
      <c r="C262" s="8" t="s">
        <v>18</v>
      </c>
      <c r="D262" s="8">
        <v>18.0</v>
      </c>
      <c r="E262" s="8">
        <v>0.3333333333333333</v>
      </c>
      <c r="F262" s="8">
        <v>0.5</v>
      </c>
      <c r="G262" s="8">
        <v>0.5</v>
      </c>
      <c r="H262" s="8">
        <v>0.6666666666666666</v>
      </c>
      <c r="I262" s="8">
        <v>1.0</v>
      </c>
      <c r="J262" s="8">
        <v>0.6666666666666666</v>
      </c>
      <c r="K262" s="8">
        <v>0.0</v>
      </c>
      <c r="L262" s="8">
        <v>1.0</v>
      </c>
      <c r="M262" s="8">
        <v>0.5</v>
      </c>
      <c r="N262" s="8">
        <v>0.0</v>
      </c>
      <c r="O262" s="8">
        <v>1.0</v>
      </c>
      <c r="P262" s="8">
        <v>0.5</v>
      </c>
      <c r="Q262" s="8">
        <v>0.0</v>
      </c>
      <c r="R262" s="8">
        <v>1.0</v>
      </c>
      <c r="S262" s="8">
        <v>1.0</v>
      </c>
      <c r="T262" s="22">
        <v>0.0</v>
      </c>
      <c r="U262" s="8"/>
      <c r="V262" s="8"/>
      <c r="W262" s="8"/>
      <c r="X262" s="8"/>
      <c r="Y262" s="8"/>
      <c r="Z262" s="8"/>
    </row>
    <row r="263" ht="15.75" customHeight="1">
      <c r="A263" s="21">
        <v>21.0</v>
      </c>
      <c r="B263" s="8">
        <v>11.0</v>
      </c>
      <c r="C263" s="8" t="s">
        <v>17</v>
      </c>
      <c r="D263" s="8">
        <v>18.0</v>
      </c>
      <c r="E263" s="8">
        <v>0.5</v>
      </c>
      <c r="F263" s="8">
        <v>0.6666666666666666</v>
      </c>
      <c r="G263" s="8">
        <v>0.6666666666666666</v>
      </c>
      <c r="H263" s="8">
        <v>0.7777777777777778</v>
      </c>
      <c r="I263" s="8">
        <v>0.6666666666666666</v>
      </c>
      <c r="J263" s="8">
        <v>0.8333333333333333</v>
      </c>
      <c r="K263" s="8">
        <v>0.611111111111111</v>
      </c>
      <c r="L263" s="8">
        <v>0.5</v>
      </c>
      <c r="M263" s="8">
        <v>1.0</v>
      </c>
      <c r="N263" s="8">
        <v>0.5</v>
      </c>
      <c r="O263" s="8">
        <v>0.5</v>
      </c>
      <c r="P263" s="8">
        <v>0.5</v>
      </c>
      <c r="Q263" s="8">
        <v>1.0</v>
      </c>
      <c r="R263" s="8">
        <v>1.0</v>
      </c>
      <c r="S263" s="8">
        <v>1.0</v>
      </c>
      <c r="T263" s="22">
        <v>0.3333333333333333</v>
      </c>
      <c r="U263" s="8"/>
      <c r="V263" s="8"/>
      <c r="W263" s="8"/>
      <c r="X263" s="8"/>
      <c r="Y263" s="8"/>
      <c r="Z263" s="8"/>
    </row>
    <row r="264" ht="15.75" customHeight="1">
      <c r="A264" s="21">
        <v>22.0</v>
      </c>
      <c r="B264" s="8">
        <v>11.0</v>
      </c>
      <c r="C264" s="8" t="s">
        <v>18</v>
      </c>
      <c r="D264" s="8">
        <v>18.0</v>
      </c>
      <c r="E264" s="8">
        <v>0.3333333333333333</v>
      </c>
      <c r="F264" s="8">
        <v>0.3333333333333333</v>
      </c>
      <c r="G264" s="8">
        <v>0.5</v>
      </c>
      <c r="H264" s="8">
        <v>0.5</v>
      </c>
      <c r="I264" s="8">
        <v>0.8333333333333333</v>
      </c>
      <c r="J264" s="8">
        <v>0.5</v>
      </c>
      <c r="K264" s="8">
        <v>0.0</v>
      </c>
      <c r="L264" s="8">
        <v>0.5</v>
      </c>
      <c r="M264" s="8">
        <v>0.5</v>
      </c>
      <c r="N264" s="8">
        <v>0.0</v>
      </c>
      <c r="O264" s="8">
        <v>1.0</v>
      </c>
      <c r="P264" s="8">
        <v>0.5</v>
      </c>
      <c r="Q264" s="8">
        <v>0.0</v>
      </c>
      <c r="R264" s="8">
        <v>1.0</v>
      </c>
      <c r="S264" s="8">
        <v>0.5</v>
      </c>
      <c r="T264" s="22">
        <v>0.0</v>
      </c>
      <c r="U264" s="8"/>
      <c r="V264" s="8"/>
      <c r="W264" s="8"/>
      <c r="X264" s="8"/>
      <c r="Y264" s="8"/>
      <c r="Z264" s="8"/>
    </row>
    <row r="265" ht="15.75" customHeight="1">
      <c r="A265" s="21">
        <v>23.0</v>
      </c>
      <c r="B265" s="8">
        <v>11.0</v>
      </c>
      <c r="C265" s="8" t="s">
        <v>18</v>
      </c>
      <c r="D265" s="8">
        <v>18.0</v>
      </c>
      <c r="E265" s="8">
        <v>0.16666666666666666</v>
      </c>
      <c r="F265" s="8">
        <v>0.3333333333333333</v>
      </c>
      <c r="G265" s="8">
        <v>0.2222222222222222</v>
      </c>
      <c r="H265" s="8">
        <v>0.6666666666666666</v>
      </c>
      <c r="I265" s="8">
        <v>0.8888888888888888</v>
      </c>
      <c r="J265" s="8">
        <v>0.0</v>
      </c>
      <c r="K265" s="8">
        <v>0.3333333333333333</v>
      </c>
      <c r="L265" s="8">
        <v>1.0</v>
      </c>
      <c r="M265" s="8">
        <v>0.0</v>
      </c>
      <c r="N265" s="8">
        <v>0.0</v>
      </c>
      <c r="O265" s="8">
        <v>0.6666666666666666</v>
      </c>
      <c r="P265" s="8">
        <v>0.0</v>
      </c>
      <c r="Q265" s="8">
        <v>0.0</v>
      </c>
      <c r="R265" s="8">
        <v>1.0</v>
      </c>
      <c r="S265" s="8">
        <v>0.0</v>
      </c>
      <c r="T265" s="22">
        <v>1.0</v>
      </c>
      <c r="U265" s="8"/>
      <c r="V265" s="8"/>
      <c r="W265" s="8"/>
      <c r="X265" s="8"/>
      <c r="Y265" s="8"/>
      <c r="Z265" s="8"/>
    </row>
    <row r="266" ht="15.75" customHeight="1">
      <c r="A266" s="21">
        <v>24.0</v>
      </c>
      <c r="B266" s="8">
        <v>11.0</v>
      </c>
      <c r="C266" s="8" t="s">
        <v>18</v>
      </c>
      <c r="D266" s="8">
        <v>18.0</v>
      </c>
      <c r="E266" s="8">
        <v>0.3888888888888889</v>
      </c>
      <c r="F266" s="8">
        <v>0.16666666666666666</v>
      </c>
      <c r="G266" s="8">
        <v>0.5</v>
      </c>
      <c r="H266" s="8">
        <v>0.8333333333333333</v>
      </c>
      <c r="I266" s="8">
        <v>0.6666666666666666</v>
      </c>
      <c r="J266" s="8">
        <v>0.6666666666666666</v>
      </c>
      <c r="K266" s="8">
        <v>0.16666666666666666</v>
      </c>
      <c r="L266" s="8">
        <v>0.0</v>
      </c>
      <c r="M266" s="8">
        <v>0.5</v>
      </c>
      <c r="N266" s="8">
        <v>0.0</v>
      </c>
      <c r="O266" s="8">
        <v>1.0</v>
      </c>
      <c r="P266" s="8">
        <v>0.5</v>
      </c>
      <c r="Q266" s="8">
        <v>0.0</v>
      </c>
      <c r="R266" s="8">
        <v>1.0</v>
      </c>
      <c r="S266" s="8">
        <v>1.0</v>
      </c>
      <c r="T266" s="22">
        <v>0.5</v>
      </c>
      <c r="U266" s="8"/>
      <c r="V266" s="8"/>
      <c r="W266" s="8"/>
      <c r="X266" s="8"/>
      <c r="Y266" s="8"/>
      <c r="Z266" s="8"/>
    </row>
    <row r="267" ht="15.75" customHeight="1">
      <c r="A267" s="21">
        <v>25.0</v>
      </c>
      <c r="B267" s="8">
        <v>11.0</v>
      </c>
      <c r="C267" s="8" t="s">
        <v>18</v>
      </c>
      <c r="D267" s="8">
        <v>18.0</v>
      </c>
      <c r="E267" s="8">
        <v>0.5555555555555556</v>
      </c>
      <c r="F267" s="8">
        <v>0.6666666666666666</v>
      </c>
      <c r="G267" s="8">
        <v>0.8333333333333333</v>
      </c>
      <c r="H267" s="8">
        <v>0.8333333333333333</v>
      </c>
      <c r="I267" s="8">
        <v>1.0</v>
      </c>
      <c r="J267" s="8">
        <v>0.8333333333333333</v>
      </c>
      <c r="K267" s="8">
        <v>0.5</v>
      </c>
      <c r="L267" s="8">
        <v>1.0</v>
      </c>
      <c r="M267" s="8">
        <v>0.5</v>
      </c>
      <c r="N267" s="8">
        <v>0.5</v>
      </c>
      <c r="O267" s="8">
        <v>1.0</v>
      </c>
      <c r="P267" s="8">
        <v>1.0</v>
      </c>
      <c r="Q267" s="8">
        <v>0.5</v>
      </c>
      <c r="R267" s="8">
        <v>1.0</v>
      </c>
      <c r="S267" s="8">
        <v>1.0</v>
      </c>
      <c r="T267" s="22">
        <v>0.5</v>
      </c>
      <c r="U267" s="8"/>
      <c r="V267" s="8"/>
      <c r="W267" s="8"/>
      <c r="X267" s="8"/>
      <c r="Y267" s="8"/>
      <c r="Z267" s="8"/>
    </row>
    <row r="268" ht="15.75" customHeight="1">
      <c r="A268" s="21">
        <v>26.0</v>
      </c>
      <c r="B268" s="8">
        <v>11.0</v>
      </c>
      <c r="C268" s="8" t="s">
        <v>17</v>
      </c>
      <c r="D268" s="8">
        <v>18.0</v>
      </c>
      <c r="E268" s="8">
        <v>0.3333333333333333</v>
      </c>
      <c r="F268" s="8">
        <v>0.6666666666666666</v>
      </c>
      <c r="G268" s="8">
        <v>0.16666666666666666</v>
      </c>
      <c r="H268" s="8">
        <v>0.5</v>
      </c>
      <c r="I268" s="8">
        <v>0.6666666666666666</v>
      </c>
      <c r="J268" s="8">
        <v>0.6666666666666666</v>
      </c>
      <c r="K268" s="8">
        <v>0.0</v>
      </c>
      <c r="L268" s="8">
        <v>1.0</v>
      </c>
      <c r="M268" s="8">
        <v>1.0</v>
      </c>
      <c r="N268" s="8">
        <v>0.0</v>
      </c>
      <c r="O268" s="8">
        <v>0.0</v>
      </c>
      <c r="P268" s="8">
        <v>0.5</v>
      </c>
      <c r="Q268" s="8">
        <v>0.0</v>
      </c>
      <c r="R268" s="8">
        <v>1.0</v>
      </c>
      <c r="S268" s="8">
        <v>0.5</v>
      </c>
      <c r="T268" s="22">
        <v>0.0</v>
      </c>
      <c r="U268" s="8"/>
      <c r="V268" s="8"/>
      <c r="W268" s="8"/>
      <c r="X268" s="8"/>
      <c r="Y268" s="8"/>
      <c r="Z268" s="8"/>
    </row>
    <row r="269" ht="15.75" customHeight="1">
      <c r="A269" s="21">
        <v>27.0</v>
      </c>
      <c r="B269" s="8">
        <v>11.0</v>
      </c>
      <c r="C269" s="8" t="s">
        <v>17</v>
      </c>
      <c r="D269" s="8">
        <v>18.0</v>
      </c>
      <c r="E269" s="8">
        <v>0.5</v>
      </c>
      <c r="F269" s="8">
        <v>0.7777777777777778</v>
      </c>
      <c r="G269" s="8">
        <v>0.6666666666666666</v>
      </c>
      <c r="H269" s="8">
        <v>0.8333333333333333</v>
      </c>
      <c r="I269" s="8">
        <v>1.0</v>
      </c>
      <c r="J269" s="8">
        <v>1.0</v>
      </c>
      <c r="K269" s="8">
        <v>0.27777777777777773</v>
      </c>
      <c r="L269" s="8">
        <v>1.0</v>
      </c>
      <c r="M269" s="8">
        <v>1.0</v>
      </c>
      <c r="N269" s="8">
        <v>0.3333333333333333</v>
      </c>
      <c r="O269" s="8">
        <v>1.0</v>
      </c>
      <c r="P269" s="8">
        <v>1.0</v>
      </c>
      <c r="Q269" s="8">
        <v>0.0</v>
      </c>
      <c r="R269" s="8">
        <v>1.0</v>
      </c>
      <c r="S269" s="8">
        <v>1.0</v>
      </c>
      <c r="T269" s="22">
        <v>0.5</v>
      </c>
      <c r="U269" s="8"/>
      <c r="V269" s="8"/>
      <c r="W269" s="8"/>
      <c r="X269" s="8"/>
      <c r="Y269" s="8"/>
      <c r="Z269" s="8"/>
    </row>
    <row r="270" ht="15.75" customHeight="1">
      <c r="A270" s="21">
        <v>29.0</v>
      </c>
      <c r="B270" s="8">
        <v>11.0</v>
      </c>
      <c r="C270" s="8" t="s">
        <v>17</v>
      </c>
      <c r="D270" s="8">
        <v>18.0</v>
      </c>
      <c r="E270" s="8">
        <v>0.4444444444444444</v>
      </c>
      <c r="F270" s="8">
        <v>0.8333333333333333</v>
      </c>
      <c r="G270" s="8">
        <v>0.8333333333333333</v>
      </c>
      <c r="H270" s="8">
        <v>0.8333333333333333</v>
      </c>
      <c r="I270" s="8">
        <v>1.0</v>
      </c>
      <c r="J270" s="8">
        <v>1.0</v>
      </c>
      <c r="K270" s="8">
        <v>0.5</v>
      </c>
      <c r="L270" s="8">
        <v>1.0</v>
      </c>
      <c r="M270" s="8">
        <v>1.0</v>
      </c>
      <c r="N270" s="8">
        <v>0.5</v>
      </c>
      <c r="O270" s="8">
        <v>1.0</v>
      </c>
      <c r="P270" s="8">
        <v>1.0</v>
      </c>
      <c r="Q270" s="8">
        <v>0.5</v>
      </c>
      <c r="R270" s="8">
        <v>1.0</v>
      </c>
      <c r="S270" s="8">
        <v>1.0</v>
      </c>
      <c r="T270" s="22">
        <v>0.5</v>
      </c>
      <c r="U270" s="8"/>
      <c r="V270" s="8"/>
      <c r="W270" s="8"/>
      <c r="X270" s="8"/>
      <c r="Y270" s="8"/>
      <c r="Z270" s="8"/>
    </row>
    <row r="271" ht="15.75" customHeight="1">
      <c r="A271" s="21">
        <v>30.0</v>
      </c>
      <c r="B271" s="8">
        <v>11.0</v>
      </c>
      <c r="C271" s="8" t="s">
        <v>17</v>
      </c>
      <c r="D271" s="8">
        <v>18.0</v>
      </c>
      <c r="E271" s="8">
        <v>0.3888888888888889</v>
      </c>
      <c r="F271" s="8">
        <v>0.3333333333333333</v>
      </c>
      <c r="G271" s="8">
        <v>0.8333333333333333</v>
      </c>
      <c r="H271" s="8">
        <v>0.7222222222222221</v>
      </c>
      <c r="I271" s="8">
        <v>0.8333333333333333</v>
      </c>
      <c r="J271" s="8">
        <v>0.5555555555555555</v>
      </c>
      <c r="K271" s="8">
        <v>0.5</v>
      </c>
      <c r="L271" s="8">
        <v>0.5</v>
      </c>
      <c r="M271" s="8">
        <v>0.0</v>
      </c>
      <c r="N271" s="8">
        <v>0.5</v>
      </c>
      <c r="O271" s="8">
        <v>1.0</v>
      </c>
      <c r="P271" s="8">
        <v>1.0</v>
      </c>
      <c r="Q271" s="8">
        <v>0.5</v>
      </c>
      <c r="R271" s="8">
        <v>1.0</v>
      </c>
      <c r="S271" s="8">
        <v>0.6666666666666666</v>
      </c>
      <c r="T271" s="22">
        <v>0.5</v>
      </c>
      <c r="U271" s="8"/>
      <c r="V271" s="8"/>
      <c r="W271" s="8"/>
      <c r="X271" s="8"/>
      <c r="Y271" s="8"/>
      <c r="Z271" s="8"/>
    </row>
    <row r="272" ht="15.75" customHeight="1">
      <c r="A272" s="21">
        <v>31.0</v>
      </c>
      <c r="B272" s="8">
        <v>11.0</v>
      </c>
      <c r="C272" s="8" t="s">
        <v>17</v>
      </c>
      <c r="D272" s="8">
        <v>18.0</v>
      </c>
      <c r="E272" s="8">
        <v>0.2222222222222222</v>
      </c>
      <c r="F272" s="8">
        <v>0.16666666666666666</v>
      </c>
      <c r="G272" s="8">
        <v>0.3333333333333333</v>
      </c>
      <c r="H272" s="8">
        <v>0.6666666666666666</v>
      </c>
      <c r="I272" s="8">
        <v>0.5</v>
      </c>
      <c r="J272" s="8">
        <v>0.5</v>
      </c>
      <c r="K272" s="8">
        <v>0.16666666666666666</v>
      </c>
      <c r="L272" s="8">
        <v>0.0</v>
      </c>
      <c r="M272" s="8">
        <v>0.5</v>
      </c>
      <c r="N272" s="8">
        <v>0.0</v>
      </c>
      <c r="O272" s="8">
        <v>0.5</v>
      </c>
      <c r="P272" s="8">
        <v>0.5</v>
      </c>
      <c r="Q272" s="8">
        <v>0.0</v>
      </c>
      <c r="R272" s="8">
        <v>1.0</v>
      </c>
      <c r="S272" s="8">
        <v>0.5</v>
      </c>
      <c r="T272" s="22">
        <v>0.5</v>
      </c>
      <c r="U272" s="8"/>
      <c r="V272" s="8"/>
      <c r="W272" s="8"/>
      <c r="X272" s="8"/>
      <c r="Y272" s="8"/>
      <c r="Z272" s="8"/>
    </row>
    <row r="273" ht="15.75" customHeight="1">
      <c r="A273" s="21">
        <v>32.0</v>
      </c>
      <c r="B273" s="8">
        <v>11.0</v>
      </c>
      <c r="C273" s="8" t="s">
        <v>18</v>
      </c>
      <c r="D273" s="8">
        <v>18.0</v>
      </c>
      <c r="E273" s="8">
        <v>0.2222222222222222</v>
      </c>
      <c r="F273" s="8">
        <v>0.6666666666666666</v>
      </c>
      <c r="G273" s="8">
        <v>0.3333333333333333</v>
      </c>
      <c r="H273" s="8">
        <v>0.6666666666666666</v>
      </c>
      <c r="I273" s="8">
        <v>0.8333333333333333</v>
      </c>
      <c r="J273" s="8">
        <v>0.5</v>
      </c>
      <c r="K273" s="8">
        <v>0.3333333333333333</v>
      </c>
      <c r="L273" s="8">
        <v>1.0</v>
      </c>
      <c r="M273" s="8">
        <v>0.5</v>
      </c>
      <c r="N273" s="8">
        <v>0.5</v>
      </c>
      <c r="O273" s="8">
        <v>0.5</v>
      </c>
      <c r="P273" s="8">
        <v>0.5</v>
      </c>
      <c r="Q273" s="8">
        <v>0.0</v>
      </c>
      <c r="R273" s="8">
        <v>1.0</v>
      </c>
      <c r="S273" s="8">
        <v>0.5</v>
      </c>
      <c r="T273" s="22">
        <v>0.5</v>
      </c>
      <c r="U273" s="8"/>
      <c r="V273" s="8"/>
      <c r="W273" s="8"/>
      <c r="X273" s="8"/>
      <c r="Y273" s="8"/>
      <c r="Z273" s="8"/>
    </row>
    <row r="274" ht="15.75" customHeight="1">
      <c r="A274" s="21">
        <v>35.0</v>
      </c>
      <c r="B274" s="8">
        <v>11.0</v>
      </c>
      <c r="C274" s="8" t="s">
        <v>18</v>
      </c>
      <c r="D274" s="8">
        <v>18.0</v>
      </c>
      <c r="E274" s="8">
        <v>0.05555555555555555</v>
      </c>
      <c r="F274" s="8">
        <v>0.16666666666666666</v>
      </c>
      <c r="G274" s="8">
        <v>0.5</v>
      </c>
      <c r="H274" s="8">
        <v>0.3333333333333333</v>
      </c>
      <c r="I274" s="8">
        <v>0.6666666666666666</v>
      </c>
      <c r="J274" s="8">
        <v>0.16666666666666666</v>
      </c>
      <c r="K274" s="8">
        <v>0.16666666666666666</v>
      </c>
      <c r="L274" s="8">
        <v>0.5</v>
      </c>
      <c r="M274" s="8">
        <v>0.0</v>
      </c>
      <c r="N274" s="8">
        <v>0.0</v>
      </c>
      <c r="O274" s="8">
        <v>0.5</v>
      </c>
      <c r="P274" s="8">
        <v>0.5</v>
      </c>
      <c r="Q274" s="8">
        <v>0.5</v>
      </c>
      <c r="R274" s="8">
        <v>1.0</v>
      </c>
      <c r="S274" s="8">
        <v>0.0</v>
      </c>
      <c r="T274" s="22">
        <v>0.0</v>
      </c>
      <c r="U274" s="8"/>
      <c r="V274" s="8"/>
      <c r="W274" s="8"/>
      <c r="X274" s="8"/>
      <c r="Y274" s="8"/>
      <c r="Z274" s="8"/>
    </row>
    <row r="275" ht="15.75" customHeight="1">
      <c r="A275" s="21">
        <v>36.0</v>
      </c>
      <c r="B275" s="8">
        <v>11.0</v>
      </c>
      <c r="C275" s="8" t="s">
        <v>17</v>
      </c>
      <c r="D275" s="8">
        <v>18.0</v>
      </c>
      <c r="E275" s="8">
        <v>0.3333333333333333</v>
      </c>
      <c r="F275" s="8">
        <v>0.3333333333333333</v>
      </c>
      <c r="G275" s="8">
        <v>0.5</v>
      </c>
      <c r="H275" s="8">
        <v>0.3333333333333333</v>
      </c>
      <c r="I275" s="8">
        <v>0.8333333333333333</v>
      </c>
      <c r="J275" s="8">
        <v>0.16666666666666666</v>
      </c>
      <c r="K275" s="8">
        <v>0.16666666666666666</v>
      </c>
      <c r="L275" s="8">
        <v>0.5</v>
      </c>
      <c r="M275" s="8">
        <v>0.0</v>
      </c>
      <c r="N275" s="8">
        <v>0.5</v>
      </c>
      <c r="O275" s="8">
        <v>1.0</v>
      </c>
      <c r="P275" s="8">
        <v>0.5</v>
      </c>
      <c r="Q275" s="8">
        <v>0.0</v>
      </c>
      <c r="R275" s="8">
        <v>1.0</v>
      </c>
      <c r="S275" s="8">
        <v>0.0</v>
      </c>
      <c r="T275" s="22">
        <v>0.0</v>
      </c>
      <c r="U275" s="8"/>
      <c r="V275" s="8"/>
      <c r="W275" s="8"/>
      <c r="X275" s="8"/>
      <c r="Y275" s="8"/>
      <c r="Z275" s="8"/>
    </row>
    <row r="276" ht="15.75" customHeight="1">
      <c r="A276" s="21">
        <v>37.0</v>
      </c>
      <c r="B276" s="8">
        <v>11.0</v>
      </c>
      <c r="C276" s="8" t="s">
        <v>17</v>
      </c>
      <c r="D276" s="8">
        <v>18.0</v>
      </c>
      <c r="E276" s="8">
        <v>0.16666666666666666</v>
      </c>
      <c r="F276" s="8">
        <v>0.0</v>
      </c>
      <c r="G276" s="8">
        <v>0.0</v>
      </c>
      <c r="H276" s="8">
        <v>0.3333333333333333</v>
      </c>
      <c r="I276" s="8">
        <v>0.3333333333333333</v>
      </c>
      <c r="J276" s="8">
        <v>0.0</v>
      </c>
      <c r="K276" s="8">
        <v>0.0</v>
      </c>
      <c r="L276" s="8">
        <v>0.0</v>
      </c>
      <c r="M276" s="8">
        <v>0.0</v>
      </c>
      <c r="N276" s="8">
        <v>0.0</v>
      </c>
      <c r="O276" s="8">
        <v>0.0</v>
      </c>
      <c r="P276" s="8">
        <v>0.0</v>
      </c>
      <c r="Q276" s="8">
        <v>0.0</v>
      </c>
      <c r="R276" s="8">
        <v>1.0</v>
      </c>
      <c r="S276" s="8">
        <v>0.0</v>
      </c>
      <c r="T276" s="22">
        <v>0.0</v>
      </c>
      <c r="U276" s="8"/>
      <c r="V276" s="8"/>
      <c r="W276" s="8"/>
      <c r="X276" s="8"/>
      <c r="Y276" s="8"/>
      <c r="Z276" s="8"/>
    </row>
    <row r="277" ht="15.75" customHeight="1">
      <c r="A277" s="21">
        <v>39.0</v>
      </c>
      <c r="B277" s="8">
        <v>11.0</v>
      </c>
      <c r="C277" s="8" t="s">
        <v>18</v>
      </c>
      <c r="D277" s="8">
        <v>18.0</v>
      </c>
      <c r="E277" s="8">
        <v>0.3333333333333333</v>
      </c>
      <c r="F277" s="8">
        <v>0.27777777777777773</v>
      </c>
      <c r="G277" s="8">
        <v>1.0</v>
      </c>
      <c r="H277" s="8">
        <v>0.8333333333333333</v>
      </c>
      <c r="I277" s="8">
        <v>0.8333333333333333</v>
      </c>
      <c r="J277" s="8">
        <v>0.6666666666666666</v>
      </c>
      <c r="K277" s="8">
        <v>0.611111111111111</v>
      </c>
      <c r="L277" s="8">
        <v>0.5</v>
      </c>
      <c r="M277" s="8">
        <v>0.0</v>
      </c>
      <c r="N277" s="8">
        <v>0.3333333333333333</v>
      </c>
      <c r="O277" s="8">
        <v>1.0</v>
      </c>
      <c r="P277" s="8">
        <v>1.0</v>
      </c>
      <c r="Q277" s="8">
        <v>1.0</v>
      </c>
      <c r="R277" s="8">
        <v>1.0</v>
      </c>
      <c r="S277" s="8">
        <v>1.0</v>
      </c>
      <c r="T277" s="22">
        <v>0.5</v>
      </c>
      <c r="U277" s="8"/>
      <c r="V277" s="8"/>
      <c r="W277" s="8"/>
      <c r="X277" s="8"/>
      <c r="Y277" s="8"/>
      <c r="Z277" s="8"/>
    </row>
    <row r="278" ht="15.75" customHeight="1">
      <c r="A278" s="21">
        <v>40.0</v>
      </c>
      <c r="B278" s="8">
        <v>11.0</v>
      </c>
      <c r="C278" s="8" t="s">
        <v>18</v>
      </c>
      <c r="D278" s="8">
        <v>18.0</v>
      </c>
      <c r="E278" s="8">
        <v>0.2222222222222222</v>
      </c>
      <c r="F278" s="8">
        <v>0.5</v>
      </c>
      <c r="G278" s="8">
        <v>0.5</v>
      </c>
      <c r="H278" s="8">
        <v>0.5</v>
      </c>
      <c r="I278" s="8">
        <v>1.0</v>
      </c>
      <c r="J278" s="8">
        <v>0.5</v>
      </c>
      <c r="K278" s="8">
        <v>0.0</v>
      </c>
      <c r="L278" s="8">
        <v>1.0</v>
      </c>
      <c r="M278" s="8">
        <v>0.5</v>
      </c>
      <c r="N278" s="8">
        <v>0.0</v>
      </c>
      <c r="O278" s="8">
        <v>1.0</v>
      </c>
      <c r="P278" s="8">
        <v>0.5</v>
      </c>
      <c r="Q278" s="8">
        <v>0.0</v>
      </c>
      <c r="R278" s="8">
        <v>1.0</v>
      </c>
      <c r="S278" s="8">
        <v>0.5</v>
      </c>
      <c r="T278" s="22">
        <v>0.0</v>
      </c>
      <c r="U278" s="8"/>
      <c r="V278" s="8"/>
      <c r="W278" s="8"/>
      <c r="X278" s="8"/>
      <c r="Y278" s="8"/>
      <c r="Z278" s="8"/>
    </row>
    <row r="279" ht="15.75" customHeight="1">
      <c r="A279" s="21">
        <v>47.0</v>
      </c>
      <c r="B279" s="8">
        <v>11.0</v>
      </c>
      <c r="C279" s="8" t="s">
        <v>17</v>
      </c>
      <c r="D279" s="8">
        <v>18.0</v>
      </c>
      <c r="E279" s="8">
        <v>0.2777777777777778</v>
      </c>
      <c r="F279" s="8">
        <v>0.3333333333333333</v>
      </c>
      <c r="G279" s="8">
        <v>0.5</v>
      </c>
      <c r="H279" s="8">
        <v>0.3333333333333333</v>
      </c>
      <c r="I279" s="8">
        <v>1.0</v>
      </c>
      <c r="J279" s="8">
        <v>0.16666666666666666</v>
      </c>
      <c r="K279" s="8">
        <v>0.0</v>
      </c>
      <c r="L279" s="8">
        <v>1.0</v>
      </c>
      <c r="M279" s="8">
        <v>0.0</v>
      </c>
      <c r="N279" s="8">
        <v>0.0</v>
      </c>
      <c r="O279" s="8">
        <v>1.0</v>
      </c>
      <c r="P279" s="8">
        <v>0.5</v>
      </c>
      <c r="Q279" s="8">
        <v>0.0</v>
      </c>
      <c r="R279" s="8">
        <v>1.0</v>
      </c>
      <c r="S279" s="8">
        <v>0.0</v>
      </c>
      <c r="T279" s="22">
        <v>0.0</v>
      </c>
      <c r="U279" s="8"/>
      <c r="V279" s="8"/>
      <c r="W279" s="8"/>
      <c r="X279" s="8"/>
      <c r="Y279" s="8"/>
      <c r="Z279" s="8"/>
    </row>
    <row r="280" ht="15.75" customHeight="1">
      <c r="A280" s="23">
        <v>48.0</v>
      </c>
      <c r="B280" s="24">
        <v>11.0</v>
      </c>
      <c r="C280" s="24" t="s">
        <v>17</v>
      </c>
      <c r="D280" s="24">
        <v>18.0</v>
      </c>
      <c r="E280" s="24">
        <v>0.3888888888888889</v>
      </c>
      <c r="F280" s="24">
        <v>0.6666666666666666</v>
      </c>
      <c r="G280" s="24">
        <v>0.6666666666666666</v>
      </c>
      <c r="H280" s="24">
        <v>0.8333333333333333</v>
      </c>
      <c r="I280" s="24">
        <v>0.8333333333333333</v>
      </c>
      <c r="J280" s="24">
        <v>0.8333333333333333</v>
      </c>
      <c r="K280" s="24">
        <v>0.5</v>
      </c>
      <c r="L280" s="24">
        <v>0.5</v>
      </c>
      <c r="M280" s="24">
        <v>1.0</v>
      </c>
      <c r="N280" s="24">
        <v>0.5</v>
      </c>
      <c r="O280" s="24">
        <v>1.0</v>
      </c>
      <c r="P280" s="24">
        <v>0.5</v>
      </c>
      <c r="Q280" s="24">
        <v>0.5</v>
      </c>
      <c r="R280" s="24">
        <v>1.0</v>
      </c>
      <c r="S280" s="24">
        <v>1.0</v>
      </c>
      <c r="T280" s="25">
        <v>0.5</v>
      </c>
      <c r="U280" s="8"/>
      <c r="V280" s="8"/>
      <c r="W280" s="8"/>
      <c r="X280" s="8"/>
      <c r="Y280" s="8"/>
      <c r="Z280" s="8"/>
    </row>
    <row r="281" ht="15.75" customHeight="1">
      <c r="A281" s="18">
        <v>3.0</v>
      </c>
      <c r="B281" s="19">
        <v>12.0</v>
      </c>
      <c r="C281" s="19" t="s">
        <v>17</v>
      </c>
      <c r="D281" s="19">
        <v>18.0</v>
      </c>
      <c r="E281" s="19">
        <v>0.4444444444444444</v>
      </c>
      <c r="F281" s="19">
        <v>0.3333333333333333</v>
      </c>
      <c r="G281" s="19">
        <v>0.3333333333333333</v>
      </c>
      <c r="H281" s="19">
        <v>0.6666666666666666</v>
      </c>
      <c r="I281" s="19">
        <v>1.0</v>
      </c>
      <c r="J281" s="19">
        <v>0.3333333333333333</v>
      </c>
      <c r="K281" s="19">
        <v>0.0</v>
      </c>
      <c r="L281" s="19">
        <v>1.0</v>
      </c>
      <c r="M281" s="19">
        <v>0.0</v>
      </c>
      <c r="N281" s="19">
        <v>0.0</v>
      </c>
      <c r="O281" s="19">
        <v>1.0</v>
      </c>
      <c r="P281" s="19">
        <v>0.0</v>
      </c>
      <c r="Q281" s="19">
        <v>0.0</v>
      </c>
      <c r="R281" s="19">
        <v>1.0</v>
      </c>
      <c r="S281" s="19">
        <v>1.0</v>
      </c>
      <c r="T281" s="20">
        <v>0.0</v>
      </c>
      <c r="U281" s="8"/>
      <c r="V281" s="8"/>
      <c r="W281" s="8"/>
      <c r="X281" s="8"/>
      <c r="Y281" s="8"/>
      <c r="Z281" s="8"/>
    </row>
    <row r="282" ht="15.75" customHeight="1">
      <c r="A282" s="21">
        <v>5.0</v>
      </c>
      <c r="B282" s="8">
        <v>12.0</v>
      </c>
      <c r="C282" s="8" t="s">
        <v>18</v>
      </c>
      <c r="D282" s="8">
        <v>18.0</v>
      </c>
      <c r="E282" s="8">
        <v>0.4444444444444444</v>
      </c>
      <c r="F282" s="8">
        <v>0.5</v>
      </c>
      <c r="G282" s="8">
        <v>0.5</v>
      </c>
      <c r="H282" s="8">
        <v>0.3333333333333333</v>
      </c>
      <c r="I282" s="8">
        <v>0.6666666666666666</v>
      </c>
      <c r="J282" s="8">
        <v>0.5</v>
      </c>
      <c r="K282" s="8">
        <v>0.16666666666666666</v>
      </c>
      <c r="L282" s="8">
        <v>0.5</v>
      </c>
      <c r="M282" s="8">
        <v>0.5</v>
      </c>
      <c r="N282" s="8">
        <v>0.5</v>
      </c>
      <c r="O282" s="8">
        <v>1.0</v>
      </c>
      <c r="P282" s="8">
        <v>0.5</v>
      </c>
      <c r="Q282" s="8">
        <v>0.0</v>
      </c>
      <c r="R282" s="8">
        <v>0.5</v>
      </c>
      <c r="S282" s="8">
        <v>0.5</v>
      </c>
      <c r="T282" s="22">
        <v>0.0</v>
      </c>
      <c r="U282" s="8"/>
      <c r="V282" s="8"/>
      <c r="W282" s="8"/>
      <c r="X282" s="8"/>
      <c r="Y282" s="8"/>
      <c r="Z282" s="8"/>
    </row>
    <row r="283" ht="15.75" customHeight="1">
      <c r="A283" s="21">
        <v>6.0</v>
      </c>
      <c r="B283" s="8">
        <v>12.0</v>
      </c>
      <c r="C283" s="8" t="s">
        <v>17</v>
      </c>
      <c r="D283" s="8">
        <v>18.0</v>
      </c>
      <c r="E283" s="8">
        <v>0.6666666666666666</v>
      </c>
      <c r="F283" s="8">
        <v>0.5</v>
      </c>
      <c r="G283" s="8">
        <v>0.6666666666666666</v>
      </c>
      <c r="H283" s="8">
        <v>0.8333333333333333</v>
      </c>
      <c r="I283" s="8">
        <v>1.0</v>
      </c>
      <c r="J283" s="8">
        <v>0.8333333333333333</v>
      </c>
      <c r="K283" s="8">
        <v>0.16666666666666666</v>
      </c>
      <c r="L283" s="8">
        <v>1.0</v>
      </c>
      <c r="M283" s="8">
        <v>0.5</v>
      </c>
      <c r="N283" s="8">
        <v>0.0</v>
      </c>
      <c r="O283" s="8">
        <v>1.0</v>
      </c>
      <c r="P283" s="8">
        <v>1.0</v>
      </c>
      <c r="Q283" s="8">
        <v>0.0</v>
      </c>
      <c r="R283" s="8">
        <v>1.0</v>
      </c>
      <c r="S283" s="8">
        <v>1.0</v>
      </c>
      <c r="T283" s="22">
        <v>0.5</v>
      </c>
      <c r="U283" s="8"/>
      <c r="V283" s="8"/>
      <c r="W283" s="8"/>
      <c r="X283" s="8"/>
      <c r="Y283" s="8"/>
      <c r="Z283" s="8"/>
    </row>
    <row r="284" ht="15.75" customHeight="1">
      <c r="A284" s="21">
        <v>7.0</v>
      </c>
      <c r="B284" s="8">
        <v>12.0</v>
      </c>
      <c r="C284" s="8" t="s">
        <v>17</v>
      </c>
      <c r="D284" s="8">
        <v>18.0</v>
      </c>
      <c r="E284" s="8">
        <v>0.7777777777777778</v>
      </c>
      <c r="F284" s="8">
        <v>0.6666666666666666</v>
      </c>
      <c r="G284" s="8">
        <v>0.6666666666666666</v>
      </c>
      <c r="H284" s="8">
        <v>0.8333333333333333</v>
      </c>
      <c r="I284" s="8">
        <v>0.8333333333333333</v>
      </c>
      <c r="J284" s="8">
        <v>1.0</v>
      </c>
      <c r="K284" s="8">
        <v>0.3333333333333333</v>
      </c>
      <c r="L284" s="8">
        <v>1.0</v>
      </c>
      <c r="M284" s="8">
        <v>1.0</v>
      </c>
      <c r="N284" s="8">
        <v>0.0</v>
      </c>
      <c r="O284" s="8">
        <v>1.0</v>
      </c>
      <c r="P284" s="8">
        <v>1.0</v>
      </c>
      <c r="Q284" s="8">
        <v>0.0</v>
      </c>
      <c r="R284" s="8">
        <v>0.5</v>
      </c>
      <c r="S284" s="8">
        <v>1.0</v>
      </c>
      <c r="T284" s="22">
        <v>1.0</v>
      </c>
      <c r="U284" s="8"/>
      <c r="V284" s="8"/>
      <c r="W284" s="8"/>
      <c r="X284" s="8"/>
      <c r="Y284" s="8"/>
      <c r="Z284" s="8"/>
    </row>
    <row r="285" ht="15.75" customHeight="1">
      <c r="A285" s="21">
        <v>8.0</v>
      </c>
      <c r="B285" s="8">
        <v>12.0</v>
      </c>
      <c r="C285" s="8" t="s">
        <v>17</v>
      </c>
      <c r="D285" s="8">
        <v>18.0</v>
      </c>
      <c r="E285" s="8">
        <v>0.5</v>
      </c>
      <c r="F285" s="8">
        <v>0.3333333333333333</v>
      </c>
      <c r="G285" s="8">
        <v>0.8333333333333333</v>
      </c>
      <c r="H285" s="8">
        <v>0.3333333333333333</v>
      </c>
      <c r="I285" s="8">
        <v>0.8333333333333333</v>
      </c>
      <c r="J285" s="8">
        <v>0.5</v>
      </c>
      <c r="K285" s="8">
        <v>0.16666666666666666</v>
      </c>
      <c r="L285" s="8">
        <v>0.5</v>
      </c>
      <c r="M285" s="8">
        <v>0.5</v>
      </c>
      <c r="N285" s="8">
        <v>0.0</v>
      </c>
      <c r="O285" s="8">
        <v>1.0</v>
      </c>
      <c r="P285" s="8">
        <v>1.0</v>
      </c>
      <c r="Q285" s="8">
        <v>0.5</v>
      </c>
      <c r="R285" s="8">
        <v>1.0</v>
      </c>
      <c r="S285" s="8">
        <v>0.0</v>
      </c>
      <c r="T285" s="22">
        <v>0.0</v>
      </c>
      <c r="U285" s="8"/>
      <c r="V285" s="8"/>
      <c r="W285" s="8"/>
      <c r="X285" s="8"/>
      <c r="Y285" s="8"/>
      <c r="Z285" s="8"/>
    </row>
    <row r="286" ht="15.75" customHeight="1">
      <c r="A286" s="21">
        <v>9.0</v>
      </c>
      <c r="B286" s="8">
        <v>12.0</v>
      </c>
      <c r="C286" s="8" t="s">
        <v>17</v>
      </c>
      <c r="D286" s="8">
        <v>18.0</v>
      </c>
      <c r="E286" s="8">
        <v>0.6111111111111112</v>
      </c>
      <c r="F286" s="8">
        <v>0.5</v>
      </c>
      <c r="G286" s="8">
        <v>0.6666666666666666</v>
      </c>
      <c r="H286" s="8">
        <v>0.6666666666666666</v>
      </c>
      <c r="I286" s="8">
        <v>0.8333333333333333</v>
      </c>
      <c r="J286" s="8">
        <v>0.8333333333333333</v>
      </c>
      <c r="K286" s="8">
        <v>0.16666666666666666</v>
      </c>
      <c r="L286" s="8">
        <v>0.5</v>
      </c>
      <c r="M286" s="8">
        <v>1.0</v>
      </c>
      <c r="N286" s="8">
        <v>0.0</v>
      </c>
      <c r="O286" s="8">
        <v>1.0</v>
      </c>
      <c r="P286" s="8">
        <v>1.0</v>
      </c>
      <c r="Q286" s="8">
        <v>0.0</v>
      </c>
      <c r="R286" s="8">
        <v>1.0</v>
      </c>
      <c r="S286" s="8">
        <v>0.5</v>
      </c>
      <c r="T286" s="22">
        <v>0.5</v>
      </c>
      <c r="U286" s="8"/>
      <c r="V286" s="8"/>
      <c r="W286" s="8"/>
      <c r="X286" s="8"/>
      <c r="Y286" s="8"/>
      <c r="Z286" s="8"/>
    </row>
    <row r="287" ht="15.75" customHeight="1">
      <c r="A287" s="21">
        <v>10.0</v>
      </c>
      <c r="B287" s="8">
        <v>12.0</v>
      </c>
      <c r="C287" s="8" t="s">
        <v>17</v>
      </c>
      <c r="D287" s="8">
        <v>18.0</v>
      </c>
      <c r="E287" s="8">
        <v>0.3333333333333333</v>
      </c>
      <c r="F287" s="8">
        <v>0.16666666666666666</v>
      </c>
      <c r="G287" s="8">
        <v>0.5</v>
      </c>
      <c r="H287" s="8">
        <v>0.3333333333333333</v>
      </c>
      <c r="I287" s="8">
        <v>0.6666666666666666</v>
      </c>
      <c r="J287" s="8">
        <v>0.3333333333333333</v>
      </c>
      <c r="K287" s="8">
        <v>0.0</v>
      </c>
      <c r="L287" s="8">
        <v>0.5</v>
      </c>
      <c r="M287" s="8">
        <v>0.0</v>
      </c>
      <c r="N287" s="8">
        <v>0.0</v>
      </c>
      <c r="O287" s="8">
        <v>0.5</v>
      </c>
      <c r="P287" s="8">
        <v>1.0</v>
      </c>
      <c r="Q287" s="8">
        <v>0.0</v>
      </c>
      <c r="R287" s="8">
        <v>1.0</v>
      </c>
      <c r="S287" s="8">
        <v>0.0</v>
      </c>
      <c r="T287" s="22">
        <v>0.0</v>
      </c>
      <c r="U287" s="8"/>
      <c r="V287" s="8"/>
      <c r="W287" s="8"/>
      <c r="X287" s="8"/>
      <c r="Y287" s="8"/>
      <c r="Z287" s="8"/>
    </row>
    <row r="288" ht="15.75" customHeight="1">
      <c r="A288" s="21">
        <v>11.0</v>
      </c>
      <c r="B288" s="8">
        <v>12.0</v>
      </c>
      <c r="C288" s="8" t="s">
        <v>18</v>
      </c>
      <c r="D288" s="8">
        <v>18.0</v>
      </c>
      <c r="E288" s="8">
        <v>0.3888888888888889</v>
      </c>
      <c r="F288" s="8">
        <v>0.16666666666666666</v>
      </c>
      <c r="G288" s="8">
        <v>0.5</v>
      </c>
      <c r="H288" s="8">
        <v>0.5</v>
      </c>
      <c r="I288" s="8">
        <v>0.8333333333333333</v>
      </c>
      <c r="J288" s="8">
        <v>0.3333333333333333</v>
      </c>
      <c r="K288" s="8">
        <v>0.0</v>
      </c>
      <c r="L288" s="8">
        <v>0.5</v>
      </c>
      <c r="M288" s="8">
        <v>0.0</v>
      </c>
      <c r="N288" s="8">
        <v>0.0</v>
      </c>
      <c r="O288" s="8">
        <v>1.0</v>
      </c>
      <c r="P288" s="8">
        <v>0.5</v>
      </c>
      <c r="Q288" s="8">
        <v>0.0</v>
      </c>
      <c r="R288" s="8">
        <v>1.0</v>
      </c>
      <c r="S288" s="8">
        <v>0.5</v>
      </c>
      <c r="T288" s="22">
        <v>0.0</v>
      </c>
      <c r="U288" s="8"/>
      <c r="V288" s="8"/>
      <c r="W288" s="8"/>
      <c r="X288" s="8"/>
      <c r="Y288" s="8"/>
      <c r="Z288" s="8"/>
    </row>
    <row r="289" ht="15.75" customHeight="1">
      <c r="A289" s="21">
        <v>12.0</v>
      </c>
      <c r="B289" s="8">
        <v>12.0</v>
      </c>
      <c r="C289" s="8" t="s">
        <v>17</v>
      </c>
      <c r="D289" s="8">
        <v>18.0</v>
      </c>
      <c r="E289" s="8">
        <v>0.6111111111111112</v>
      </c>
      <c r="F289" s="8">
        <v>0.5</v>
      </c>
      <c r="G289" s="8">
        <v>0.8333333333333333</v>
      </c>
      <c r="H289" s="8">
        <v>0.5</v>
      </c>
      <c r="I289" s="8">
        <v>1.0</v>
      </c>
      <c r="J289" s="8">
        <v>0.6666666666666666</v>
      </c>
      <c r="K289" s="8">
        <v>0.16666666666666666</v>
      </c>
      <c r="L289" s="8">
        <v>1.0</v>
      </c>
      <c r="M289" s="8">
        <v>0.5</v>
      </c>
      <c r="N289" s="8">
        <v>0.0</v>
      </c>
      <c r="O289" s="8">
        <v>1.0</v>
      </c>
      <c r="P289" s="8">
        <v>1.0</v>
      </c>
      <c r="Q289" s="8">
        <v>0.5</v>
      </c>
      <c r="R289" s="8">
        <v>1.0</v>
      </c>
      <c r="S289" s="8">
        <v>0.5</v>
      </c>
      <c r="T289" s="22">
        <v>0.0</v>
      </c>
      <c r="U289" s="8"/>
      <c r="V289" s="8"/>
      <c r="W289" s="8"/>
      <c r="X289" s="8"/>
      <c r="Y289" s="8"/>
      <c r="Z289" s="8"/>
    </row>
    <row r="290" ht="15.75" customHeight="1">
      <c r="A290" s="21">
        <v>13.0</v>
      </c>
      <c r="B290" s="8">
        <v>12.0</v>
      </c>
      <c r="C290" s="8" t="s">
        <v>17</v>
      </c>
      <c r="D290" s="8">
        <v>18.0</v>
      </c>
      <c r="E290" s="8">
        <v>0.6666666666666666</v>
      </c>
      <c r="F290" s="8">
        <v>0.5</v>
      </c>
      <c r="G290" s="8">
        <v>0.8333333333333333</v>
      </c>
      <c r="H290" s="8">
        <v>0.6666666666666666</v>
      </c>
      <c r="I290" s="8">
        <v>1.0</v>
      </c>
      <c r="J290" s="8">
        <v>0.6666666666666666</v>
      </c>
      <c r="K290" s="8">
        <v>0.3333333333333333</v>
      </c>
      <c r="L290" s="8">
        <v>1.0</v>
      </c>
      <c r="M290" s="8">
        <v>0.5</v>
      </c>
      <c r="N290" s="8">
        <v>0.0</v>
      </c>
      <c r="O290" s="8">
        <v>1.0</v>
      </c>
      <c r="P290" s="8">
        <v>1.0</v>
      </c>
      <c r="Q290" s="8">
        <v>0.5</v>
      </c>
      <c r="R290" s="8">
        <v>1.0</v>
      </c>
      <c r="S290" s="8">
        <v>0.5</v>
      </c>
      <c r="T290" s="22">
        <v>0.5</v>
      </c>
      <c r="U290" s="8"/>
      <c r="V290" s="8"/>
      <c r="W290" s="8"/>
      <c r="X290" s="8"/>
      <c r="Y290" s="8"/>
      <c r="Z290" s="8"/>
    </row>
    <row r="291" ht="15.75" customHeight="1">
      <c r="A291" s="21">
        <v>14.0</v>
      </c>
      <c r="B291" s="8">
        <v>12.0</v>
      </c>
      <c r="C291" s="8" t="s">
        <v>17</v>
      </c>
      <c r="D291" s="8">
        <v>18.0</v>
      </c>
      <c r="E291" s="8">
        <v>0.8888888888888888</v>
      </c>
      <c r="F291" s="8">
        <v>0.6666666666666666</v>
      </c>
      <c r="G291" s="8">
        <v>1.0</v>
      </c>
      <c r="H291" s="8">
        <v>1.0</v>
      </c>
      <c r="I291" s="8">
        <v>1.0</v>
      </c>
      <c r="J291" s="8">
        <v>1.0</v>
      </c>
      <c r="K291" s="8">
        <v>0.6666666666666666</v>
      </c>
      <c r="L291" s="8">
        <v>1.0</v>
      </c>
      <c r="M291" s="8">
        <v>1.0</v>
      </c>
      <c r="N291" s="8">
        <v>0.0</v>
      </c>
      <c r="O291" s="8">
        <v>1.0</v>
      </c>
      <c r="P291" s="8">
        <v>1.0</v>
      </c>
      <c r="Q291" s="8">
        <v>1.0</v>
      </c>
      <c r="R291" s="8">
        <v>1.0</v>
      </c>
      <c r="S291" s="8">
        <v>1.0</v>
      </c>
      <c r="T291" s="22">
        <v>1.0</v>
      </c>
      <c r="U291" s="8"/>
      <c r="V291" s="8"/>
      <c r="W291" s="8"/>
      <c r="X291" s="8"/>
      <c r="Y291" s="8"/>
      <c r="Z291" s="8"/>
    </row>
    <row r="292" ht="15.75" customHeight="1">
      <c r="A292" s="21">
        <v>15.0</v>
      </c>
      <c r="B292" s="8">
        <v>12.0</v>
      </c>
      <c r="C292" s="8" t="s">
        <v>18</v>
      </c>
      <c r="D292" s="8">
        <v>18.0</v>
      </c>
      <c r="E292" s="8">
        <v>0.5555555555555556</v>
      </c>
      <c r="F292" s="8">
        <v>0.3333333333333333</v>
      </c>
      <c r="G292" s="8">
        <v>0.6666666666666666</v>
      </c>
      <c r="H292" s="8">
        <v>0.6666666666666666</v>
      </c>
      <c r="I292" s="8">
        <v>0.6666666666666666</v>
      </c>
      <c r="J292" s="8">
        <v>1.0</v>
      </c>
      <c r="K292" s="8">
        <v>0.0</v>
      </c>
      <c r="L292" s="8">
        <v>0.0</v>
      </c>
      <c r="M292" s="8">
        <v>1.0</v>
      </c>
      <c r="N292" s="8">
        <v>0.0</v>
      </c>
      <c r="O292" s="8">
        <v>1.0</v>
      </c>
      <c r="P292" s="8">
        <v>1.0</v>
      </c>
      <c r="Q292" s="8">
        <v>0.0</v>
      </c>
      <c r="R292" s="8">
        <v>1.0</v>
      </c>
      <c r="S292" s="8">
        <v>1.0</v>
      </c>
      <c r="T292" s="22">
        <v>0.0</v>
      </c>
      <c r="U292" s="8"/>
      <c r="V292" s="8"/>
      <c r="W292" s="8"/>
      <c r="X292" s="8"/>
      <c r="Y292" s="8"/>
      <c r="Z292" s="8"/>
    </row>
    <row r="293" ht="15.75" customHeight="1">
      <c r="A293" s="21">
        <v>16.0</v>
      </c>
      <c r="B293" s="8">
        <v>12.0</v>
      </c>
      <c r="C293" s="8" t="s">
        <v>17</v>
      </c>
      <c r="D293" s="8">
        <v>18.0</v>
      </c>
      <c r="E293" s="8">
        <v>0.4444444444444444</v>
      </c>
      <c r="F293" s="8">
        <v>0.6666666666666666</v>
      </c>
      <c r="G293" s="8">
        <v>0.16666666666666666</v>
      </c>
      <c r="H293" s="8">
        <v>0.5</v>
      </c>
      <c r="I293" s="8">
        <v>0.8333333333333333</v>
      </c>
      <c r="J293" s="8">
        <v>0.5</v>
      </c>
      <c r="K293" s="8">
        <v>0.0</v>
      </c>
      <c r="L293" s="8">
        <v>1.0</v>
      </c>
      <c r="M293" s="8">
        <v>1.0</v>
      </c>
      <c r="N293" s="8">
        <v>0.0</v>
      </c>
      <c r="O293" s="8">
        <v>0.5</v>
      </c>
      <c r="P293" s="8">
        <v>0.0</v>
      </c>
      <c r="Q293" s="8">
        <v>0.0</v>
      </c>
      <c r="R293" s="8">
        <v>1.0</v>
      </c>
      <c r="S293" s="8">
        <v>0.5</v>
      </c>
      <c r="T293" s="22">
        <v>0.0</v>
      </c>
      <c r="U293" s="8"/>
      <c r="V293" s="8"/>
      <c r="W293" s="8"/>
      <c r="X293" s="8"/>
      <c r="Y293" s="8"/>
      <c r="Z293" s="8"/>
    </row>
    <row r="294" ht="15.75" customHeight="1">
      <c r="A294" s="21">
        <v>17.0</v>
      </c>
      <c r="B294" s="8">
        <v>12.0</v>
      </c>
      <c r="C294" s="8" t="s">
        <v>18</v>
      </c>
      <c r="D294" s="8">
        <v>18.0</v>
      </c>
      <c r="E294" s="8">
        <v>0.6111111111111112</v>
      </c>
      <c r="F294" s="8">
        <v>0.6666666666666666</v>
      </c>
      <c r="G294" s="8">
        <v>0.5555555555555555</v>
      </c>
      <c r="H294" s="8">
        <v>0.6666666666666666</v>
      </c>
      <c r="I294" s="8">
        <v>0.8888888888888888</v>
      </c>
      <c r="J294" s="8">
        <v>0.6666666666666666</v>
      </c>
      <c r="K294" s="8">
        <v>0.3333333333333333</v>
      </c>
      <c r="L294" s="8">
        <v>1.0</v>
      </c>
      <c r="M294" s="8">
        <v>0.5</v>
      </c>
      <c r="N294" s="8">
        <v>0.5</v>
      </c>
      <c r="O294" s="8">
        <v>0.6666666666666666</v>
      </c>
      <c r="P294" s="8">
        <v>0.5</v>
      </c>
      <c r="Q294" s="8">
        <v>0.5</v>
      </c>
      <c r="R294" s="8">
        <v>1.0</v>
      </c>
      <c r="S294" s="8">
        <v>1.0</v>
      </c>
      <c r="T294" s="22">
        <v>0.0</v>
      </c>
      <c r="U294" s="8"/>
      <c r="V294" s="8"/>
      <c r="W294" s="8"/>
      <c r="X294" s="8"/>
      <c r="Y294" s="8"/>
      <c r="Z294" s="8"/>
    </row>
    <row r="295" ht="15.75" customHeight="1">
      <c r="A295" s="21">
        <v>19.0</v>
      </c>
      <c r="B295" s="8">
        <v>12.0</v>
      </c>
      <c r="C295" s="8" t="s">
        <v>18</v>
      </c>
      <c r="D295" s="8">
        <v>18.0</v>
      </c>
      <c r="E295" s="8">
        <v>0.3888888888888889</v>
      </c>
      <c r="F295" s="8">
        <v>0.16666666666666666</v>
      </c>
      <c r="G295" s="8">
        <v>0.5</v>
      </c>
      <c r="H295" s="8">
        <v>0.5</v>
      </c>
      <c r="I295" s="8">
        <v>0.8333333333333333</v>
      </c>
      <c r="J295" s="8">
        <v>0.3333333333333333</v>
      </c>
      <c r="K295" s="8">
        <v>0.0</v>
      </c>
      <c r="L295" s="8">
        <v>0.5</v>
      </c>
      <c r="M295" s="8">
        <v>0.0</v>
      </c>
      <c r="N295" s="8">
        <v>0.0</v>
      </c>
      <c r="O295" s="8">
        <v>1.0</v>
      </c>
      <c r="P295" s="8">
        <v>0.5</v>
      </c>
      <c r="Q295" s="8">
        <v>0.0</v>
      </c>
      <c r="R295" s="8">
        <v>1.0</v>
      </c>
      <c r="S295" s="8">
        <v>0.5</v>
      </c>
      <c r="T295" s="22">
        <v>0.0</v>
      </c>
      <c r="U295" s="8"/>
      <c r="V295" s="8"/>
      <c r="W295" s="8"/>
      <c r="X295" s="8"/>
      <c r="Y295" s="8"/>
      <c r="Z295" s="8"/>
    </row>
    <row r="296" ht="15.75" customHeight="1">
      <c r="A296" s="21">
        <v>20.0</v>
      </c>
      <c r="B296" s="8">
        <v>12.0</v>
      </c>
      <c r="C296" s="8" t="s">
        <v>18</v>
      </c>
      <c r="D296" s="8">
        <v>18.0</v>
      </c>
      <c r="E296" s="8">
        <v>0.3888888888888889</v>
      </c>
      <c r="F296" s="8">
        <v>0.16666666666666666</v>
      </c>
      <c r="G296" s="8">
        <v>0.3333333333333333</v>
      </c>
      <c r="H296" s="8">
        <v>0.6666666666666666</v>
      </c>
      <c r="I296" s="8">
        <v>0.6666666666666666</v>
      </c>
      <c r="J296" s="8">
        <v>0.3333333333333333</v>
      </c>
      <c r="K296" s="8">
        <v>0.16666666666666666</v>
      </c>
      <c r="L296" s="8">
        <v>0.5</v>
      </c>
      <c r="M296" s="8">
        <v>0.0</v>
      </c>
      <c r="N296" s="8">
        <v>0.0</v>
      </c>
      <c r="O296" s="8">
        <v>0.5</v>
      </c>
      <c r="P296" s="8">
        <v>0.5</v>
      </c>
      <c r="Q296" s="8">
        <v>0.0</v>
      </c>
      <c r="R296" s="8">
        <v>1.0</v>
      </c>
      <c r="S296" s="8">
        <v>0.5</v>
      </c>
      <c r="T296" s="22">
        <v>0.5</v>
      </c>
      <c r="U296" s="8"/>
      <c r="V296" s="8"/>
      <c r="W296" s="8"/>
      <c r="X296" s="8"/>
      <c r="Y296" s="8"/>
      <c r="Z296" s="8"/>
    </row>
    <row r="297" ht="15.75" customHeight="1">
      <c r="A297" s="21">
        <v>21.0</v>
      </c>
      <c r="B297" s="8">
        <v>12.0</v>
      </c>
      <c r="C297" s="8" t="s">
        <v>17</v>
      </c>
      <c r="D297" s="8">
        <v>18.0</v>
      </c>
      <c r="E297" s="8">
        <v>0.6111111111111112</v>
      </c>
      <c r="F297" s="8">
        <v>0.5</v>
      </c>
      <c r="G297" s="8">
        <v>0.6666666666666666</v>
      </c>
      <c r="H297" s="8">
        <v>0.6666666666666666</v>
      </c>
      <c r="I297" s="8">
        <v>1.0</v>
      </c>
      <c r="J297" s="8">
        <v>0.6666666666666666</v>
      </c>
      <c r="K297" s="8">
        <v>0.16666666666666666</v>
      </c>
      <c r="L297" s="8">
        <v>1.0</v>
      </c>
      <c r="M297" s="8">
        <v>0.5</v>
      </c>
      <c r="N297" s="8">
        <v>0.0</v>
      </c>
      <c r="O297" s="8">
        <v>1.0</v>
      </c>
      <c r="P297" s="8">
        <v>0.5</v>
      </c>
      <c r="Q297" s="8">
        <v>0.5</v>
      </c>
      <c r="R297" s="8">
        <v>1.0</v>
      </c>
      <c r="S297" s="8">
        <v>1.0</v>
      </c>
      <c r="T297" s="22">
        <v>0.0</v>
      </c>
      <c r="U297" s="8"/>
      <c r="V297" s="8"/>
      <c r="W297" s="8"/>
      <c r="X297" s="8"/>
      <c r="Y297" s="8"/>
      <c r="Z297" s="8"/>
    </row>
    <row r="298" ht="15.75" customHeight="1">
      <c r="A298" s="21">
        <v>22.0</v>
      </c>
      <c r="B298" s="8">
        <v>12.0</v>
      </c>
      <c r="C298" s="8" t="s">
        <v>18</v>
      </c>
      <c r="D298" s="8">
        <v>18.0</v>
      </c>
      <c r="E298" s="8">
        <v>0.7222222222222222</v>
      </c>
      <c r="F298" s="8">
        <v>0.5</v>
      </c>
      <c r="G298" s="8">
        <v>0.8333333333333333</v>
      </c>
      <c r="H298" s="8">
        <v>0.8333333333333333</v>
      </c>
      <c r="I298" s="8">
        <v>0.8333333333333333</v>
      </c>
      <c r="J298" s="8">
        <v>0.5</v>
      </c>
      <c r="K298" s="8">
        <v>0.8333333333333333</v>
      </c>
      <c r="L298" s="8">
        <v>0.5</v>
      </c>
      <c r="M298" s="8">
        <v>0.5</v>
      </c>
      <c r="N298" s="8">
        <v>0.5</v>
      </c>
      <c r="O298" s="8">
        <v>1.0</v>
      </c>
      <c r="P298" s="8">
        <v>0.5</v>
      </c>
      <c r="Q298" s="8">
        <v>1.0</v>
      </c>
      <c r="R298" s="8">
        <v>1.0</v>
      </c>
      <c r="S298" s="8">
        <v>0.5</v>
      </c>
      <c r="T298" s="22">
        <v>1.0</v>
      </c>
      <c r="U298" s="8"/>
      <c r="V298" s="8"/>
      <c r="W298" s="8"/>
      <c r="X298" s="8"/>
      <c r="Y298" s="8"/>
      <c r="Z298" s="8"/>
    </row>
    <row r="299" ht="15.75" customHeight="1">
      <c r="A299" s="21">
        <v>24.0</v>
      </c>
      <c r="B299" s="8">
        <v>12.0</v>
      </c>
      <c r="C299" s="8" t="s">
        <v>18</v>
      </c>
      <c r="D299" s="8">
        <v>18.0</v>
      </c>
      <c r="E299" s="8">
        <v>0.5555555555555556</v>
      </c>
      <c r="F299" s="8">
        <v>0.5</v>
      </c>
      <c r="G299" s="8">
        <v>0.5</v>
      </c>
      <c r="H299" s="8">
        <v>0.6666666666666666</v>
      </c>
      <c r="I299" s="8">
        <v>0.8333333333333333</v>
      </c>
      <c r="J299" s="8">
        <v>0.5</v>
      </c>
      <c r="K299" s="8">
        <v>0.3333333333333333</v>
      </c>
      <c r="L299" s="8">
        <v>0.5</v>
      </c>
      <c r="M299" s="8">
        <v>0.5</v>
      </c>
      <c r="N299" s="8">
        <v>0.5</v>
      </c>
      <c r="O299" s="8">
        <v>1.0</v>
      </c>
      <c r="P299" s="8">
        <v>0.5</v>
      </c>
      <c r="Q299" s="8">
        <v>0.0</v>
      </c>
      <c r="R299" s="8">
        <v>1.0</v>
      </c>
      <c r="S299" s="8">
        <v>0.5</v>
      </c>
      <c r="T299" s="22">
        <v>0.5</v>
      </c>
      <c r="U299" s="8"/>
      <c r="V299" s="8"/>
      <c r="W299" s="8"/>
      <c r="X299" s="8"/>
      <c r="Y299" s="8"/>
      <c r="Z299" s="8"/>
    </row>
    <row r="300" ht="15.75" customHeight="1">
      <c r="A300" s="21">
        <v>25.0</v>
      </c>
      <c r="B300" s="8">
        <v>12.0</v>
      </c>
      <c r="C300" s="8" t="s">
        <v>18</v>
      </c>
      <c r="D300" s="8">
        <v>18.0</v>
      </c>
      <c r="E300" s="8">
        <v>0.6111111111111112</v>
      </c>
      <c r="F300" s="8">
        <v>0.3333333333333333</v>
      </c>
      <c r="G300" s="8">
        <v>0.6666666666666666</v>
      </c>
      <c r="H300" s="8">
        <v>0.8333333333333333</v>
      </c>
      <c r="I300" s="8">
        <v>1.0</v>
      </c>
      <c r="J300" s="8">
        <v>0.6666666666666666</v>
      </c>
      <c r="K300" s="8">
        <v>0.16666666666666666</v>
      </c>
      <c r="L300" s="8">
        <v>1.0</v>
      </c>
      <c r="M300" s="8">
        <v>0.0</v>
      </c>
      <c r="N300" s="8">
        <v>0.0</v>
      </c>
      <c r="O300" s="8">
        <v>1.0</v>
      </c>
      <c r="P300" s="8">
        <v>1.0</v>
      </c>
      <c r="Q300" s="8">
        <v>0.0</v>
      </c>
      <c r="R300" s="8">
        <v>1.0</v>
      </c>
      <c r="S300" s="8">
        <v>1.0</v>
      </c>
      <c r="T300" s="22">
        <v>0.5</v>
      </c>
      <c r="U300" s="8"/>
      <c r="V300" s="8"/>
      <c r="W300" s="8"/>
      <c r="X300" s="8"/>
      <c r="Y300" s="8"/>
      <c r="Z300" s="8"/>
    </row>
    <row r="301" ht="15.75" customHeight="1">
      <c r="A301" s="21">
        <v>26.0</v>
      </c>
      <c r="B301" s="8">
        <v>12.0</v>
      </c>
      <c r="C301" s="8" t="s">
        <v>17</v>
      </c>
      <c r="D301" s="8">
        <v>17.0</v>
      </c>
      <c r="E301" s="8">
        <v>0.8235294117647058</v>
      </c>
      <c r="F301" s="8">
        <v>0.8333333333333333</v>
      </c>
      <c r="G301" s="8">
        <v>0.6666666666666666</v>
      </c>
      <c r="H301" s="8">
        <v>1.0</v>
      </c>
      <c r="I301" s="8">
        <v>1.0</v>
      </c>
      <c r="J301" s="8">
        <v>1.0</v>
      </c>
      <c r="K301" s="8">
        <v>0.5</v>
      </c>
      <c r="L301" s="8">
        <v>1.0</v>
      </c>
      <c r="M301" s="8">
        <v>1.0</v>
      </c>
      <c r="N301" s="8">
        <v>0.5</v>
      </c>
      <c r="O301" s="8">
        <v>1.0</v>
      </c>
      <c r="P301" s="8">
        <v>1.0</v>
      </c>
      <c r="Q301" s="8">
        <v>0.0</v>
      </c>
      <c r="R301" s="8">
        <v>1.0</v>
      </c>
      <c r="S301" s="8">
        <v>1.0</v>
      </c>
      <c r="T301" s="22">
        <v>1.0</v>
      </c>
      <c r="U301" s="8"/>
      <c r="V301" s="8"/>
      <c r="W301" s="8"/>
      <c r="X301" s="8"/>
      <c r="Y301" s="8"/>
      <c r="Z301" s="8"/>
    </row>
    <row r="302" ht="15.75" customHeight="1">
      <c r="A302" s="21">
        <v>27.0</v>
      </c>
      <c r="B302" s="8">
        <v>12.0</v>
      </c>
      <c r="C302" s="8" t="s">
        <v>17</v>
      </c>
      <c r="D302" s="8">
        <v>18.0</v>
      </c>
      <c r="E302" s="8">
        <v>0.6666666666666666</v>
      </c>
      <c r="F302" s="8">
        <v>0.6666666666666666</v>
      </c>
      <c r="G302" s="8">
        <v>0.6666666666666666</v>
      </c>
      <c r="H302" s="8">
        <v>0.6666666666666666</v>
      </c>
      <c r="I302" s="8">
        <v>1.0</v>
      </c>
      <c r="J302" s="8">
        <v>1.0</v>
      </c>
      <c r="K302" s="8">
        <v>0.0</v>
      </c>
      <c r="L302" s="8">
        <v>1.0</v>
      </c>
      <c r="M302" s="8">
        <v>1.0</v>
      </c>
      <c r="N302" s="8">
        <v>0.0</v>
      </c>
      <c r="O302" s="8">
        <v>1.0</v>
      </c>
      <c r="P302" s="8">
        <v>1.0</v>
      </c>
      <c r="Q302" s="8">
        <v>0.0</v>
      </c>
      <c r="R302" s="8">
        <v>1.0</v>
      </c>
      <c r="S302" s="8">
        <v>1.0</v>
      </c>
      <c r="T302" s="22">
        <v>0.0</v>
      </c>
      <c r="U302" s="8"/>
      <c r="V302" s="8"/>
      <c r="W302" s="8"/>
      <c r="X302" s="8"/>
      <c r="Y302" s="8"/>
      <c r="Z302" s="8"/>
    </row>
    <row r="303" ht="15.75" customHeight="1">
      <c r="A303" s="21">
        <v>28.0</v>
      </c>
      <c r="B303" s="8">
        <v>12.0</v>
      </c>
      <c r="C303" s="8" t="s">
        <v>18</v>
      </c>
      <c r="D303" s="8">
        <v>18.0</v>
      </c>
      <c r="E303" s="8">
        <v>0.6111111111111112</v>
      </c>
      <c r="F303" s="8">
        <v>0.16666666666666666</v>
      </c>
      <c r="G303" s="8">
        <v>0.6666666666666666</v>
      </c>
      <c r="H303" s="8">
        <v>1.0</v>
      </c>
      <c r="I303" s="8">
        <v>0.6666666666666666</v>
      </c>
      <c r="J303" s="8">
        <v>0.6666666666666666</v>
      </c>
      <c r="K303" s="8">
        <v>0.5</v>
      </c>
      <c r="L303" s="8">
        <v>0.0</v>
      </c>
      <c r="M303" s="8">
        <v>0.5</v>
      </c>
      <c r="N303" s="8">
        <v>0.0</v>
      </c>
      <c r="O303" s="8">
        <v>1.0</v>
      </c>
      <c r="P303" s="8">
        <v>0.5</v>
      </c>
      <c r="Q303" s="8">
        <v>0.5</v>
      </c>
      <c r="R303" s="8">
        <v>1.0</v>
      </c>
      <c r="S303" s="8">
        <v>1.0</v>
      </c>
      <c r="T303" s="22">
        <v>1.0</v>
      </c>
      <c r="U303" s="8"/>
      <c r="V303" s="8"/>
      <c r="W303" s="8"/>
      <c r="X303" s="8"/>
      <c r="Y303" s="8"/>
      <c r="Z303" s="8"/>
    </row>
    <row r="304" ht="15.75" customHeight="1">
      <c r="A304" s="21">
        <v>29.0</v>
      </c>
      <c r="B304" s="8">
        <v>12.0</v>
      </c>
      <c r="C304" s="8" t="s">
        <v>17</v>
      </c>
      <c r="D304" s="8">
        <v>18.0</v>
      </c>
      <c r="E304" s="8">
        <v>0.6666666666666666</v>
      </c>
      <c r="F304" s="8">
        <v>0.3333333333333333</v>
      </c>
      <c r="G304" s="8">
        <v>0.8333333333333333</v>
      </c>
      <c r="H304" s="8">
        <v>0.8333333333333333</v>
      </c>
      <c r="I304" s="8">
        <v>1.0</v>
      </c>
      <c r="J304" s="8">
        <v>0.6666666666666666</v>
      </c>
      <c r="K304" s="8">
        <v>0.3333333333333333</v>
      </c>
      <c r="L304" s="8">
        <v>1.0</v>
      </c>
      <c r="M304" s="8">
        <v>0.0</v>
      </c>
      <c r="N304" s="8">
        <v>0.0</v>
      </c>
      <c r="O304" s="8">
        <v>1.0</v>
      </c>
      <c r="P304" s="8">
        <v>1.0</v>
      </c>
      <c r="Q304" s="8">
        <v>0.5</v>
      </c>
      <c r="R304" s="8">
        <v>1.0</v>
      </c>
      <c r="S304" s="8">
        <v>1.0</v>
      </c>
      <c r="T304" s="22">
        <v>0.5</v>
      </c>
      <c r="U304" s="8"/>
      <c r="V304" s="8"/>
      <c r="W304" s="8"/>
      <c r="X304" s="8"/>
      <c r="Y304" s="8"/>
      <c r="Z304" s="8"/>
    </row>
    <row r="305" ht="15.75" customHeight="1">
      <c r="A305" s="21">
        <v>30.0</v>
      </c>
      <c r="B305" s="8">
        <v>12.0</v>
      </c>
      <c r="C305" s="8" t="s">
        <v>17</v>
      </c>
      <c r="D305" s="8">
        <v>18.0</v>
      </c>
      <c r="E305" s="8">
        <v>0.4444444444444444</v>
      </c>
      <c r="F305" s="8">
        <v>0.16666666666666666</v>
      </c>
      <c r="G305" s="8">
        <v>0.6666666666666666</v>
      </c>
      <c r="H305" s="8">
        <v>0.5</v>
      </c>
      <c r="I305" s="8">
        <v>0.6666666666666666</v>
      </c>
      <c r="J305" s="8">
        <v>0.5</v>
      </c>
      <c r="K305" s="8">
        <v>0.16666666666666666</v>
      </c>
      <c r="L305" s="8">
        <v>0.5</v>
      </c>
      <c r="M305" s="8">
        <v>0.0</v>
      </c>
      <c r="N305" s="8">
        <v>0.0</v>
      </c>
      <c r="O305" s="8">
        <v>1.0</v>
      </c>
      <c r="P305" s="8">
        <v>0.5</v>
      </c>
      <c r="Q305" s="8">
        <v>0.5</v>
      </c>
      <c r="R305" s="8">
        <v>0.5</v>
      </c>
      <c r="S305" s="8">
        <v>1.0</v>
      </c>
      <c r="T305" s="22">
        <v>0.0</v>
      </c>
      <c r="U305" s="8"/>
      <c r="V305" s="8"/>
      <c r="W305" s="8"/>
      <c r="X305" s="8"/>
      <c r="Y305" s="8"/>
      <c r="Z305" s="8"/>
    </row>
    <row r="306" ht="15.75" customHeight="1">
      <c r="A306" s="21">
        <v>31.0</v>
      </c>
      <c r="B306" s="8">
        <v>12.0</v>
      </c>
      <c r="C306" s="8" t="s">
        <v>17</v>
      </c>
      <c r="D306" s="8">
        <v>18.0</v>
      </c>
      <c r="E306" s="8">
        <v>0.4444444444444444</v>
      </c>
      <c r="F306" s="8">
        <v>0.3333333333333333</v>
      </c>
      <c r="G306" s="8">
        <v>0.5555555555555555</v>
      </c>
      <c r="H306" s="8">
        <v>0.3333333333333333</v>
      </c>
      <c r="I306" s="8">
        <v>1.0</v>
      </c>
      <c r="J306" s="8">
        <v>0.2222222222222222</v>
      </c>
      <c r="K306" s="8">
        <v>0.0</v>
      </c>
      <c r="L306" s="8">
        <v>1.0</v>
      </c>
      <c r="M306" s="8">
        <v>0.0</v>
      </c>
      <c r="N306" s="8">
        <v>0.0</v>
      </c>
      <c r="O306" s="8">
        <v>1.0</v>
      </c>
      <c r="P306" s="8">
        <v>0.6666666666666666</v>
      </c>
      <c r="Q306" s="8">
        <v>0.0</v>
      </c>
      <c r="R306" s="8">
        <v>1.0</v>
      </c>
      <c r="S306" s="8">
        <v>0.0</v>
      </c>
      <c r="T306" s="22">
        <v>0.0</v>
      </c>
      <c r="U306" s="8"/>
      <c r="V306" s="8"/>
      <c r="W306" s="8"/>
      <c r="X306" s="8"/>
      <c r="Y306" s="8"/>
      <c r="Z306" s="8"/>
    </row>
    <row r="307" ht="15.75" customHeight="1">
      <c r="A307" s="21">
        <v>32.0</v>
      </c>
      <c r="B307" s="8">
        <v>12.0</v>
      </c>
      <c r="C307" s="8" t="s">
        <v>18</v>
      </c>
      <c r="D307" s="8">
        <v>16.0</v>
      </c>
      <c r="E307" s="8">
        <v>0.4375</v>
      </c>
      <c r="F307" s="8">
        <v>0.3333333333333333</v>
      </c>
      <c r="G307" s="8">
        <v>0.5</v>
      </c>
      <c r="H307" s="8">
        <v>0.5</v>
      </c>
      <c r="I307" s="8">
        <v>1.0</v>
      </c>
      <c r="J307" s="8">
        <v>0.3333333333333333</v>
      </c>
      <c r="K307" s="8">
        <v>0.0</v>
      </c>
      <c r="L307" s="8">
        <v>1.0</v>
      </c>
      <c r="M307" s="8">
        <v>0.0</v>
      </c>
      <c r="N307" s="8">
        <v>0.0</v>
      </c>
      <c r="O307" s="8">
        <v>1.0</v>
      </c>
      <c r="P307" s="8">
        <v>0.5</v>
      </c>
      <c r="Q307" s="8">
        <v>0.0</v>
      </c>
      <c r="R307" s="8">
        <v>1.0</v>
      </c>
      <c r="S307" s="8">
        <v>0.5</v>
      </c>
      <c r="T307" s="22">
        <v>0.0</v>
      </c>
      <c r="U307" s="8"/>
      <c r="V307" s="8"/>
      <c r="W307" s="8"/>
      <c r="X307" s="8"/>
      <c r="Y307" s="8"/>
      <c r="Z307" s="8"/>
    </row>
    <row r="308" ht="15.75" customHeight="1">
      <c r="A308" s="21">
        <v>35.0</v>
      </c>
      <c r="B308" s="8">
        <v>12.0</v>
      </c>
      <c r="C308" s="8" t="s">
        <v>18</v>
      </c>
      <c r="D308" s="8">
        <v>18.0</v>
      </c>
      <c r="E308" s="8">
        <v>0.5555555555555556</v>
      </c>
      <c r="F308" s="8">
        <v>0.8333333333333333</v>
      </c>
      <c r="G308" s="8">
        <v>0.5</v>
      </c>
      <c r="H308" s="8">
        <v>0.3333333333333333</v>
      </c>
      <c r="I308" s="8">
        <v>1.0</v>
      </c>
      <c r="J308" s="8">
        <v>0.3333333333333333</v>
      </c>
      <c r="K308" s="8">
        <v>0.3333333333333333</v>
      </c>
      <c r="L308" s="8">
        <v>1.0</v>
      </c>
      <c r="M308" s="8">
        <v>0.5</v>
      </c>
      <c r="N308" s="8">
        <v>1.0</v>
      </c>
      <c r="O308" s="8">
        <v>1.0</v>
      </c>
      <c r="P308" s="8">
        <v>0.5</v>
      </c>
      <c r="Q308" s="8">
        <v>0.0</v>
      </c>
      <c r="R308" s="8">
        <v>1.0</v>
      </c>
      <c r="S308" s="8">
        <v>0.0</v>
      </c>
      <c r="T308" s="22">
        <v>0.0</v>
      </c>
      <c r="U308" s="8"/>
      <c r="V308" s="8"/>
      <c r="W308" s="8"/>
      <c r="X308" s="8"/>
      <c r="Y308" s="8"/>
      <c r="Z308" s="8"/>
    </row>
    <row r="309" ht="15.75" customHeight="1">
      <c r="A309" s="21">
        <v>36.0</v>
      </c>
      <c r="B309" s="8">
        <v>12.0</v>
      </c>
      <c r="C309" s="8" t="s">
        <v>17</v>
      </c>
      <c r="D309" s="8">
        <v>18.0</v>
      </c>
      <c r="E309" s="8">
        <v>0.2777777777777778</v>
      </c>
      <c r="F309" s="8">
        <v>0.16666666666666666</v>
      </c>
      <c r="G309" s="8">
        <v>0.3333333333333333</v>
      </c>
      <c r="H309" s="8">
        <v>0.3333333333333333</v>
      </c>
      <c r="I309" s="8">
        <v>0.5</v>
      </c>
      <c r="J309" s="8">
        <v>0.3333333333333333</v>
      </c>
      <c r="K309" s="8">
        <v>0.0</v>
      </c>
      <c r="L309" s="8">
        <v>0.0</v>
      </c>
      <c r="M309" s="8">
        <v>0.5</v>
      </c>
      <c r="N309" s="8">
        <v>0.0</v>
      </c>
      <c r="O309" s="8">
        <v>0.5</v>
      </c>
      <c r="P309" s="8">
        <v>0.5</v>
      </c>
      <c r="Q309" s="8">
        <v>0.0</v>
      </c>
      <c r="R309" s="8">
        <v>1.0</v>
      </c>
      <c r="S309" s="8">
        <v>0.0</v>
      </c>
      <c r="T309" s="22">
        <v>0.0</v>
      </c>
      <c r="U309" s="8"/>
      <c r="V309" s="8"/>
      <c r="W309" s="8"/>
      <c r="X309" s="8"/>
      <c r="Y309" s="8"/>
      <c r="Z309" s="8"/>
    </row>
    <row r="310" ht="15.75" customHeight="1">
      <c r="A310" s="21">
        <v>37.0</v>
      </c>
      <c r="B310" s="8">
        <v>12.0</v>
      </c>
      <c r="C310" s="8" t="s">
        <v>17</v>
      </c>
      <c r="D310" s="8">
        <v>18.0</v>
      </c>
      <c r="E310" s="8">
        <v>0.2777777777777778</v>
      </c>
      <c r="F310" s="8">
        <v>0.0</v>
      </c>
      <c r="G310" s="8">
        <v>0.3333333333333333</v>
      </c>
      <c r="H310" s="8">
        <v>0.38888888888888884</v>
      </c>
      <c r="I310" s="8">
        <v>0.3333333333333333</v>
      </c>
      <c r="J310" s="8">
        <v>0.38888888888888884</v>
      </c>
      <c r="K310" s="8">
        <v>0.0</v>
      </c>
      <c r="L310" s="8">
        <v>0.0</v>
      </c>
      <c r="M310" s="8">
        <v>0.0</v>
      </c>
      <c r="N310" s="8">
        <v>0.0</v>
      </c>
      <c r="O310" s="8">
        <v>0.5</v>
      </c>
      <c r="P310" s="8">
        <v>0.5</v>
      </c>
      <c r="Q310" s="8">
        <v>0.0</v>
      </c>
      <c r="R310" s="8">
        <v>0.5</v>
      </c>
      <c r="S310" s="8">
        <v>0.6666666666666666</v>
      </c>
      <c r="T310" s="22">
        <v>0.0</v>
      </c>
      <c r="U310" s="8"/>
      <c r="V310" s="8"/>
      <c r="W310" s="8"/>
      <c r="X310" s="8"/>
      <c r="Y310" s="8"/>
      <c r="Z310" s="8"/>
    </row>
    <row r="311" ht="15.75" customHeight="1">
      <c r="A311" s="21">
        <v>38.0</v>
      </c>
      <c r="B311" s="8">
        <v>12.0</v>
      </c>
      <c r="C311" s="8" t="s">
        <v>17</v>
      </c>
      <c r="D311" s="8">
        <v>18.0</v>
      </c>
      <c r="E311" s="8">
        <v>0.3888888888888889</v>
      </c>
      <c r="F311" s="8">
        <v>0.5</v>
      </c>
      <c r="G311" s="8">
        <v>0.3333333333333333</v>
      </c>
      <c r="H311" s="8">
        <v>0.3333333333333333</v>
      </c>
      <c r="I311" s="8">
        <v>0.8333333333333333</v>
      </c>
      <c r="J311" s="8">
        <v>0.16666666666666666</v>
      </c>
      <c r="K311" s="8">
        <v>0.16666666666666666</v>
      </c>
      <c r="L311" s="8">
        <v>1.0</v>
      </c>
      <c r="M311" s="8">
        <v>0.0</v>
      </c>
      <c r="N311" s="8">
        <v>0.5</v>
      </c>
      <c r="O311" s="8">
        <v>1.0</v>
      </c>
      <c r="P311" s="8">
        <v>0.0</v>
      </c>
      <c r="Q311" s="8">
        <v>0.0</v>
      </c>
      <c r="R311" s="8">
        <v>0.5</v>
      </c>
      <c r="S311" s="8">
        <v>0.5</v>
      </c>
      <c r="T311" s="22">
        <v>0.0</v>
      </c>
      <c r="U311" s="8"/>
      <c r="V311" s="8"/>
      <c r="W311" s="8"/>
      <c r="X311" s="8"/>
      <c r="Y311" s="8"/>
      <c r="Z311" s="8"/>
    </row>
    <row r="312" ht="15.75" customHeight="1">
      <c r="A312" s="21">
        <v>39.0</v>
      </c>
      <c r="B312" s="8">
        <v>12.0</v>
      </c>
      <c r="C312" s="8" t="s">
        <v>18</v>
      </c>
      <c r="D312" s="8">
        <v>18.0</v>
      </c>
      <c r="E312" s="8">
        <v>0.5555555555555556</v>
      </c>
      <c r="F312" s="8">
        <v>0.3333333333333333</v>
      </c>
      <c r="G312" s="8">
        <v>0.5</v>
      </c>
      <c r="H312" s="8">
        <v>0.8333333333333333</v>
      </c>
      <c r="I312" s="8">
        <v>0.8333333333333333</v>
      </c>
      <c r="J312" s="8">
        <v>0.6666666666666666</v>
      </c>
      <c r="K312" s="8">
        <v>0.16666666666666666</v>
      </c>
      <c r="L312" s="8">
        <v>1.0</v>
      </c>
      <c r="M312" s="8">
        <v>0.0</v>
      </c>
      <c r="N312" s="8">
        <v>0.0</v>
      </c>
      <c r="O312" s="8">
        <v>0.5</v>
      </c>
      <c r="P312" s="8">
        <v>1.0</v>
      </c>
      <c r="Q312" s="8">
        <v>0.0</v>
      </c>
      <c r="R312" s="8">
        <v>1.0</v>
      </c>
      <c r="S312" s="8">
        <v>1.0</v>
      </c>
      <c r="T312" s="22">
        <v>0.5</v>
      </c>
      <c r="U312" s="8"/>
      <c r="V312" s="8"/>
      <c r="W312" s="8"/>
      <c r="X312" s="8"/>
      <c r="Y312" s="8"/>
      <c r="Z312" s="8"/>
    </row>
    <row r="313" ht="15.75" customHeight="1">
      <c r="A313" s="21">
        <v>40.0</v>
      </c>
      <c r="B313" s="8">
        <v>12.0</v>
      </c>
      <c r="C313" s="8" t="s">
        <v>18</v>
      </c>
      <c r="D313" s="8">
        <v>18.0</v>
      </c>
      <c r="E313" s="8">
        <v>0.6111111111111112</v>
      </c>
      <c r="F313" s="8">
        <v>0.5</v>
      </c>
      <c r="G313" s="8">
        <v>0.6666666666666666</v>
      </c>
      <c r="H313" s="8">
        <v>0.6666666666666666</v>
      </c>
      <c r="I313" s="8">
        <v>1.0</v>
      </c>
      <c r="J313" s="8">
        <v>0.8333333333333333</v>
      </c>
      <c r="K313" s="8">
        <v>0.0</v>
      </c>
      <c r="L313" s="8">
        <v>1.0</v>
      </c>
      <c r="M313" s="8">
        <v>0.5</v>
      </c>
      <c r="N313" s="8">
        <v>0.0</v>
      </c>
      <c r="O313" s="8">
        <v>1.0</v>
      </c>
      <c r="P313" s="8">
        <v>1.0</v>
      </c>
      <c r="Q313" s="8">
        <v>0.0</v>
      </c>
      <c r="R313" s="8">
        <v>1.0</v>
      </c>
      <c r="S313" s="8">
        <v>1.0</v>
      </c>
      <c r="T313" s="22">
        <v>0.0</v>
      </c>
      <c r="U313" s="8"/>
      <c r="V313" s="8"/>
      <c r="W313" s="8"/>
      <c r="X313" s="8"/>
      <c r="Y313" s="8"/>
      <c r="Z313" s="8"/>
    </row>
    <row r="314" ht="15.75" customHeight="1">
      <c r="A314" s="21">
        <v>43.0</v>
      </c>
      <c r="B314" s="8">
        <v>12.0</v>
      </c>
      <c r="C314" s="8" t="s">
        <v>17</v>
      </c>
      <c r="D314" s="8">
        <v>18.0</v>
      </c>
      <c r="E314" s="8">
        <v>0.5</v>
      </c>
      <c r="F314" s="8">
        <v>0.3333333333333333</v>
      </c>
      <c r="G314" s="8">
        <v>0.6666666666666666</v>
      </c>
      <c r="H314" s="8">
        <v>0.5</v>
      </c>
      <c r="I314" s="8">
        <v>1.0</v>
      </c>
      <c r="J314" s="8">
        <v>0.5</v>
      </c>
      <c r="K314" s="8">
        <v>0.0</v>
      </c>
      <c r="L314" s="8">
        <v>1.0</v>
      </c>
      <c r="M314" s="8">
        <v>0.0</v>
      </c>
      <c r="N314" s="8">
        <v>0.0</v>
      </c>
      <c r="O314" s="8">
        <v>1.0</v>
      </c>
      <c r="P314" s="8">
        <v>1.0</v>
      </c>
      <c r="Q314" s="8">
        <v>0.0</v>
      </c>
      <c r="R314" s="8">
        <v>1.0</v>
      </c>
      <c r="S314" s="8">
        <v>0.5</v>
      </c>
      <c r="T314" s="22">
        <v>0.0</v>
      </c>
      <c r="U314" s="8"/>
      <c r="V314" s="8"/>
      <c r="W314" s="8"/>
      <c r="X314" s="8"/>
      <c r="Y314" s="8"/>
      <c r="Z314" s="8"/>
    </row>
    <row r="315" ht="15.75" customHeight="1">
      <c r="A315" s="21">
        <v>45.0</v>
      </c>
      <c r="B315" s="8">
        <v>12.0</v>
      </c>
      <c r="C315" s="8" t="s">
        <v>18</v>
      </c>
      <c r="D315" s="8">
        <v>18.0</v>
      </c>
      <c r="E315" s="8">
        <v>0.5555555555555556</v>
      </c>
      <c r="F315" s="8">
        <v>0.3333333333333333</v>
      </c>
      <c r="G315" s="8">
        <v>0.8333333333333333</v>
      </c>
      <c r="H315" s="8">
        <v>0.5</v>
      </c>
      <c r="I315" s="8">
        <v>1.0</v>
      </c>
      <c r="J315" s="8">
        <v>0.5</v>
      </c>
      <c r="K315" s="8">
        <v>0.16666666666666666</v>
      </c>
      <c r="L315" s="8">
        <v>1.0</v>
      </c>
      <c r="M315" s="8">
        <v>0.0</v>
      </c>
      <c r="N315" s="8">
        <v>0.0</v>
      </c>
      <c r="O315" s="8">
        <v>1.0</v>
      </c>
      <c r="P315" s="8">
        <v>1.0</v>
      </c>
      <c r="Q315" s="8">
        <v>0.5</v>
      </c>
      <c r="R315" s="8">
        <v>1.0</v>
      </c>
      <c r="S315" s="8">
        <v>0.5</v>
      </c>
      <c r="T315" s="22">
        <v>0.0</v>
      </c>
      <c r="U315" s="8"/>
      <c r="V315" s="8"/>
      <c r="W315" s="8"/>
      <c r="X315" s="8"/>
      <c r="Y315" s="8"/>
      <c r="Z315" s="8"/>
    </row>
    <row r="316" ht="15.75" customHeight="1">
      <c r="A316" s="21">
        <v>47.0</v>
      </c>
      <c r="B316" s="8">
        <v>12.0</v>
      </c>
      <c r="C316" s="8" t="s">
        <v>17</v>
      </c>
      <c r="D316" s="8">
        <v>18.0</v>
      </c>
      <c r="E316" s="8">
        <v>0.4444444444444444</v>
      </c>
      <c r="F316" s="8">
        <v>0.3333333333333333</v>
      </c>
      <c r="G316" s="8">
        <v>0.5</v>
      </c>
      <c r="H316" s="8">
        <v>0.5</v>
      </c>
      <c r="I316" s="8">
        <v>1.0</v>
      </c>
      <c r="J316" s="8">
        <v>0.3333333333333333</v>
      </c>
      <c r="K316" s="8">
        <v>0.0</v>
      </c>
      <c r="L316" s="8">
        <v>1.0</v>
      </c>
      <c r="M316" s="8">
        <v>0.0</v>
      </c>
      <c r="N316" s="8">
        <v>0.0</v>
      </c>
      <c r="O316" s="8">
        <v>1.0</v>
      </c>
      <c r="P316" s="8">
        <v>0.5</v>
      </c>
      <c r="Q316" s="8">
        <v>0.0</v>
      </c>
      <c r="R316" s="8">
        <v>1.0</v>
      </c>
      <c r="S316" s="8">
        <v>0.5</v>
      </c>
      <c r="T316" s="22">
        <v>0.0</v>
      </c>
      <c r="U316" s="8"/>
      <c r="V316" s="8"/>
      <c r="W316" s="8"/>
      <c r="X316" s="8"/>
      <c r="Y316" s="8"/>
      <c r="Z316" s="8"/>
    </row>
    <row r="317" ht="15.75" customHeight="1">
      <c r="A317" s="23">
        <v>48.0</v>
      </c>
      <c r="B317" s="24">
        <v>12.0</v>
      </c>
      <c r="C317" s="24" t="s">
        <v>17</v>
      </c>
      <c r="D317" s="24">
        <v>18.0</v>
      </c>
      <c r="E317" s="24">
        <v>0.5</v>
      </c>
      <c r="F317" s="24">
        <v>0.3333333333333333</v>
      </c>
      <c r="G317" s="24">
        <v>0.6666666666666666</v>
      </c>
      <c r="H317" s="24">
        <v>0.5</v>
      </c>
      <c r="I317" s="24">
        <v>1.0</v>
      </c>
      <c r="J317" s="24">
        <v>0.5</v>
      </c>
      <c r="K317" s="24">
        <v>0.0</v>
      </c>
      <c r="L317" s="24">
        <v>1.0</v>
      </c>
      <c r="M317" s="24">
        <v>0.0</v>
      </c>
      <c r="N317" s="24">
        <v>0.0</v>
      </c>
      <c r="O317" s="24">
        <v>1.0</v>
      </c>
      <c r="P317" s="24">
        <v>1.0</v>
      </c>
      <c r="Q317" s="24">
        <v>0.0</v>
      </c>
      <c r="R317" s="24">
        <v>1.0</v>
      </c>
      <c r="S317" s="24">
        <v>0.5</v>
      </c>
      <c r="T317" s="25">
        <v>0.0</v>
      </c>
      <c r="U317" s="8"/>
      <c r="V317" s="8"/>
      <c r="W317" s="8"/>
      <c r="X317" s="8"/>
      <c r="Y317" s="8"/>
      <c r="Z317" s="8"/>
    </row>
    <row r="318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ht="15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ht="15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ht="15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ht="15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ht="15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ht="15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ht="15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ht="15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ht="15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ht="15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ht="15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ht="15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ht="15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ht="15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ht="15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ht="15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ht="15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ht="15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ht="15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ht="15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ht="15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ht="15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ht="15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ht="15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ht="15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ht="15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ht="15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ht="15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ht="15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ht="15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ht="15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ht="15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ht="15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ht="15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ht="15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ht="15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ht="15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ht="15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ht="15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ht="15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ht="15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ht="15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ht="15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workbookViewId="0"/>
  </sheetViews>
  <sheetFormatPr customHeight="1" defaultColWidth="11.22" defaultRowHeight="15.0"/>
  <cols>
    <col customWidth="1" min="1" max="20" width="10.44"/>
    <col customWidth="1" hidden="1" min="21" max="29" width="10.44"/>
    <col customWidth="1" min="30" max="33" width="10.44"/>
    <col customWidth="1" hidden="1" min="34" max="35" width="10.44"/>
    <col customWidth="1" min="36" max="38" width="10.44"/>
    <col customWidth="1" hidden="1" min="39" max="39" width="10.44"/>
    <col customWidth="1" min="40" max="47" width="10.44"/>
    <col customWidth="1" hidden="1" min="48" max="49" width="10.44"/>
    <col customWidth="1" min="50" max="55" width="10.44"/>
    <col customWidth="1" hidden="1" min="56" max="56" width="10.44"/>
    <col customWidth="1" min="57" max="72" width="10.44"/>
  </cols>
  <sheetData>
    <row r="1" ht="15.75" customHeight="1">
      <c r="A1" s="8" t="s">
        <v>0</v>
      </c>
      <c r="B1" s="8" t="s">
        <v>1</v>
      </c>
      <c r="C1" s="8" t="s">
        <v>2</v>
      </c>
      <c r="D1" s="8" t="s">
        <v>36</v>
      </c>
      <c r="E1" s="8" t="s">
        <v>19</v>
      </c>
      <c r="F1" s="26" t="s">
        <v>37</v>
      </c>
      <c r="G1" s="27" t="s">
        <v>38</v>
      </c>
      <c r="H1" s="27" t="s">
        <v>39</v>
      </c>
      <c r="I1" s="27" t="s">
        <v>40</v>
      </c>
      <c r="J1" s="27" t="s">
        <v>41</v>
      </c>
      <c r="K1" s="27" t="s">
        <v>42</v>
      </c>
      <c r="L1" s="27" t="s">
        <v>43</v>
      </c>
      <c r="M1" s="27" t="s">
        <v>44</v>
      </c>
      <c r="N1" s="28" t="s">
        <v>45</v>
      </c>
      <c r="O1" s="29" t="s">
        <v>46</v>
      </c>
      <c r="P1" s="30" t="s">
        <v>47</v>
      </c>
      <c r="Q1" s="30" t="s">
        <v>48</v>
      </c>
      <c r="R1" s="30" t="s">
        <v>49</v>
      </c>
      <c r="S1" s="30" t="s">
        <v>50</v>
      </c>
      <c r="T1" s="31" t="s">
        <v>51</v>
      </c>
      <c r="U1" s="26" t="s">
        <v>52</v>
      </c>
      <c r="V1" s="27" t="s">
        <v>53</v>
      </c>
      <c r="W1" s="27" t="s">
        <v>54</v>
      </c>
      <c r="X1" s="27" t="s">
        <v>55</v>
      </c>
      <c r="Y1" s="27" t="s">
        <v>56</v>
      </c>
      <c r="Z1" s="27" t="s">
        <v>57</v>
      </c>
      <c r="AA1" s="27" t="s">
        <v>58</v>
      </c>
      <c r="AB1" s="27" t="s">
        <v>59</v>
      </c>
      <c r="AC1" s="28" t="s">
        <v>60</v>
      </c>
      <c r="AD1" s="7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  <c r="AL1" s="6" t="s">
        <v>69</v>
      </c>
      <c r="AM1" s="8" t="s">
        <v>70</v>
      </c>
      <c r="AN1" s="7" t="s">
        <v>3</v>
      </c>
      <c r="AO1" s="32" t="s">
        <v>71</v>
      </c>
      <c r="AP1" s="3" t="s">
        <v>5</v>
      </c>
      <c r="AQ1" s="32" t="s">
        <v>72</v>
      </c>
      <c r="AR1" s="3" t="s">
        <v>7</v>
      </c>
      <c r="AS1" s="32" t="s">
        <v>73</v>
      </c>
      <c r="AT1" s="3" t="s">
        <v>9</v>
      </c>
      <c r="AU1" s="32" t="s">
        <v>74</v>
      </c>
      <c r="AV1" s="3" t="s">
        <v>75</v>
      </c>
      <c r="AW1" s="3" t="s">
        <v>76</v>
      </c>
      <c r="AX1" s="3" t="s">
        <v>11</v>
      </c>
      <c r="AY1" s="32" t="s">
        <v>12</v>
      </c>
      <c r="AZ1" s="3" t="s">
        <v>13</v>
      </c>
      <c r="BA1" s="32" t="s">
        <v>14</v>
      </c>
      <c r="BB1" s="3" t="s">
        <v>15</v>
      </c>
      <c r="BC1" s="33" t="s">
        <v>16</v>
      </c>
      <c r="BD1" s="8" t="s">
        <v>77</v>
      </c>
      <c r="BE1" s="7" t="s">
        <v>78</v>
      </c>
      <c r="BF1" s="3" t="s">
        <v>79</v>
      </c>
      <c r="BG1" s="3" t="s">
        <v>80</v>
      </c>
      <c r="BH1" s="3" t="s">
        <v>81</v>
      </c>
      <c r="BI1" s="3" t="s">
        <v>82</v>
      </c>
      <c r="BJ1" s="3" t="s">
        <v>83</v>
      </c>
      <c r="BK1" s="3" t="s">
        <v>84</v>
      </c>
      <c r="BL1" s="3" t="s">
        <v>85</v>
      </c>
      <c r="BM1" s="6" t="s">
        <v>86</v>
      </c>
    </row>
    <row r="2" ht="15.75" customHeight="1">
      <c r="A2" s="8">
        <v>2.0</v>
      </c>
      <c r="B2" s="8">
        <v>4.0</v>
      </c>
      <c r="C2" s="8" t="s">
        <v>17</v>
      </c>
      <c r="D2" s="8">
        <v>20.0</v>
      </c>
      <c r="E2" s="8">
        <f t="shared" ref="E2:E26" si="3">SUM(F2:N2)</f>
        <v>18</v>
      </c>
      <c r="F2" s="34">
        <v>2.0</v>
      </c>
      <c r="G2" s="35">
        <v>2.0</v>
      </c>
      <c r="H2" s="35">
        <v>2.0</v>
      </c>
      <c r="I2" s="35">
        <v>1.0</v>
      </c>
      <c r="J2" s="35">
        <v>2.0</v>
      </c>
      <c r="K2" s="35">
        <v>1.0</v>
      </c>
      <c r="L2" s="35">
        <v>2.0</v>
      </c>
      <c r="M2" s="35">
        <v>2.0</v>
      </c>
      <c r="N2" s="36">
        <v>4.0</v>
      </c>
      <c r="O2" s="37">
        <f t="shared" ref="O2:O26" si="4">SUM(F2:H2)</f>
        <v>6</v>
      </c>
      <c r="P2" s="38">
        <f t="shared" ref="P2:P26" si="5">SUM(I2:K2)</f>
        <v>4</v>
      </c>
      <c r="Q2" s="38">
        <f t="shared" ref="Q2:Q26" si="6">SUM(L2:N2)</f>
        <v>8</v>
      </c>
      <c r="R2" s="38">
        <f t="shared" ref="R2:R26" si="7">SUM(F2+I2+L2)</f>
        <v>5</v>
      </c>
      <c r="S2" s="38">
        <f t="shared" ref="S2:T2" si="1">G2+J2+M2</f>
        <v>6</v>
      </c>
      <c r="T2" s="39">
        <f t="shared" si="1"/>
        <v>7</v>
      </c>
      <c r="U2" s="40">
        <v>0.0</v>
      </c>
      <c r="V2" s="41">
        <v>0.0</v>
      </c>
      <c r="W2" s="41">
        <v>0.0</v>
      </c>
      <c r="X2" s="41">
        <v>0.0</v>
      </c>
      <c r="Y2" s="41">
        <v>0.0</v>
      </c>
      <c r="Z2" s="41">
        <v>0.0</v>
      </c>
      <c r="AA2" s="41">
        <v>0.0</v>
      </c>
      <c r="AB2" s="41">
        <v>0.0</v>
      </c>
      <c r="AC2" s="42">
        <v>0.0</v>
      </c>
      <c r="AD2" s="9">
        <f t="shared" ref="AD2:AD26" si="9">U2+V2+W2</f>
        <v>0</v>
      </c>
      <c r="AE2" s="8">
        <f t="shared" ref="AE2:AE26" si="10">X2+Y2+Z2</f>
        <v>0</v>
      </c>
      <c r="AF2" s="8">
        <f t="shared" ref="AF2:AF26" si="11">AA2+AB2+AC2</f>
        <v>0</v>
      </c>
      <c r="AG2" s="8">
        <f t="shared" ref="AG2:AG26" si="12">AD2+AE2+AF2</f>
        <v>0</v>
      </c>
      <c r="AH2" s="8">
        <v>0.0</v>
      </c>
      <c r="AI2" s="8">
        <v>0.0</v>
      </c>
      <c r="AJ2" s="8">
        <f t="shared" ref="AJ2:AL2" si="2">U2+X2+AA2</f>
        <v>0</v>
      </c>
      <c r="AK2" s="8">
        <f t="shared" si="2"/>
        <v>0</v>
      </c>
      <c r="AL2" s="10">
        <f t="shared" si="2"/>
        <v>0</v>
      </c>
      <c r="AM2" s="8">
        <v>0.0</v>
      </c>
      <c r="AN2" s="9">
        <f t="shared" ref="AN2:AN26" si="14">AD2/O2</f>
        <v>0</v>
      </c>
      <c r="AO2" s="43">
        <f t="shared" ref="AO2:AO26" si="15">$AO$33*BE2+BF2*$AP$33+$AQ$33*BG2</f>
        <v>0</v>
      </c>
      <c r="AP2" s="8">
        <f t="shared" ref="AP2:AP26" si="16">AE2/P2</f>
        <v>0</v>
      </c>
      <c r="AQ2" s="43">
        <f t="shared" ref="AQ2:AQ26" si="17">$AO$33*BH2+BI2*$AP$33+$AQ$33*BJ2</f>
        <v>0</v>
      </c>
      <c r="AR2" s="8">
        <v>0.0</v>
      </c>
      <c r="AS2" s="43">
        <f t="shared" ref="AS2:AS26" si="18">$AO$33*BK2+BL2*$AP$33+$AQ$33*BM2</f>
        <v>0</v>
      </c>
      <c r="AT2" s="8">
        <v>0.0</v>
      </c>
      <c r="AU2" s="43">
        <f t="shared" ref="AU2:AU26" si="19">BE2*$AO$39+$AP$39*BF2+BG2*$AQ$39+$AR$39*BH2+BI2*$AS$39+$AT$39*BJ2+BK2*$AU$39+$AX$39*BL2+BM2*$AY$39</f>
        <v>0</v>
      </c>
      <c r="AV2" s="8">
        <v>0.0</v>
      </c>
      <c r="AW2" s="8">
        <v>0.0</v>
      </c>
      <c r="AX2" s="8">
        <v>0.0</v>
      </c>
      <c r="AY2" s="43">
        <f t="shared" ref="AY2:AY26" si="20">$AO$36*BE2+BH2*$AP$36+$AQ$36*BK2</f>
        <v>0</v>
      </c>
      <c r="AZ2" s="8">
        <v>0.0</v>
      </c>
      <c r="BA2" s="43">
        <f t="shared" ref="BA2:BA26" si="21">$AO$36*BF2+$AP$36*BI2+BL2*$AQ$36</f>
        <v>0</v>
      </c>
      <c r="BB2" s="8">
        <v>0.0</v>
      </c>
      <c r="BC2" s="44">
        <v>0.0</v>
      </c>
      <c r="BD2" s="8">
        <v>0.0</v>
      </c>
      <c r="BE2" s="9">
        <v>0.0</v>
      </c>
      <c r="BF2" s="8">
        <v>0.0</v>
      </c>
      <c r="BG2" s="8">
        <v>0.0</v>
      </c>
      <c r="BH2" s="8">
        <v>0.0</v>
      </c>
      <c r="BI2" s="8">
        <v>0.0</v>
      </c>
      <c r="BJ2" s="8">
        <v>0.0</v>
      </c>
      <c r="BK2" s="8">
        <v>0.0</v>
      </c>
      <c r="BL2" s="8">
        <v>0.0</v>
      </c>
      <c r="BM2" s="10">
        <v>0.0</v>
      </c>
    </row>
    <row r="3" ht="15.75" customHeight="1">
      <c r="A3" s="8">
        <v>4.0</v>
      </c>
      <c r="B3" s="8">
        <v>4.0</v>
      </c>
      <c r="C3" s="8" t="s">
        <v>18</v>
      </c>
      <c r="D3" s="8">
        <v>20.0</v>
      </c>
      <c r="E3" s="8">
        <f t="shared" si="3"/>
        <v>18</v>
      </c>
      <c r="F3" s="34">
        <v>2.0</v>
      </c>
      <c r="G3" s="35">
        <v>2.0</v>
      </c>
      <c r="H3" s="35">
        <v>2.0</v>
      </c>
      <c r="I3" s="35">
        <v>1.0</v>
      </c>
      <c r="J3" s="35">
        <v>2.0</v>
      </c>
      <c r="K3" s="35">
        <v>3.0</v>
      </c>
      <c r="L3" s="35">
        <v>2.0</v>
      </c>
      <c r="M3" s="35">
        <v>2.0</v>
      </c>
      <c r="N3" s="36">
        <v>2.0</v>
      </c>
      <c r="O3" s="37">
        <f t="shared" si="4"/>
        <v>6</v>
      </c>
      <c r="P3" s="38">
        <f t="shared" si="5"/>
        <v>6</v>
      </c>
      <c r="Q3" s="38">
        <f t="shared" si="6"/>
        <v>6</v>
      </c>
      <c r="R3" s="38">
        <f t="shared" si="7"/>
        <v>5</v>
      </c>
      <c r="S3" s="38">
        <f t="shared" ref="S3:T3" si="8">G3+J3+M3</f>
        <v>6</v>
      </c>
      <c r="T3" s="39">
        <f t="shared" si="8"/>
        <v>7</v>
      </c>
      <c r="U3" s="40">
        <v>0.0</v>
      </c>
      <c r="V3" s="41">
        <v>0.0</v>
      </c>
      <c r="W3" s="41">
        <v>0.0</v>
      </c>
      <c r="X3" s="41">
        <v>0.0</v>
      </c>
      <c r="Y3" s="41">
        <v>0.0</v>
      </c>
      <c r="Z3" s="41">
        <v>0.0</v>
      </c>
      <c r="AA3" s="41">
        <v>0.0</v>
      </c>
      <c r="AB3" s="41">
        <v>0.0</v>
      </c>
      <c r="AC3" s="42">
        <v>0.0</v>
      </c>
      <c r="AD3" s="9">
        <f t="shared" si="9"/>
        <v>0</v>
      </c>
      <c r="AE3" s="8">
        <f t="shared" si="10"/>
        <v>0</v>
      </c>
      <c r="AF3" s="8">
        <f t="shared" si="11"/>
        <v>0</v>
      </c>
      <c r="AG3" s="8">
        <f t="shared" si="12"/>
        <v>0</v>
      </c>
      <c r="AH3" s="8">
        <v>0.0</v>
      </c>
      <c r="AI3" s="8">
        <v>0.0</v>
      </c>
      <c r="AJ3" s="8">
        <f t="shared" ref="AJ3:AL3" si="13">U3+X3+AA3</f>
        <v>0</v>
      </c>
      <c r="AK3" s="8">
        <f t="shared" si="13"/>
        <v>0</v>
      </c>
      <c r="AL3" s="10">
        <f t="shared" si="13"/>
        <v>0</v>
      </c>
      <c r="AM3" s="8">
        <v>0.0</v>
      </c>
      <c r="AN3" s="9">
        <f t="shared" si="14"/>
        <v>0</v>
      </c>
      <c r="AO3" s="43">
        <f t="shared" si="15"/>
        <v>0</v>
      </c>
      <c r="AP3" s="8">
        <f t="shared" si="16"/>
        <v>0</v>
      </c>
      <c r="AQ3" s="43">
        <f t="shared" si="17"/>
        <v>0</v>
      </c>
      <c r="AR3" s="8">
        <v>0.0</v>
      </c>
      <c r="AS3" s="43">
        <f t="shared" si="18"/>
        <v>0</v>
      </c>
      <c r="AT3" s="8">
        <v>0.0</v>
      </c>
      <c r="AU3" s="43">
        <f t="shared" si="19"/>
        <v>0</v>
      </c>
      <c r="AV3" s="8">
        <v>0.0</v>
      </c>
      <c r="AW3" s="8">
        <v>0.0</v>
      </c>
      <c r="AX3" s="8">
        <v>0.0</v>
      </c>
      <c r="AY3" s="43">
        <f t="shared" si="20"/>
        <v>0</v>
      </c>
      <c r="AZ3" s="8">
        <v>0.0</v>
      </c>
      <c r="BA3" s="43">
        <f t="shared" si="21"/>
        <v>0</v>
      </c>
      <c r="BB3" s="8">
        <v>0.0</v>
      </c>
      <c r="BC3" s="44">
        <v>0.0</v>
      </c>
      <c r="BD3" s="8">
        <v>0.0</v>
      </c>
      <c r="BE3" s="9">
        <v>0.0</v>
      </c>
      <c r="BF3" s="8">
        <v>0.0</v>
      </c>
      <c r="BG3" s="8">
        <v>0.0</v>
      </c>
      <c r="BH3" s="8">
        <v>0.0</v>
      </c>
      <c r="BI3" s="8">
        <v>0.0</v>
      </c>
      <c r="BJ3" s="8">
        <v>0.0</v>
      </c>
      <c r="BK3" s="8">
        <v>0.0</v>
      </c>
      <c r="BL3" s="8">
        <v>0.0</v>
      </c>
      <c r="BM3" s="10">
        <v>0.0</v>
      </c>
    </row>
    <row r="4" ht="15.75" customHeight="1">
      <c r="A4" s="8">
        <v>5.0</v>
      </c>
      <c r="B4" s="8">
        <v>4.0</v>
      </c>
      <c r="C4" s="8" t="s">
        <v>18</v>
      </c>
      <c r="D4" s="8">
        <v>20.0</v>
      </c>
      <c r="E4" s="8">
        <f t="shared" si="3"/>
        <v>18</v>
      </c>
      <c r="F4" s="34">
        <v>2.0</v>
      </c>
      <c r="G4" s="35">
        <v>2.0</v>
      </c>
      <c r="H4" s="35">
        <v>1.0</v>
      </c>
      <c r="I4" s="35">
        <v>1.0</v>
      </c>
      <c r="J4" s="35">
        <v>2.0</v>
      </c>
      <c r="K4" s="35">
        <v>4.0</v>
      </c>
      <c r="L4" s="35">
        <v>2.0</v>
      </c>
      <c r="M4" s="35">
        <v>2.0</v>
      </c>
      <c r="N4" s="36">
        <v>2.0</v>
      </c>
      <c r="O4" s="37">
        <f t="shared" si="4"/>
        <v>5</v>
      </c>
      <c r="P4" s="38">
        <f t="shared" si="5"/>
        <v>7</v>
      </c>
      <c r="Q4" s="38">
        <f t="shared" si="6"/>
        <v>6</v>
      </c>
      <c r="R4" s="38">
        <f t="shared" si="7"/>
        <v>5</v>
      </c>
      <c r="S4" s="38">
        <f t="shared" ref="S4:T4" si="22">G4+J4+M4</f>
        <v>6</v>
      </c>
      <c r="T4" s="39">
        <f t="shared" si="22"/>
        <v>7</v>
      </c>
      <c r="U4" s="40">
        <v>0.0</v>
      </c>
      <c r="V4" s="41">
        <v>0.0</v>
      </c>
      <c r="W4" s="41">
        <v>0.0</v>
      </c>
      <c r="X4" s="41">
        <v>0.0</v>
      </c>
      <c r="Y4" s="41">
        <v>0.0</v>
      </c>
      <c r="Z4" s="41">
        <v>0.0</v>
      </c>
      <c r="AA4" s="41">
        <v>0.0</v>
      </c>
      <c r="AB4" s="41">
        <v>0.0</v>
      </c>
      <c r="AC4" s="42">
        <v>0.0</v>
      </c>
      <c r="AD4" s="9">
        <f t="shared" si="9"/>
        <v>0</v>
      </c>
      <c r="AE4" s="8">
        <f t="shared" si="10"/>
        <v>0</v>
      </c>
      <c r="AF4" s="8">
        <f t="shared" si="11"/>
        <v>0</v>
      </c>
      <c r="AG4" s="8">
        <f t="shared" si="12"/>
        <v>0</v>
      </c>
      <c r="AH4" s="8">
        <v>0.0</v>
      </c>
      <c r="AI4" s="8">
        <v>0.0</v>
      </c>
      <c r="AJ4" s="8">
        <f t="shared" ref="AJ4:AL4" si="23">U4+X4+AA4</f>
        <v>0</v>
      </c>
      <c r="AK4" s="8">
        <f t="shared" si="23"/>
        <v>0</v>
      </c>
      <c r="AL4" s="10">
        <f t="shared" si="23"/>
        <v>0</v>
      </c>
      <c r="AM4" s="8">
        <v>0.0</v>
      </c>
      <c r="AN4" s="9">
        <f t="shared" si="14"/>
        <v>0</v>
      </c>
      <c r="AO4" s="43">
        <f t="shared" si="15"/>
        <v>0</v>
      </c>
      <c r="AP4" s="8">
        <f t="shared" si="16"/>
        <v>0</v>
      </c>
      <c r="AQ4" s="43">
        <f t="shared" si="17"/>
        <v>0</v>
      </c>
      <c r="AR4" s="8">
        <v>0.0</v>
      </c>
      <c r="AS4" s="43">
        <f t="shared" si="18"/>
        <v>0</v>
      </c>
      <c r="AT4" s="8">
        <v>0.0</v>
      </c>
      <c r="AU4" s="43">
        <f t="shared" si="19"/>
        <v>0</v>
      </c>
      <c r="AV4" s="8">
        <v>0.0</v>
      </c>
      <c r="AW4" s="8">
        <v>0.0</v>
      </c>
      <c r="AX4" s="8">
        <v>0.0</v>
      </c>
      <c r="AY4" s="43">
        <f t="shared" si="20"/>
        <v>0</v>
      </c>
      <c r="AZ4" s="8">
        <v>0.0</v>
      </c>
      <c r="BA4" s="43">
        <f t="shared" si="21"/>
        <v>0</v>
      </c>
      <c r="BB4" s="8">
        <v>0.0</v>
      </c>
      <c r="BC4" s="44">
        <v>0.0</v>
      </c>
      <c r="BD4" s="8">
        <v>0.0</v>
      </c>
      <c r="BE4" s="9">
        <v>0.0</v>
      </c>
      <c r="BF4" s="8">
        <v>0.0</v>
      </c>
      <c r="BG4" s="8">
        <v>0.0</v>
      </c>
      <c r="BH4" s="8">
        <v>0.0</v>
      </c>
      <c r="BI4" s="8">
        <v>0.0</v>
      </c>
      <c r="BJ4" s="8">
        <v>0.0</v>
      </c>
      <c r="BK4" s="8">
        <v>0.0</v>
      </c>
      <c r="BL4" s="8">
        <v>0.0</v>
      </c>
      <c r="BM4" s="10">
        <v>0.0</v>
      </c>
    </row>
    <row r="5" ht="15.75" customHeight="1">
      <c r="A5" s="8">
        <v>6.0</v>
      </c>
      <c r="B5" s="8">
        <v>4.0</v>
      </c>
      <c r="C5" s="8" t="s">
        <v>17</v>
      </c>
      <c r="D5" s="8">
        <v>20.0</v>
      </c>
      <c r="E5" s="8">
        <f t="shared" si="3"/>
        <v>18</v>
      </c>
      <c r="F5" s="34">
        <v>2.0</v>
      </c>
      <c r="G5" s="35">
        <v>3.0</v>
      </c>
      <c r="H5" s="35">
        <v>0.0</v>
      </c>
      <c r="I5" s="35">
        <v>1.0</v>
      </c>
      <c r="J5" s="35">
        <v>2.0</v>
      </c>
      <c r="K5" s="35">
        <v>5.0</v>
      </c>
      <c r="L5" s="35">
        <v>2.0</v>
      </c>
      <c r="M5" s="35">
        <v>1.0</v>
      </c>
      <c r="N5" s="36">
        <v>2.0</v>
      </c>
      <c r="O5" s="37">
        <f t="shared" si="4"/>
        <v>5</v>
      </c>
      <c r="P5" s="38">
        <f t="shared" si="5"/>
        <v>8</v>
      </c>
      <c r="Q5" s="38">
        <f t="shared" si="6"/>
        <v>5</v>
      </c>
      <c r="R5" s="38">
        <f t="shared" si="7"/>
        <v>5</v>
      </c>
      <c r="S5" s="38">
        <f t="shared" ref="S5:T5" si="24">G5+J5+M5</f>
        <v>6</v>
      </c>
      <c r="T5" s="39">
        <f t="shared" si="24"/>
        <v>7</v>
      </c>
      <c r="U5" s="40">
        <v>0.0</v>
      </c>
      <c r="V5" s="41">
        <v>0.0</v>
      </c>
      <c r="W5" s="41">
        <v>0.0</v>
      </c>
      <c r="X5" s="41">
        <v>1.0</v>
      </c>
      <c r="Y5" s="41">
        <v>1.0</v>
      </c>
      <c r="Z5" s="41">
        <v>0.0</v>
      </c>
      <c r="AA5" s="41">
        <v>2.0</v>
      </c>
      <c r="AB5" s="41">
        <v>0.0</v>
      </c>
      <c r="AC5" s="42">
        <v>0.0</v>
      </c>
      <c r="AD5" s="9">
        <f t="shared" si="9"/>
        <v>0</v>
      </c>
      <c r="AE5" s="8">
        <f t="shared" si="10"/>
        <v>2</v>
      </c>
      <c r="AF5" s="8">
        <f t="shared" si="11"/>
        <v>2</v>
      </c>
      <c r="AG5" s="8">
        <f t="shared" si="12"/>
        <v>4</v>
      </c>
      <c r="AH5" s="8">
        <v>2.0</v>
      </c>
      <c r="AI5" s="8">
        <v>2.0</v>
      </c>
      <c r="AJ5" s="8">
        <f t="shared" ref="AJ5:AL5" si="25">U5+X5+AA5</f>
        <v>3</v>
      </c>
      <c r="AK5" s="8">
        <f t="shared" si="25"/>
        <v>1</v>
      </c>
      <c r="AL5" s="10">
        <f t="shared" si="25"/>
        <v>0</v>
      </c>
      <c r="AM5" s="8">
        <v>0.0</v>
      </c>
      <c r="AN5" s="9">
        <f t="shared" si="14"/>
        <v>0</v>
      </c>
      <c r="AO5" s="43">
        <f t="shared" si="15"/>
        <v>0</v>
      </c>
      <c r="AP5" s="8">
        <f t="shared" si="16"/>
        <v>0.25</v>
      </c>
      <c r="AQ5" s="43">
        <f t="shared" si="17"/>
        <v>0.4393939394</v>
      </c>
      <c r="AR5" s="8">
        <v>0.4</v>
      </c>
      <c r="AS5" s="43">
        <f t="shared" si="18"/>
        <v>0.2727272727</v>
      </c>
      <c r="AT5" s="8">
        <v>0.222222222</v>
      </c>
      <c r="AU5" s="43">
        <f t="shared" si="19"/>
        <v>0.2142857143</v>
      </c>
      <c r="AV5" s="8">
        <v>0.222222222</v>
      </c>
      <c r="AW5" s="8">
        <v>0.222222222</v>
      </c>
      <c r="AX5" s="8">
        <v>0.6</v>
      </c>
      <c r="AY5" s="43">
        <f t="shared" si="20"/>
        <v>0.6623376623</v>
      </c>
      <c r="AZ5" s="8">
        <v>0.166666667</v>
      </c>
      <c r="BA5" s="43">
        <f t="shared" si="21"/>
        <v>0.1666666667</v>
      </c>
      <c r="BB5" s="8">
        <v>0.0</v>
      </c>
      <c r="BC5" s="44">
        <v>0.0</v>
      </c>
      <c r="BD5" s="8">
        <v>0.0</v>
      </c>
      <c r="BE5" s="9">
        <v>0.0</v>
      </c>
      <c r="BF5" s="8">
        <v>0.0</v>
      </c>
      <c r="BG5" s="8">
        <v>0.0</v>
      </c>
      <c r="BH5" s="8">
        <v>1.0</v>
      </c>
      <c r="BI5" s="8">
        <v>0.5</v>
      </c>
      <c r="BJ5" s="8">
        <v>0.0</v>
      </c>
      <c r="BK5" s="8">
        <v>1.0</v>
      </c>
      <c r="BL5" s="8">
        <v>0.0</v>
      </c>
      <c r="BM5" s="10">
        <v>0.0</v>
      </c>
    </row>
    <row r="6" ht="15.75" customHeight="1">
      <c r="A6" s="8">
        <v>7.0</v>
      </c>
      <c r="B6" s="8">
        <v>4.0</v>
      </c>
      <c r="C6" s="8" t="s">
        <v>17</v>
      </c>
      <c r="D6" s="8">
        <v>17.0</v>
      </c>
      <c r="E6" s="8">
        <f t="shared" si="3"/>
        <v>15</v>
      </c>
      <c r="F6" s="34">
        <v>2.0</v>
      </c>
      <c r="G6" s="35">
        <v>1.0</v>
      </c>
      <c r="H6" s="35">
        <v>2.0</v>
      </c>
      <c r="I6" s="35">
        <v>1.0</v>
      </c>
      <c r="J6" s="35">
        <v>1.0</v>
      </c>
      <c r="K6" s="35">
        <v>3.0</v>
      </c>
      <c r="L6" s="35">
        <v>1.0</v>
      </c>
      <c r="M6" s="35">
        <v>2.0</v>
      </c>
      <c r="N6" s="36">
        <v>2.0</v>
      </c>
      <c r="O6" s="37">
        <f t="shared" si="4"/>
        <v>5</v>
      </c>
      <c r="P6" s="38">
        <f t="shared" si="5"/>
        <v>5</v>
      </c>
      <c r="Q6" s="38">
        <f t="shared" si="6"/>
        <v>5</v>
      </c>
      <c r="R6" s="38">
        <f t="shared" si="7"/>
        <v>4</v>
      </c>
      <c r="S6" s="38">
        <f t="shared" ref="S6:T6" si="26">G6+J6+M6</f>
        <v>4</v>
      </c>
      <c r="T6" s="39">
        <f t="shared" si="26"/>
        <v>7</v>
      </c>
      <c r="U6" s="40">
        <v>0.0</v>
      </c>
      <c r="V6" s="41">
        <v>0.0</v>
      </c>
      <c r="W6" s="41">
        <v>0.0</v>
      </c>
      <c r="X6" s="41">
        <v>0.0</v>
      </c>
      <c r="Y6" s="41">
        <v>0.0</v>
      </c>
      <c r="Z6" s="41">
        <v>0.0</v>
      </c>
      <c r="AA6" s="41">
        <v>0.0</v>
      </c>
      <c r="AB6" s="41">
        <v>0.0</v>
      </c>
      <c r="AC6" s="42">
        <v>0.0</v>
      </c>
      <c r="AD6" s="9">
        <f t="shared" si="9"/>
        <v>0</v>
      </c>
      <c r="AE6" s="8">
        <f t="shared" si="10"/>
        <v>0</v>
      </c>
      <c r="AF6" s="8">
        <f t="shared" si="11"/>
        <v>0</v>
      </c>
      <c r="AG6" s="8">
        <f t="shared" si="12"/>
        <v>0</v>
      </c>
      <c r="AH6" s="8">
        <v>0.0</v>
      </c>
      <c r="AI6" s="8">
        <v>0.0</v>
      </c>
      <c r="AJ6" s="8">
        <f t="shared" ref="AJ6:AL6" si="27">U6+X6+AA6</f>
        <v>0</v>
      </c>
      <c r="AK6" s="8">
        <f t="shared" si="27"/>
        <v>0</v>
      </c>
      <c r="AL6" s="10">
        <f t="shared" si="27"/>
        <v>0</v>
      </c>
      <c r="AM6" s="8">
        <v>0.0</v>
      </c>
      <c r="AN6" s="9">
        <f t="shared" si="14"/>
        <v>0</v>
      </c>
      <c r="AO6" s="43">
        <f t="shared" si="15"/>
        <v>0</v>
      </c>
      <c r="AP6" s="8">
        <f t="shared" si="16"/>
        <v>0</v>
      </c>
      <c r="AQ6" s="43">
        <f t="shared" si="17"/>
        <v>0</v>
      </c>
      <c r="AR6" s="8">
        <v>0.0</v>
      </c>
      <c r="AS6" s="43">
        <f t="shared" si="18"/>
        <v>0</v>
      </c>
      <c r="AT6" s="8">
        <v>0.0</v>
      </c>
      <c r="AU6" s="43">
        <f t="shared" si="19"/>
        <v>0</v>
      </c>
      <c r="AV6" s="8">
        <v>0.0</v>
      </c>
      <c r="AW6" s="8">
        <v>0.0</v>
      </c>
      <c r="AX6" s="8">
        <v>0.0</v>
      </c>
      <c r="AY6" s="43">
        <f t="shared" si="20"/>
        <v>0</v>
      </c>
      <c r="AZ6" s="8">
        <v>0.0</v>
      </c>
      <c r="BA6" s="43">
        <f t="shared" si="21"/>
        <v>0</v>
      </c>
      <c r="BB6" s="8">
        <v>0.0</v>
      </c>
      <c r="BC6" s="44">
        <v>0.0</v>
      </c>
      <c r="BD6" s="8">
        <v>0.0</v>
      </c>
      <c r="BE6" s="9">
        <v>0.0</v>
      </c>
      <c r="BF6" s="8">
        <v>0.0</v>
      </c>
      <c r="BG6" s="8">
        <v>0.0</v>
      </c>
      <c r="BH6" s="8">
        <v>0.0</v>
      </c>
      <c r="BI6" s="8">
        <v>0.0</v>
      </c>
      <c r="BJ6" s="8">
        <v>0.0</v>
      </c>
      <c r="BK6" s="8">
        <v>0.0</v>
      </c>
      <c r="BL6" s="8">
        <v>0.0</v>
      </c>
      <c r="BM6" s="10">
        <v>0.0</v>
      </c>
    </row>
    <row r="7" ht="15.75" customHeight="1">
      <c r="A7" s="8">
        <v>11.0</v>
      </c>
      <c r="B7" s="8">
        <v>4.0</v>
      </c>
      <c r="C7" s="8" t="s">
        <v>18</v>
      </c>
      <c r="D7" s="8">
        <v>20.0</v>
      </c>
      <c r="E7" s="8">
        <f t="shared" si="3"/>
        <v>18</v>
      </c>
      <c r="F7" s="34">
        <v>2.0</v>
      </c>
      <c r="G7" s="35">
        <v>2.0</v>
      </c>
      <c r="H7" s="35">
        <v>2.0</v>
      </c>
      <c r="I7" s="35">
        <v>1.0</v>
      </c>
      <c r="J7" s="35">
        <v>2.0</v>
      </c>
      <c r="K7" s="35">
        <v>3.0</v>
      </c>
      <c r="L7" s="35">
        <v>2.0</v>
      </c>
      <c r="M7" s="35">
        <v>2.0</v>
      </c>
      <c r="N7" s="36">
        <v>2.0</v>
      </c>
      <c r="O7" s="37">
        <f t="shared" si="4"/>
        <v>6</v>
      </c>
      <c r="P7" s="38">
        <f t="shared" si="5"/>
        <v>6</v>
      </c>
      <c r="Q7" s="38">
        <f t="shared" si="6"/>
        <v>6</v>
      </c>
      <c r="R7" s="38">
        <f t="shared" si="7"/>
        <v>5</v>
      </c>
      <c r="S7" s="38">
        <f t="shared" ref="S7:T7" si="28">G7+J7+M7</f>
        <v>6</v>
      </c>
      <c r="T7" s="39">
        <f t="shared" si="28"/>
        <v>7</v>
      </c>
      <c r="U7" s="40">
        <v>0.0</v>
      </c>
      <c r="V7" s="41">
        <v>0.0</v>
      </c>
      <c r="W7" s="41">
        <v>0.0</v>
      </c>
      <c r="X7" s="41">
        <v>0.0</v>
      </c>
      <c r="Y7" s="41">
        <v>1.0</v>
      </c>
      <c r="Z7" s="41">
        <v>0.0</v>
      </c>
      <c r="AA7" s="41">
        <v>1.0</v>
      </c>
      <c r="AB7" s="41">
        <v>1.0</v>
      </c>
      <c r="AC7" s="42">
        <v>0.0</v>
      </c>
      <c r="AD7" s="9">
        <f t="shared" si="9"/>
        <v>0</v>
      </c>
      <c r="AE7" s="8">
        <f t="shared" si="10"/>
        <v>1</v>
      </c>
      <c r="AF7" s="8">
        <f t="shared" si="11"/>
        <v>2</v>
      </c>
      <c r="AG7" s="8">
        <f t="shared" si="12"/>
        <v>3</v>
      </c>
      <c r="AH7" s="8">
        <v>1.0</v>
      </c>
      <c r="AI7" s="8">
        <v>2.0</v>
      </c>
      <c r="AJ7" s="8">
        <f t="shared" ref="AJ7:AL7" si="29">U7+X7+AA7</f>
        <v>1</v>
      </c>
      <c r="AK7" s="8">
        <f t="shared" si="29"/>
        <v>2</v>
      </c>
      <c r="AL7" s="10">
        <f t="shared" si="29"/>
        <v>0</v>
      </c>
      <c r="AM7" s="8">
        <v>0.0</v>
      </c>
      <c r="AN7" s="9">
        <f t="shared" si="14"/>
        <v>0</v>
      </c>
      <c r="AO7" s="43">
        <f t="shared" si="15"/>
        <v>0</v>
      </c>
      <c r="AP7" s="8">
        <f t="shared" si="16"/>
        <v>0.1666666667</v>
      </c>
      <c r="AQ7" s="43">
        <f t="shared" si="17"/>
        <v>0.1666666667</v>
      </c>
      <c r="AR7" s="8">
        <v>0.333333333</v>
      </c>
      <c r="AS7" s="43">
        <f t="shared" si="18"/>
        <v>0.303030303</v>
      </c>
      <c r="AT7" s="8">
        <v>0.166666667</v>
      </c>
      <c r="AU7" s="43">
        <f t="shared" si="19"/>
        <v>0.1612554113</v>
      </c>
      <c r="AV7" s="8">
        <v>0.111111111</v>
      </c>
      <c r="AW7" s="8">
        <v>0.222222222</v>
      </c>
      <c r="AX7" s="8">
        <v>0.2</v>
      </c>
      <c r="AY7" s="43">
        <f t="shared" si="20"/>
        <v>0.1645021645</v>
      </c>
      <c r="AZ7" s="8">
        <v>0.333333333</v>
      </c>
      <c r="BA7" s="43">
        <f t="shared" si="21"/>
        <v>0.3311688312</v>
      </c>
      <c r="BB7" s="8">
        <v>0.0</v>
      </c>
      <c r="BC7" s="44">
        <v>0.0</v>
      </c>
      <c r="BD7" s="8">
        <v>0.0</v>
      </c>
      <c r="BE7" s="9">
        <v>0.0</v>
      </c>
      <c r="BF7" s="8">
        <v>0.0</v>
      </c>
      <c r="BG7" s="8">
        <v>0.0</v>
      </c>
      <c r="BH7" s="8">
        <v>0.0</v>
      </c>
      <c r="BI7" s="8">
        <v>0.5</v>
      </c>
      <c r="BJ7" s="8">
        <v>0.0</v>
      </c>
      <c r="BK7" s="8">
        <v>0.5</v>
      </c>
      <c r="BL7" s="8">
        <v>0.5</v>
      </c>
      <c r="BM7" s="10">
        <v>0.0</v>
      </c>
    </row>
    <row r="8" ht="15.75" customHeight="1">
      <c r="A8" s="8">
        <v>12.0</v>
      </c>
      <c r="B8" s="8">
        <v>4.0</v>
      </c>
      <c r="C8" s="8" t="s">
        <v>17</v>
      </c>
      <c r="D8" s="8">
        <v>20.0</v>
      </c>
      <c r="E8" s="8">
        <f t="shared" si="3"/>
        <v>18</v>
      </c>
      <c r="F8" s="34">
        <v>2.0</v>
      </c>
      <c r="G8" s="35">
        <v>2.0</v>
      </c>
      <c r="H8" s="35">
        <v>3.0</v>
      </c>
      <c r="I8" s="35">
        <v>1.0</v>
      </c>
      <c r="J8" s="35">
        <v>2.0</v>
      </c>
      <c r="K8" s="35">
        <v>3.0</v>
      </c>
      <c r="L8" s="35">
        <v>2.0</v>
      </c>
      <c r="M8" s="35">
        <v>2.0</v>
      </c>
      <c r="N8" s="36">
        <v>1.0</v>
      </c>
      <c r="O8" s="37">
        <f t="shared" si="4"/>
        <v>7</v>
      </c>
      <c r="P8" s="38">
        <f t="shared" si="5"/>
        <v>6</v>
      </c>
      <c r="Q8" s="38">
        <f t="shared" si="6"/>
        <v>5</v>
      </c>
      <c r="R8" s="38">
        <f t="shared" si="7"/>
        <v>5</v>
      </c>
      <c r="S8" s="38">
        <f t="shared" ref="S8:T8" si="30">G8+J8+M8</f>
        <v>6</v>
      </c>
      <c r="T8" s="39">
        <f t="shared" si="30"/>
        <v>7</v>
      </c>
      <c r="U8" s="40">
        <v>1.0</v>
      </c>
      <c r="V8" s="41">
        <v>0.0</v>
      </c>
      <c r="W8" s="41">
        <v>0.0</v>
      </c>
      <c r="X8" s="41">
        <v>1.0</v>
      </c>
      <c r="Y8" s="41">
        <v>0.0</v>
      </c>
      <c r="Z8" s="41">
        <v>0.0</v>
      </c>
      <c r="AA8" s="41">
        <v>1.0</v>
      </c>
      <c r="AB8" s="41">
        <v>0.0</v>
      </c>
      <c r="AC8" s="42">
        <v>0.0</v>
      </c>
      <c r="AD8" s="9">
        <f t="shared" si="9"/>
        <v>1</v>
      </c>
      <c r="AE8" s="8">
        <f t="shared" si="10"/>
        <v>1</v>
      </c>
      <c r="AF8" s="8">
        <f t="shared" si="11"/>
        <v>1</v>
      </c>
      <c r="AG8" s="8">
        <f t="shared" si="12"/>
        <v>3</v>
      </c>
      <c r="AH8" s="8">
        <v>2.0</v>
      </c>
      <c r="AI8" s="8">
        <v>1.0</v>
      </c>
      <c r="AJ8" s="8">
        <f t="shared" ref="AJ8:AL8" si="31">U8+X8+AA8</f>
        <v>3</v>
      </c>
      <c r="AK8" s="8">
        <f t="shared" si="31"/>
        <v>0</v>
      </c>
      <c r="AL8" s="10">
        <f t="shared" si="31"/>
        <v>0</v>
      </c>
      <c r="AM8" s="8">
        <v>0.0</v>
      </c>
      <c r="AN8" s="9">
        <f t="shared" si="14"/>
        <v>0.1428571429</v>
      </c>
      <c r="AO8" s="43">
        <f t="shared" si="15"/>
        <v>0.1363636364</v>
      </c>
      <c r="AP8" s="8">
        <f t="shared" si="16"/>
        <v>0.1666666667</v>
      </c>
      <c r="AQ8" s="43">
        <f t="shared" si="17"/>
        <v>0.2727272727</v>
      </c>
      <c r="AR8" s="8">
        <v>0.2</v>
      </c>
      <c r="AS8" s="43">
        <f t="shared" si="18"/>
        <v>0.1363636364</v>
      </c>
      <c r="AT8" s="8">
        <v>0.166666667</v>
      </c>
      <c r="AU8" s="43">
        <f t="shared" si="19"/>
        <v>0.1645021645</v>
      </c>
      <c r="AV8" s="8">
        <v>0.222222222</v>
      </c>
      <c r="AW8" s="8">
        <v>0.111111111</v>
      </c>
      <c r="AX8" s="8">
        <v>0.6</v>
      </c>
      <c r="AY8" s="43">
        <f t="shared" si="20"/>
        <v>0.6666666667</v>
      </c>
      <c r="AZ8" s="8">
        <v>0.0</v>
      </c>
      <c r="BA8" s="43">
        <f t="shared" si="21"/>
        <v>0</v>
      </c>
      <c r="BB8" s="8">
        <v>0.0</v>
      </c>
      <c r="BC8" s="44">
        <v>0.0</v>
      </c>
      <c r="BD8" s="8">
        <v>0.0</v>
      </c>
      <c r="BE8" s="9">
        <v>0.5</v>
      </c>
      <c r="BF8" s="8">
        <v>0.0</v>
      </c>
      <c r="BG8" s="8">
        <v>0.0</v>
      </c>
      <c r="BH8" s="8">
        <v>1.0</v>
      </c>
      <c r="BI8" s="8">
        <v>0.0</v>
      </c>
      <c r="BJ8" s="8">
        <v>0.0</v>
      </c>
      <c r="BK8" s="8">
        <v>0.5</v>
      </c>
      <c r="BL8" s="8">
        <v>0.0</v>
      </c>
      <c r="BM8" s="10">
        <v>0.0</v>
      </c>
    </row>
    <row r="9" ht="15.75" customHeight="1">
      <c r="A9" s="8">
        <v>13.0</v>
      </c>
      <c r="B9" s="8">
        <v>4.0</v>
      </c>
      <c r="C9" s="8" t="s">
        <v>17</v>
      </c>
      <c r="D9" s="8">
        <v>19.0</v>
      </c>
      <c r="E9" s="8">
        <f t="shared" si="3"/>
        <v>17</v>
      </c>
      <c r="F9" s="34">
        <v>2.0</v>
      </c>
      <c r="G9" s="35">
        <v>2.0</v>
      </c>
      <c r="H9" s="35">
        <v>2.0</v>
      </c>
      <c r="I9" s="35">
        <v>1.0</v>
      </c>
      <c r="J9" s="35">
        <v>2.0</v>
      </c>
      <c r="K9" s="35">
        <v>3.0</v>
      </c>
      <c r="L9" s="35">
        <v>1.0</v>
      </c>
      <c r="M9" s="35">
        <v>2.0</v>
      </c>
      <c r="N9" s="36">
        <v>2.0</v>
      </c>
      <c r="O9" s="37">
        <f t="shared" si="4"/>
        <v>6</v>
      </c>
      <c r="P9" s="38">
        <f t="shared" si="5"/>
        <v>6</v>
      </c>
      <c r="Q9" s="38">
        <f t="shared" si="6"/>
        <v>5</v>
      </c>
      <c r="R9" s="38">
        <f t="shared" si="7"/>
        <v>4</v>
      </c>
      <c r="S9" s="38">
        <f t="shared" ref="S9:T9" si="32">G9+J9+M9</f>
        <v>6</v>
      </c>
      <c r="T9" s="39">
        <f t="shared" si="32"/>
        <v>7</v>
      </c>
      <c r="U9" s="40">
        <v>1.0</v>
      </c>
      <c r="V9" s="41">
        <v>0.0</v>
      </c>
      <c r="W9" s="41">
        <v>0.0</v>
      </c>
      <c r="X9" s="41">
        <v>0.0</v>
      </c>
      <c r="Y9" s="41">
        <v>0.0</v>
      </c>
      <c r="Z9" s="41">
        <v>0.0</v>
      </c>
      <c r="AA9" s="41">
        <v>0.0</v>
      </c>
      <c r="AB9" s="41">
        <v>0.0</v>
      </c>
      <c r="AC9" s="42">
        <v>0.0</v>
      </c>
      <c r="AD9" s="9">
        <f t="shared" si="9"/>
        <v>1</v>
      </c>
      <c r="AE9" s="8">
        <f t="shared" si="10"/>
        <v>0</v>
      </c>
      <c r="AF9" s="8">
        <f t="shared" si="11"/>
        <v>0</v>
      </c>
      <c r="AG9" s="8">
        <f t="shared" si="12"/>
        <v>1</v>
      </c>
      <c r="AH9" s="8">
        <v>1.0</v>
      </c>
      <c r="AI9" s="8">
        <v>0.0</v>
      </c>
      <c r="AJ9" s="8">
        <f t="shared" ref="AJ9:AL9" si="33">U9+X9+AA9</f>
        <v>1</v>
      </c>
      <c r="AK9" s="8">
        <f t="shared" si="33"/>
        <v>0</v>
      </c>
      <c r="AL9" s="10">
        <f t="shared" si="33"/>
        <v>0</v>
      </c>
      <c r="AM9" s="8">
        <v>0.0</v>
      </c>
      <c r="AN9" s="9">
        <f t="shared" si="14"/>
        <v>0.1666666667</v>
      </c>
      <c r="AO9" s="43">
        <f t="shared" si="15"/>
        <v>0.1363636364</v>
      </c>
      <c r="AP9" s="8">
        <f t="shared" si="16"/>
        <v>0</v>
      </c>
      <c r="AQ9" s="43">
        <f t="shared" si="17"/>
        <v>0</v>
      </c>
      <c r="AR9" s="8">
        <v>0.0</v>
      </c>
      <c r="AS9" s="43">
        <f t="shared" si="18"/>
        <v>0</v>
      </c>
      <c r="AT9" s="8">
        <v>0.058823529</v>
      </c>
      <c r="AU9" s="43">
        <f t="shared" si="19"/>
        <v>0.05627705628</v>
      </c>
      <c r="AV9" s="8">
        <v>0.125</v>
      </c>
      <c r="AW9" s="8">
        <v>0.0</v>
      </c>
      <c r="AX9" s="8">
        <v>0.25</v>
      </c>
      <c r="AY9" s="43">
        <f t="shared" si="20"/>
        <v>0.1688311688</v>
      </c>
      <c r="AZ9" s="8">
        <v>0.0</v>
      </c>
      <c r="BA9" s="43">
        <f t="shared" si="21"/>
        <v>0</v>
      </c>
      <c r="BB9" s="8">
        <v>0.0</v>
      </c>
      <c r="BC9" s="44">
        <v>0.0</v>
      </c>
      <c r="BD9" s="8">
        <v>0.0</v>
      </c>
      <c r="BE9" s="9">
        <v>0.5</v>
      </c>
      <c r="BF9" s="8">
        <v>0.0</v>
      </c>
      <c r="BG9" s="8">
        <v>0.0</v>
      </c>
      <c r="BH9" s="8">
        <v>0.0</v>
      </c>
      <c r="BI9" s="8">
        <v>0.0</v>
      </c>
      <c r="BJ9" s="8">
        <v>0.0</v>
      </c>
      <c r="BK9" s="8">
        <v>0.0</v>
      </c>
      <c r="BL9" s="8">
        <v>0.0</v>
      </c>
      <c r="BM9" s="10">
        <v>0.0</v>
      </c>
    </row>
    <row r="10" ht="15.75" customHeight="1">
      <c r="A10" s="8">
        <v>15.0</v>
      </c>
      <c r="B10" s="8">
        <v>4.0</v>
      </c>
      <c r="C10" s="8" t="s">
        <v>18</v>
      </c>
      <c r="D10" s="8">
        <v>20.0</v>
      </c>
      <c r="E10" s="8">
        <f t="shared" si="3"/>
        <v>19</v>
      </c>
      <c r="F10" s="34">
        <v>2.0</v>
      </c>
      <c r="G10" s="35">
        <v>2.0</v>
      </c>
      <c r="H10" s="35">
        <v>3.0</v>
      </c>
      <c r="I10" s="35">
        <v>1.0</v>
      </c>
      <c r="J10" s="35">
        <v>2.0</v>
      </c>
      <c r="K10" s="35">
        <v>3.0</v>
      </c>
      <c r="L10" s="35">
        <v>2.0</v>
      </c>
      <c r="M10" s="35">
        <v>2.0</v>
      </c>
      <c r="N10" s="36">
        <v>2.0</v>
      </c>
      <c r="O10" s="37">
        <f t="shared" si="4"/>
        <v>7</v>
      </c>
      <c r="P10" s="38">
        <f t="shared" si="5"/>
        <v>6</v>
      </c>
      <c r="Q10" s="38">
        <f t="shared" si="6"/>
        <v>6</v>
      </c>
      <c r="R10" s="38">
        <f t="shared" si="7"/>
        <v>5</v>
      </c>
      <c r="S10" s="38">
        <f t="shared" ref="S10:T10" si="34">G10+J10+M10</f>
        <v>6</v>
      </c>
      <c r="T10" s="39">
        <f t="shared" si="34"/>
        <v>8</v>
      </c>
      <c r="U10" s="40">
        <v>0.0</v>
      </c>
      <c r="V10" s="41">
        <v>0.0</v>
      </c>
      <c r="W10" s="41">
        <v>0.0</v>
      </c>
      <c r="X10" s="41">
        <v>0.0</v>
      </c>
      <c r="Y10" s="41">
        <v>0.0</v>
      </c>
      <c r="Z10" s="41">
        <v>0.0</v>
      </c>
      <c r="AA10" s="41">
        <v>0.0</v>
      </c>
      <c r="AB10" s="41">
        <v>0.0</v>
      </c>
      <c r="AC10" s="42">
        <v>0.0</v>
      </c>
      <c r="AD10" s="9">
        <f t="shared" si="9"/>
        <v>0</v>
      </c>
      <c r="AE10" s="8">
        <f t="shared" si="10"/>
        <v>0</v>
      </c>
      <c r="AF10" s="8">
        <f t="shared" si="11"/>
        <v>0</v>
      </c>
      <c r="AG10" s="8">
        <f t="shared" si="12"/>
        <v>0</v>
      </c>
      <c r="AH10" s="8">
        <v>0.0</v>
      </c>
      <c r="AI10" s="8">
        <v>0.0</v>
      </c>
      <c r="AJ10" s="8">
        <f t="shared" ref="AJ10:AL10" si="35">U10+X10+AA10</f>
        <v>0</v>
      </c>
      <c r="AK10" s="8">
        <f t="shared" si="35"/>
        <v>0</v>
      </c>
      <c r="AL10" s="10">
        <f t="shared" si="35"/>
        <v>0</v>
      </c>
      <c r="AM10" s="8">
        <v>0.0</v>
      </c>
      <c r="AN10" s="9">
        <f t="shared" si="14"/>
        <v>0</v>
      </c>
      <c r="AO10" s="43">
        <f t="shared" si="15"/>
        <v>0</v>
      </c>
      <c r="AP10" s="8">
        <f t="shared" si="16"/>
        <v>0</v>
      </c>
      <c r="AQ10" s="43">
        <f t="shared" si="17"/>
        <v>0</v>
      </c>
      <c r="AR10" s="8">
        <v>0.0</v>
      </c>
      <c r="AS10" s="43">
        <f t="shared" si="18"/>
        <v>0</v>
      </c>
      <c r="AT10" s="8">
        <v>0.0</v>
      </c>
      <c r="AU10" s="43">
        <f t="shared" si="19"/>
        <v>0</v>
      </c>
      <c r="AV10" s="8">
        <v>0.0</v>
      </c>
      <c r="AW10" s="8">
        <v>0.0</v>
      </c>
      <c r="AX10" s="8">
        <v>0.0</v>
      </c>
      <c r="AY10" s="43">
        <f t="shared" si="20"/>
        <v>0</v>
      </c>
      <c r="AZ10" s="8">
        <v>0.0</v>
      </c>
      <c r="BA10" s="43">
        <f t="shared" si="21"/>
        <v>0</v>
      </c>
      <c r="BB10" s="8">
        <v>0.0</v>
      </c>
      <c r="BC10" s="44">
        <v>0.0</v>
      </c>
      <c r="BD10" s="8">
        <v>0.0</v>
      </c>
      <c r="BE10" s="9">
        <v>0.0</v>
      </c>
      <c r="BF10" s="8">
        <v>0.0</v>
      </c>
      <c r="BG10" s="8">
        <v>0.0</v>
      </c>
      <c r="BH10" s="8">
        <v>0.0</v>
      </c>
      <c r="BI10" s="8">
        <v>0.0</v>
      </c>
      <c r="BJ10" s="8">
        <v>0.0</v>
      </c>
      <c r="BK10" s="8">
        <v>0.0</v>
      </c>
      <c r="BL10" s="8">
        <v>0.0</v>
      </c>
      <c r="BM10" s="10">
        <v>0.0</v>
      </c>
    </row>
    <row r="11" ht="15.75" customHeight="1">
      <c r="A11" s="8">
        <v>17.0</v>
      </c>
      <c r="B11" s="8">
        <v>4.0</v>
      </c>
      <c r="C11" s="8" t="s">
        <v>18</v>
      </c>
      <c r="D11" s="8">
        <v>18.0</v>
      </c>
      <c r="E11" s="8">
        <f t="shared" si="3"/>
        <v>16</v>
      </c>
      <c r="F11" s="34">
        <v>2.0</v>
      </c>
      <c r="G11" s="35">
        <v>1.0</v>
      </c>
      <c r="H11" s="35">
        <v>2.0</v>
      </c>
      <c r="I11" s="35">
        <v>1.0</v>
      </c>
      <c r="J11" s="35">
        <v>2.0</v>
      </c>
      <c r="K11" s="35">
        <v>3.0</v>
      </c>
      <c r="L11" s="35">
        <v>1.0</v>
      </c>
      <c r="M11" s="35">
        <v>2.0</v>
      </c>
      <c r="N11" s="36">
        <v>2.0</v>
      </c>
      <c r="O11" s="37">
        <f t="shared" si="4"/>
        <v>5</v>
      </c>
      <c r="P11" s="38">
        <f t="shared" si="5"/>
        <v>6</v>
      </c>
      <c r="Q11" s="38">
        <f t="shared" si="6"/>
        <v>5</v>
      </c>
      <c r="R11" s="38">
        <f t="shared" si="7"/>
        <v>4</v>
      </c>
      <c r="S11" s="38">
        <f t="shared" ref="S11:T11" si="36">G11+J11+M11</f>
        <v>5</v>
      </c>
      <c r="T11" s="39">
        <f t="shared" si="36"/>
        <v>7</v>
      </c>
      <c r="U11" s="40">
        <v>0.0</v>
      </c>
      <c r="V11" s="41">
        <v>0.0</v>
      </c>
      <c r="W11" s="41">
        <v>0.0</v>
      </c>
      <c r="X11" s="41">
        <v>1.0</v>
      </c>
      <c r="Y11" s="41">
        <v>0.0</v>
      </c>
      <c r="Z11" s="41">
        <v>0.0</v>
      </c>
      <c r="AA11" s="41">
        <v>0.0</v>
      </c>
      <c r="AB11" s="41">
        <v>0.0</v>
      </c>
      <c r="AC11" s="42">
        <v>0.0</v>
      </c>
      <c r="AD11" s="9">
        <f t="shared" si="9"/>
        <v>0</v>
      </c>
      <c r="AE11" s="8">
        <f t="shared" si="10"/>
        <v>1</v>
      </c>
      <c r="AF11" s="8">
        <f t="shared" si="11"/>
        <v>0</v>
      </c>
      <c r="AG11" s="8">
        <f t="shared" si="12"/>
        <v>1</v>
      </c>
      <c r="AH11" s="8">
        <v>1.0</v>
      </c>
      <c r="AI11" s="8">
        <v>0.0</v>
      </c>
      <c r="AJ11" s="8">
        <f t="shared" ref="AJ11:AL11" si="37">U11+X11+AA11</f>
        <v>1</v>
      </c>
      <c r="AK11" s="8">
        <f t="shared" si="37"/>
        <v>0</v>
      </c>
      <c r="AL11" s="10">
        <f t="shared" si="37"/>
        <v>0</v>
      </c>
      <c r="AM11" s="8">
        <v>0.0</v>
      </c>
      <c r="AN11" s="9">
        <f t="shared" si="14"/>
        <v>0</v>
      </c>
      <c r="AO11" s="43">
        <f t="shared" si="15"/>
        <v>0</v>
      </c>
      <c r="AP11" s="8">
        <f t="shared" si="16"/>
        <v>0.1666666667</v>
      </c>
      <c r="AQ11" s="43">
        <f t="shared" si="17"/>
        <v>0.2727272727</v>
      </c>
      <c r="AR11" s="8">
        <v>0.0</v>
      </c>
      <c r="AS11" s="43">
        <f t="shared" si="18"/>
        <v>0</v>
      </c>
      <c r="AT11" s="8">
        <v>0.0625</v>
      </c>
      <c r="AU11" s="43">
        <f t="shared" si="19"/>
        <v>0.05627705628</v>
      </c>
      <c r="AV11" s="8">
        <v>0.125</v>
      </c>
      <c r="AW11" s="8">
        <v>0.0</v>
      </c>
      <c r="AX11" s="8">
        <v>0.25</v>
      </c>
      <c r="AY11" s="43">
        <f t="shared" si="20"/>
        <v>0.3333333333</v>
      </c>
      <c r="AZ11" s="8">
        <v>0.0</v>
      </c>
      <c r="BA11" s="43">
        <f t="shared" si="21"/>
        <v>0</v>
      </c>
      <c r="BB11" s="8">
        <v>0.0</v>
      </c>
      <c r="BC11" s="44">
        <v>0.0</v>
      </c>
      <c r="BD11" s="8">
        <v>0.0</v>
      </c>
      <c r="BE11" s="9">
        <v>0.0</v>
      </c>
      <c r="BF11" s="8">
        <v>0.0</v>
      </c>
      <c r="BG11" s="8">
        <v>0.0</v>
      </c>
      <c r="BH11" s="8">
        <v>1.0</v>
      </c>
      <c r="BI11" s="8">
        <v>0.0</v>
      </c>
      <c r="BJ11" s="8">
        <v>0.0</v>
      </c>
      <c r="BK11" s="8">
        <v>0.0</v>
      </c>
      <c r="BL11" s="8">
        <v>0.0</v>
      </c>
      <c r="BM11" s="10">
        <v>0.0</v>
      </c>
    </row>
    <row r="12" ht="15.75" customHeight="1">
      <c r="A12" s="8">
        <v>20.0</v>
      </c>
      <c r="B12" s="8">
        <v>4.0</v>
      </c>
      <c r="C12" s="8" t="s">
        <v>18</v>
      </c>
      <c r="D12" s="8">
        <v>20.0</v>
      </c>
      <c r="E12" s="8">
        <f t="shared" si="3"/>
        <v>18</v>
      </c>
      <c r="F12" s="34">
        <v>2.0</v>
      </c>
      <c r="G12" s="35">
        <v>3.0</v>
      </c>
      <c r="H12" s="35">
        <v>2.0</v>
      </c>
      <c r="I12" s="35">
        <v>1.0</v>
      </c>
      <c r="J12" s="35">
        <v>2.0</v>
      </c>
      <c r="K12" s="35">
        <v>3.0</v>
      </c>
      <c r="L12" s="35">
        <v>1.0</v>
      </c>
      <c r="M12" s="35">
        <v>2.0</v>
      </c>
      <c r="N12" s="36">
        <v>2.0</v>
      </c>
      <c r="O12" s="37">
        <f t="shared" si="4"/>
        <v>7</v>
      </c>
      <c r="P12" s="38">
        <f t="shared" si="5"/>
        <v>6</v>
      </c>
      <c r="Q12" s="38">
        <f t="shared" si="6"/>
        <v>5</v>
      </c>
      <c r="R12" s="38">
        <f t="shared" si="7"/>
        <v>4</v>
      </c>
      <c r="S12" s="38">
        <f t="shared" ref="S12:T12" si="38">G12+J12+M12</f>
        <v>7</v>
      </c>
      <c r="T12" s="39">
        <f t="shared" si="38"/>
        <v>7</v>
      </c>
      <c r="U12" s="40">
        <v>0.0</v>
      </c>
      <c r="V12" s="41">
        <v>0.0</v>
      </c>
      <c r="W12" s="41">
        <v>0.0</v>
      </c>
      <c r="X12" s="41">
        <v>0.0</v>
      </c>
      <c r="Y12" s="41">
        <v>0.0</v>
      </c>
      <c r="Z12" s="41">
        <v>0.0</v>
      </c>
      <c r="AA12" s="41">
        <v>0.0</v>
      </c>
      <c r="AB12" s="41">
        <v>0.0</v>
      </c>
      <c r="AC12" s="42">
        <v>0.0</v>
      </c>
      <c r="AD12" s="9">
        <f t="shared" si="9"/>
        <v>0</v>
      </c>
      <c r="AE12" s="8">
        <f t="shared" si="10"/>
        <v>0</v>
      </c>
      <c r="AF12" s="8">
        <f t="shared" si="11"/>
        <v>0</v>
      </c>
      <c r="AG12" s="8">
        <f t="shared" si="12"/>
        <v>0</v>
      </c>
      <c r="AH12" s="8">
        <v>0.0</v>
      </c>
      <c r="AI12" s="8">
        <v>0.0</v>
      </c>
      <c r="AJ12" s="8">
        <f t="shared" ref="AJ12:AL12" si="39">U12+X12+AA12</f>
        <v>0</v>
      </c>
      <c r="AK12" s="8">
        <f t="shared" si="39"/>
        <v>0</v>
      </c>
      <c r="AL12" s="10">
        <f t="shared" si="39"/>
        <v>0</v>
      </c>
      <c r="AM12" s="8">
        <v>0.0</v>
      </c>
      <c r="AN12" s="9">
        <f t="shared" si="14"/>
        <v>0</v>
      </c>
      <c r="AO12" s="43">
        <f t="shared" si="15"/>
        <v>0</v>
      </c>
      <c r="AP12" s="8">
        <f t="shared" si="16"/>
        <v>0</v>
      </c>
      <c r="AQ12" s="43">
        <f t="shared" si="17"/>
        <v>0</v>
      </c>
      <c r="AR12" s="8">
        <v>0.0</v>
      </c>
      <c r="AS12" s="43">
        <f t="shared" si="18"/>
        <v>0</v>
      </c>
      <c r="AT12" s="8">
        <v>0.0</v>
      </c>
      <c r="AU12" s="43">
        <f t="shared" si="19"/>
        <v>0</v>
      </c>
      <c r="AV12" s="8">
        <v>0.0</v>
      </c>
      <c r="AW12" s="8">
        <v>0.0</v>
      </c>
      <c r="AX12" s="8">
        <v>0.0</v>
      </c>
      <c r="AY12" s="43">
        <f t="shared" si="20"/>
        <v>0</v>
      </c>
      <c r="AZ12" s="8">
        <v>0.0</v>
      </c>
      <c r="BA12" s="43">
        <f t="shared" si="21"/>
        <v>0</v>
      </c>
      <c r="BB12" s="8">
        <v>0.0</v>
      </c>
      <c r="BC12" s="44">
        <v>0.0</v>
      </c>
      <c r="BD12" s="8" t="e">
        <v>#DIV/0!</v>
      </c>
      <c r="BE12" s="9">
        <v>0.0</v>
      </c>
      <c r="BF12" s="8">
        <v>0.0</v>
      </c>
      <c r="BG12" s="8">
        <v>0.0</v>
      </c>
      <c r="BH12" s="8">
        <v>0.0</v>
      </c>
      <c r="BI12" s="8">
        <v>0.0</v>
      </c>
      <c r="BJ12" s="8">
        <v>0.0</v>
      </c>
      <c r="BK12" s="8">
        <v>0.0</v>
      </c>
      <c r="BL12" s="8">
        <v>0.0</v>
      </c>
      <c r="BM12" s="10">
        <v>0.0</v>
      </c>
    </row>
    <row r="13" ht="15.75" customHeight="1">
      <c r="A13" s="8">
        <v>21.0</v>
      </c>
      <c r="B13" s="8">
        <v>4.0</v>
      </c>
      <c r="C13" s="8" t="s">
        <v>17</v>
      </c>
      <c r="D13" s="8">
        <v>20.0</v>
      </c>
      <c r="E13" s="8">
        <f t="shared" si="3"/>
        <v>18</v>
      </c>
      <c r="F13" s="34">
        <v>2.0</v>
      </c>
      <c r="G13" s="35">
        <v>2.0</v>
      </c>
      <c r="H13" s="35">
        <v>2.0</v>
      </c>
      <c r="I13" s="35">
        <v>1.0</v>
      </c>
      <c r="J13" s="35">
        <v>2.0</v>
      </c>
      <c r="K13" s="35">
        <v>3.0</v>
      </c>
      <c r="L13" s="35">
        <v>2.0</v>
      </c>
      <c r="M13" s="35">
        <v>2.0</v>
      </c>
      <c r="N13" s="36">
        <v>2.0</v>
      </c>
      <c r="O13" s="37">
        <f t="shared" si="4"/>
        <v>6</v>
      </c>
      <c r="P13" s="38">
        <f t="shared" si="5"/>
        <v>6</v>
      </c>
      <c r="Q13" s="38">
        <f t="shared" si="6"/>
        <v>6</v>
      </c>
      <c r="R13" s="38">
        <f t="shared" si="7"/>
        <v>5</v>
      </c>
      <c r="S13" s="38">
        <f t="shared" ref="S13:T13" si="40">G13+J13+M13</f>
        <v>6</v>
      </c>
      <c r="T13" s="39">
        <f t="shared" si="40"/>
        <v>7</v>
      </c>
      <c r="U13" s="40">
        <v>0.0</v>
      </c>
      <c r="V13" s="41">
        <v>0.0</v>
      </c>
      <c r="W13" s="41">
        <v>0.0</v>
      </c>
      <c r="X13" s="41">
        <v>1.0</v>
      </c>
      <c r="Y13" s="41">
        <v>0.0</v>
      </c>
      <c r="Z13" s="41">
        <v>0.0</v>
      </c>
      <c r="AA13" s="41">
        <v>0.0</v>
      </c>
      <c r="AB13" s="41">
        <v>0.0</v>
      </c>
      <c r="AC13" s="42">
        <v>0.0</v>
      </c>
      <c r="AD13" s="9">
        <f t="shared" si="9"/>
        <v>0</v>
      </c>
      <c r="AE13" s="8">
        <f t="shared" si="10"/>
        <v>1</v>
      </c>
      <c r="AF13" s="8">
        <f t="shared" si="11"/>
        <v>0</v>
      </c>
      <c r="AG13" s="8">
        <f t="shared" si="12"/>
        <v>1</v>
      </c>
      <c r="AH13" s="8">
        <v>1.0</v>
      </c>
      <c r="AI13" s="8">
        <v>0.0</v>
      </c>
      <c r="AJ13" s="8">
        <f t="shared" ref="AJ13:AL13" si="41">U13+X13+AA13</f>
        <v>1</v>
      </c>
      <c r="AK13" s="8">
        <f t="shared" si="41"/>
        <v>0</v>
      </c>
      <c r="AL13" s="10">
        <f t="shared" si="41"/>
        <v>0</v>
      </c>
      <c r="AM13" s="8">
        <v>0.0</v>
      </c>
      <c r="AN13" s="9">
        <f t="shared" si="14"/>
        <v>0</v>
      </c>
      <c r="AO13" s="43">
        <f t="shared" si="15"/>
        <v>0</v>
      </c>
      <c r="AP13" s="8">
        <f t="shared" si="16"/>
        <v>0.1666666667</v>
      </c>
      <c r="AQ13" s="43">
        <f t="shared" si="17"/>
        <v>0.2727272727</v>
      </c>
      <c r="AR13" s="8">
        <v>0.0</v>
      </c>
      <c r="AS13" s="43">
        <f t="shared" si="18"/>
        <v>0</v>
      </c>
      <c r="AT13" s="8">
        <v>0.055555556</v>
      </c>
      <c r="AU13" s="43">
        <f t="shared" si="19"/>
        <v>0.05627705628</v>
      </c>
      <c r="AV13" s="8">
        <v>0.111111111</v>
      </c>
      <c r="AW13" s="8">
        <v>0.0</v>
      </c>
      <c r="AX13" s="8">
        <v>0.2</v>
      </c>
      <c r="AY13" s="43">
        <f t="shared" si="20"/>
        <v>0.3333333333</v>
      </c>
      <c r="AZ13" s="8">
        <v>0.0</v>
      </c>
      <c r="BA13" s="43">
        <f t="shared" si="21"/>
        <v>0</v>
      </c>
      <c r="BB13" s="8">
        <v>0.0</v>
      </c>
      <c r="BC13" s="44">
        <v>0.0</v>
      </c>
      <c r="BD13" s="8">
        <v>0.0</v>
      </c>
      <c r="BE13" s="9">
        <v>0.0</v>
      </c>
      <c r="BF13" s="8">
        <v>0.0</v>
      </c>
      <c r="BG13" s="8">
        <v>0.0</v>
      </c>
      <c r="BH13" s="8">
        <v>1.0</v>
      </c>
      <c r="BI13" s="8">
        <v>0.0</v>
      </c>
      <c r="BJ13" s="8">
        <v>0.0</v>
      </c>
      <c r="BK13" s="8">
        <v>0.0</v>
      </c>
      <c r="BL13" s="8">
        <v>0.0</v>
      </c>
      <c r="BM13" s="10">
        <v>0.0</v>
      </c>
    </row>
    <row r="14" ht="15.75" customHeight="1">
      <c r="A14" s="8">
        <v>23.0</v>
      </c>
      <c r="B14" s="8">
        <v>4.0</v>
      </c>
      <c r="C14" s="8" t="s">
        <v>18</v>
      </c>
      <c r="D14" s="8">
        <v>18.0</v>
      </c>
      <c r="E14" s="8">
        <f t="shared" si="3"/>
        <v>17</v>
      </c>
      <c r="F14" s="34">
        <v>2.0</v>
      </c>
      <c r="G14" s="35">
        <v>1.0</v>
      </c>
      <c r="H14" s="35">
        <v>2.0</v>
      </c>
      <c r="I14" s="35">
        <v>1.0</v>
      </c>
      <c r="J14" s="35">
        <v>3.0</v>
      </c>
      <c r="K14" s="35">
        <v>3.0</v>
      </c>
      <c r="L14" s="35">
        <v>1.0</v>
      </c>
      <c r="M14" s="35">
        <v>2.0</v>
      </c>
      <c r="N14" s="36">
        <v>2.0</v>
      </c>
      <c r="O14" s="37">
        <f t="shared" si="4"/>
        <v>5</v>
      </c>
      <c r="P14" s="38">
        <f t="shared" si="5"/>
        <v>7</v>
      </c>
      <c r="Q14" s="38">
        <f t="shared" si="6"/>
        <v>5</v>
      </c>
      <c r="R14" s="38">
        <f t="shared" si="7"/>
        <v>4</v>
      </c>
      <c r="S14" s="38">
        <f t="shared" ref="S14:T14" si="42">G14+J14+M14</f>
        <v>6</v>
      </c>
      <c r="T14" s="39">
        <f t="shared" si="42"/>
        <v>7</v>
      </c>
      <c r="U14" s="40">
        <v>0.0</v>
      </c>
      <c r="V14" s="41">
        <v>0.0</v>
      </c>
      <c r="W14" s="41">
        <v>0.0</v>
      </c>
      <c r="X14" s="41">
        <v>0.0</v>
      </c>
      <c r="Y14" s="41">
        <v>0.0</v>
      </c>
      <c r="Z14" s="41">
        <v>0.0</v>
      </c>
      <c r="AA14" s="41">
        <v>0.0</v>
      </c>
      <c r="AB14" s="41">
        <v>0.0</v>
      </c>
      <c r="AC14" s="42">
        <v>0.0</v>
      </c>
      <c r="AD14" s="9">
        <f t="shared" si="9"/>
        <v>0</v>
      </c>
      <c r="AE14" s="8">
        <f t="shared" si="10"/>
        <v>0</v>
      </c>
      <c r="AF14" s="8">
        <f t="shared" si="11"/>
        <v>0</v>
      </c>
      <c r="AG14" s="8">
        <f t="shared" si="12"/>
        <v>0</v>
      </c>
      <c r="AH14" s="8">
        <v>0.0</v>
      </c>
      <c r="AI14" s="8">
        <v>0.0</v>
      </c>
      <c r="AJ14" s="8">
        <f t="shared" ref="AJ14:AL14" si="43">U14+X14+AA14</f>
        <v>0</v>
      </c>
      <c r="AK14" s="8">
        <f t="shared" si="43"/>
        <v>0</v>
      </c>
      <c r="AL14" s="10">
        <f t="shared" si="43"/>
        <v>0</v>
      </c>
      <c r="AM14" s="8">
        <v>0.0</v>
      </c>
      <c r="AN14" s="9">
        <f t="shared" si="14"/>
        <v>0</v>
      </c>
      <c r="AO14" s="43">
        <f t="shared" si="15"/>
        <v>0</v>
      </c>
      <c r="AP14" s="8">
        <f t="shared" si="16"/>
        <v>0</v>
      </c>
      <c r="AQ14" s="43">
        <f t="shared" si="17"/>
        <v>0</v>
      </c>
      <c r="AR14" s="8">
        <v>0.0</v>
      </c>
      <c r="AS14" s="43">
        <f t="shared" si="18"/>
        <v>0</v>
      </c>
      <c r="AT14" s="8">
        <v>0.0</v>
      </c>
      <c r="AU14" s="43">
        <f t="shared" si="19"/>
        <v>0</v>
      </c>
      <c r="AV14" s="8">
        <v>0.0</v>
      </c>
      <c r="AW14" s="8">
        <v>0.0</v>
      </c>
      <c r="AX14" s="8">
        <v>0.0</v>
      </c>
      <c r="AY14" s="43">
        <f t="shared" si="20"/>
        <v>0</v>
      </c>
      <c r="AZ14" s="8">
        <v>0.0</v>
      </c>
      <c r="BA14" s="43">
        <f t="shared" si="21"/>
        <v>0</v>
      </c>
      <c r="BB14" s="8">
        <v>0.0</v>
      </c>
      <c r="BC14" s="44">
        <v>0.0</v>
      </c>
      <c r="BD14" s="8">
        <v>0.0</v>
      </c>
      <c r="BE14" s="9">
        <v>0.0</v>
      </c>
      <c r="BF14" s="8">
        <v>0.0</v>
      </c>
      <c r="BG14" s="8">
        <v>0.0</v>
      </c>
      <c r="BH14" s="8">
        <v>0.0</v>
      </c>
      <c r="BI14" s="8">
        <v>0.0</v>
      </c>
      <c r="BJ14" s="8">
        <v>0.0</v>
      </c>
      <c r="BK14" s="8">
        <v>0.0</v>
      </c>
      <c r="BL14" s="8">
        <v>0.0</v>
      </c>
      <c r="BM14" s="10">
        <v>0.0</v>
      </c>
    </row>
    <row r="15" ht="15.75" customHeight="1">
      <c r="A15" s="8">
        <v>24.0</v>
      </c>
      <c r="B15" s="8">
        <v>4.0</v>
      </c>
      <c r="C15" s="8" t="s">
        <v>18</v>
      </c>
      <c r="D15" s="8">
        <v>20.0</v>
      </c>
      <c r="E15" s="8">
        <f t="shared" si="3"/>
        <v>18</v>
      </c>
      <c r="F15" s="34">
        <v>2.0</v>
      </c>
      <c r="G15" s="35">
        <v>2.0</v>
      </c>
      <c r="H15" s="35">
        <v>2.0</v>
      </c>
      <c r="I15" s="35">
        <v>1.0</v>
      </c>
      <c r="J15" s="35">
        <v>2.0</v>
      </c>
      <c r="K15" s="35">
        <v>3.0</v>
      </c>
      <c r="L15" s="35">
        <v>2.0</v>
      </c>
      <c r="M15" s="35">
        <v>2.0</v>
      </c>
      <c r="N15" s="36">
        <v>2.0</v>
      </c>
      <c r="O15" s="37">
        <f t="shared" si="4"/>
        <v>6</v>
      </c>
      <c r="P15" s="38">
        <f t="shared" si="5"/>
        <v>6</v>
      </c>
      <c r="Q15" s="38">
        <f t="shared" si="6"/>
        <v>6</v>
      </c>
      <c r="R15" s="38">
        <f t="shared" si="7"/>
        <v>5</v>
      </c>
      <c r="S15" s="38">
        <f t="shared" ref="S15:T15" si="44">G15+J15+M15</f>
        <v>6</v>
      </c>
      <c r="T15" s="39">
        <f t="shared" si="44"/>
        <v>7</v>
      </c>
      <c r="U15" s="40">
        <v>0.0</v>
      </c>
      <c r="V15" s="41">
        <v>0.0</v>
      </c>
      <c r="W15" s="41">
        <v>0.0</v>
      </c>
      <c r="X15" s="41">
        <v>0.0</v>
      </c>
      <c r="Y15" s="41">
        <v>0.0</v>
      </c>
      <c r="Z15" s="41">
        <v>0.0</v>
      </c>
      <c r="AA15" s="41">
        <v>0.0</v>
      </c>
      <c r="AB15" s="41">
        <v>0.0</v>
      </c>
      <c r="AC15" s="42">
        <v>0.0</v>
      </c>
      <c r="AD15" s="9">
        <f t="shared" si="9"/>
        <v>0</v>
      </c>
      <c r="AE15" s="8">
        <f t="shared" si="10"/>
        <v>0</v>
      </c>
      <c r="AF15" s="8">
        <f t="shared" si="11"/>
        <v>0</v>
      </c>
      <c r="AG15" s="8">
        <f t="shared" si="12"/>
        <v>0</v>
      </c>
      <c r="AH15" s="8">
        <v>0.0</v>
      </c>
      <c r="AI15" s="8">
        <v>0.0</v>
      </c>
      <c r="AJ15" s="8">
        <f t="shared" ref="AJ15:AL15" si="45">U15+X15+AA15</f>
        <v>0</v>
      </c>
      <c r="AK15" s="8">
        <f t="shared" si="45"/>
        <v>0</v>
      </c>
      <c r="AL15" s="10">
        <f t="shared" si="45"/>
        <v>0</v>
      </c>
      <c r="AM15" s="8">
        <v>0.0</v>
      </c>
      <c r="AN15" s="9">
        <f t="shared" si="14"/>
        <v>0</v>
      </c>
      <c r="AO15" s="43">
        <f t="shared" si="15"/>
        <v>0</v>
      </c>
      <c r="AP15" s="8">
        <f t="shared" si="16"/>
        <v>0</v>
      </c>
      <c r="AQ15" s="43">
        <f t="shared" si="17"/>
        <v>0</v>
      </c>
      <c r="AR15" s="8">
        <v>0.0</v>
      </c>
      <c r="AS15" s="43">
        <f t="shared" si="18"/>
        <v>0</v>
      </c>
      <c r="AT15" s="8">
        <v>0.0</v>
      </c>
      <c r="AU15" s="43">
        <f t="shared" si="19"/>
        <v>0</v>
      </c>
      <c r="AV15" s="8">
        <v>0.0</v>
      </c>
      <c r="AW15" s="8">
        <v>0.0</v>
      </c>
      <c r="AX15" s="8">
        <v>0.0</v>
      </c>
      <c r="AY15" s="43">
        <f t="shared" si="20"/>
        <v>0</v>
      </c>
      <c r="AZ15" s="8">
        <v>0.0</v>
      </c>
      <c r="BA15" s="43">
        <f t="shared" si="21"/>
        <v>0</v>
      </c>
      <c r="BB15" s="8">
        <v>0.0</v>
      </c>
      <c r="BC15" s="44">
        <v>0.0</v>
      </c>
      <c r="BD15" s="8">
        <v>0.0</v>
      </c>
      <c r="BE15" s="9">
        <v>0.0</v>
      </c>
      <c r="BF15" s="8">
        <v>0.0</v>
      </c>
      <c r="BG15" s="8">
        <v>0.0</v>
      </c>
      <c r="BH15" s="8">
        <v>0.0</v>
      </c>
      <c r="BI15" s="8">
        <v>0.0</v>
      </c>
      <c r="BJ15" s="8">
        <v>0.0</v>
      </c>
      <c r="BK15" s="8">
        <v>0.0</v>
      </c>
      <c r="BL15" s="8">
        <v>0.0</v>
      </c>
      <c r="BM15" s="10">
        <v>0.0</v>
      </c>
    </row>
    <row r="16" ht="15.75" customHeight="1">
      <c r="A16" s="8">
        <v>27.0</v>
      </c>
      <c r="B16" s="8">
        <v>4.0</v>
      </c>
      <c r="C16" s="8" t="s">
        <v>17</v>
      </c>
      <c r="D16" s="8">
        <v>19.0</v>
      </c>
      <c r="E16" s="8">
        <f t="shared" si="3"/>
        <v>18</v>
      </c>
      <c r="F16" s="34">
        <v>2.0</v>
      </c>
      <c r="G16" s="35">
        <v>2.0</v>
      </c>
      <c r="H16" s="35">
        <v>2.0</v>
      </c>
      <c r="I16" s="35">
        <v>1.0</v>
      </c>
      <c r="J16" s="35">
        <v>2.0</v>
      </c>
      <c r="K16" s="35">
        <v>2.0</v>
      </c>
      <c r="L16" s="35">
        <v>2.0</v>
      </c>
      <c r="M16" s="35">
        <v>2.0</v>
      </c>
      <c r="N16" s="36">
        <v>3.0</v>
      </c>
      <c r="O16" s="37">
        <f t="shared" si="4"/>
        <v>6</v>
      </c>
      <c r="P16" s="38">
        <f t="shared" si="5"/>
        <v>5</v>
      </c>
      <c r="Q16" s="38">
        <f t="shared" si="6"/>
        <v>7</v>
      </c>
      <c r="R16" s="38">
        <f t="shared" si="7"/>
        <v>5</v>
      </c>
      <c r="S16" s="38">
        <f t="shared" ref="S16:T16" si="46">G16+J16+M16</f>
        <v>6</v>
      </c>
      <c r="T16" s="39">
        <f t="shared" si="46"/>
        <v>7</v>
      </c>
      <c r="U16" s="40">
        <v>0.0</v>
      </c>
      <c r="V16" s="41">
        <v>0.0</v>
      </c>
      <c r="W16" s="41">
        <v>0.0</v>
      </c>
      <c r="X16" s="41">
        <v>0.0</v>
      </c>
      <c r="Y16" s="41">
        <v>0.0</v>
      </c>
      <c r="Z16" s="41">
        <v>0.0</v>
      </c>
      <c r="AA16" s="41">
        <v>1.0</v>
      </c>
      <c r="AB16" s="41">
        <v>0.0</v>
      </c>
      <c r="AC16" s="42">
        <v>0.0</v>
      </c>
      <c r="AD16" s="9">
        <f t="shared" si="9"/>
        <v>0</v>
      </c>
      <c r="AE16" s="8">
        <f t="shared" si="10"/>
        <v>0</v>
      </c>
      <c r="AF16" s="8">
        <f t="shared" si="11"/>
        <v>1</v>
      </c>
      <c r="AG16" s="8">
        <f t="shared" si="12"/>
        <v>1</v>
      </c>
      <c r="AH16" s="8">
        <v>0.0</v>
      </c>
      <c r="AI16" s="8">
        <v>1.0</v>
      </c>
      <c r="AJ16" s="8">
        <f t="shared" ref="AJ16:AL16" si="47">U16+X16+AA16</f>
        <v>1</v>
      </c>
      <c r="AK16" s="8">
        <f t="shared" si="47"/>
        <v>0</v>
      </c>
      <c r="AL16" s="10">
        <f t="shared" si="47"/>
        <v>0</v>
      </c>
      <c r="AM16" s="8">
        <v>0.0</v>
      </c>
      <c r="AN16" s="9">
        <f t="shared" si="14"/>
        <v>0</v>
      </c>
      <c r="AO16" s="43">
        <f t="shared" si="15"/>
        <v>0</v>
      </c>
      <c r="AP16" s="8">
        <f t="shared" si="16"/>
        <v>0</v>
      </c>
      <c r="AQ16" s="43">
        <f t="shared" si="17"/>
        <v>0</v>
      </c>
      <c r="AR16" s="8">
        <v>0.142857143</v>
      </c>
      <c r="AS16" s="43">
        <f t="shared" si="18"/>
        <v>0.1363636364</v>
      </c>
      <c r="AT16" s="8">
        <v>0.055555556</v>
      </c>
      <c r="AU16" s="43">
        <f t="shared" si="19"/>
        <v>0.05194805195</v>
      </c>
      <c r="AV16" s="8">
        <v>0.0</v>
      </c>
      <c r="AW16" s="8">
        <v>0.111111111</v>
      </c>
      <c r="AX16" s="8">
        <v>0.2</v>
      </c>
      <c r="AY16" s="43">
        <f t="shared" si="20"/>
        <v>0.1645021645</v>
      </c>
      <c r="AZ16" s="8">
        <v>0.0</v>
      </c>
      <c r="BA16" s="43">
        <f t="shared" si="21"/>
        <v>0</v>
      </c>
      <c r="BB16" s="8">
        <v>0.0</v>
      </c>
      <c r="BC16" s="44">
        <v>0.0</v>
      </c>
      <c r="BD16" s="8">
        <v>0.0</v>
      </c>
      <c r="BE16" s="9">
        <v>0.0</v>
      </c>
      <c r="BF16" s="8">
        <v>0.0</v>
      </c>
      <c r="BG16" s="8">
        <v>0.0</v>
      </c>
      <c r="BH16" s="8">
        <v>0.0</v>
      </c>
      <c r="BI16" s="8">
        <v>0.0</v>
      </c>
      <c r="BJ16" s="8">
        <v>0.0</v>
      </c>
      <c r="BK16" s="8">
        <v>0.5</v>
      </c>
      <c r="BL16" s="8">
        <v>0.0</v>
      </c>
      <c r="BM16" s="10">
        <v>0.0</v>
      </c>
    </row>
    <row r="17" ht="15.75" customHeight="1">
      <c r="A17" s="8">
        <v>31.0</v>
      </c>
      <c r="B17" s="8">
        <v>4.0</v>
      </c>
      <c r="C17" s="8" t="s">
        <v>17</v>
      </c>
      <c r="D17" s="8">
        <v>19.0</v>
      </c>
      <c r="E17" s="8">
        <f t="shared" si="3"/>
        <v>18</v>
      </c>
      <c r="F17" s="34">
        <v>2.0</v>
      </c>
      <c r="G17" s="35">
        <v>2.0</v>
      </c>
      <c r="H17" s="35">
        <v>2.0</v>
      </c>
      <c r="I17" s="35">
        <v>1.0</v>
      </c>
      <c r="J17" s="35">
        <v>2.0</v>
      </c>
      <c r="K17" s="35">
        <v>3.0</v>
      </c>
      <c r="L17" s="35">
        <v>2.0</v>
      </c>
      <c r="M17" s="35">
        <v>2.0</v>
      </c>
      <c r="N17" s="36">
        <v>2.0</v>
      </c>
      <c r="O17" s="37">
        <f t="shared" si="4"/>
        <v>6</v>
      </c>
      <c r="P17" s="38">
        <f t="shared" si="5"/>
        <v>6</v>
      </c>
      <c r="Q17" s="38">
        <f t="shared" si="6"/>
        <v>6</v>
      </c>
      <c r="R17" s="38">
        <f t="shared" si="7"/>
        <v>5</v>
      </c>
      <c r="S17" s="38">
        <f t="shared" ref="S17:T17" si="48">G17+J17+M17</f>
        <v>6</v>
      </c>
      <c r="T17" s="39">
        <f t="shared" si="48"/>
        <v>7</v>
      </c>
      <c r="U17" s="40">
        <v>0.0</v>
      </c>
      <c r="V17" s="41">
        <v>0.0</v>
      </c>
      <c r="W17" s="41">
        <v>0.0</v>
      </c>
      <c r="X17" s="41">
        <v>0.0</v>
      </c>
      <c r="Y17" s="41">
        <v>0.0</v>
      </c>
      <c r="Z17" s="41">
        <v>0.0</v>
      </c>
      <c r="AA17" s="41">
        <v>0.0</v>
      </c>
      <c r="AB17" s="41">
        <v>0.0</v>
      </c>
      <c r="AC17" s="42">
        <v>0.0</v>
      </c>
      <c r="AD17" s="9">
        <f t="shared" si="9"/>
        <v>0</v>
      </c>
      <c r="AE17" s="8">
        <f t="shared" si="10"/>
        <v>0</v>
      </c>
      <c r="AF17" s="8">
        <f t="shared" si="11"/>
        <v>0</v>
      </c>
      <c r="AG17" s="8">
        <f t="shared" si="12"/>
        <v>0</v>
      </c>
      <c r="AH17" s="8">
        <v>0.0</v>
      </c>
      <c r="AI17" s="8">
        <v>0.0</v>
      </c>
      <c r="AJ17" s="8">
        <f t="shared" ref="AJ17:AL17" si="49">U17+X17+AA17</f>
        <v>0</v>
      </c>
      <c r="AK17" s="8">
        <f t="shared" si="49"/>
        <v>0</v>
      </c>
      <c r="AL17" s="10">
        <f t="shared" si="49"/>
        <v>0</v>
      </c>
      <c r="AM17" s="8">
        <v>0.0</v>
      </c>
      <c r="AN17" s="9">
        <f t="shared" si="14"/>
        <v>0</v>
      </c>
      <c r="AO17" s="43">
        <f t="shared" si="15"/>
        <v>0</v>
      </c>
      <c r="AP17" s="8">
        <f t="shared" si="16"/>
        <v>0</v>
      </c>
      <c r="AQ17" s="43">
        <f t="shared" si="17"/>
        <v>0</v>
      </c>
      <c r="AR17" s="8">
        <v>0.0</v>
      </c>
      <c r="AS17" s="43">
        <f t="shared" si="18"/>
        <v>0</v>
      </c>
      <c r="AT17" s="8">
        <v>0.0</v>
      </c>
      <c r="AU17" s="43">
        <f t="shared" si="19"/>
        <v>0</v>
      </c>
      <c r="AV17" s="8">
        <v>0.0</v>
      </c>
      <c r="AW17" s="8">
        <v>0.0</v>
      </c>
      <c r="AX17" s="8">
        <v>0.0</v>
      </c>
      <c r="AY17" s="43">
        <f t="shared" si="20"/>
        <v>0</v>
      </c>
      <c r="AZ17" s="8">
        <v>0.0</v>
      </c>
      <c r="BA17" s="43">
        <f t="shared" si="21"/>
        <v>0</v>
      </c>
      <c r="BB17" s="8">
        <v>0.0</v>
      </c>
      <c r="BC17" s="44">
        <v>0.0</v>
      </c>
      <c r="BD17" s="8">
        <v>0.0</v>
      </c>
      <c r="BE17" s="9">
        <v>0.0</v>
      </c>
      <c r="BF17" s="8">
        <v>0.0</v>
      </c>
      <c r="BG17" s="8">
        <v>0.0</v>
      </c>
      <c r="BH17" s="8">
        <v>0.0</v>
      </c>
      <c r="BI17" s="8">
        <v>0.0</v>
      </c>
      <c r="BJ17" s="8">
        <v>0.0</v>
      </c>
      <c r="BK17" s="8">
        <v>0.0</v>
      </c>
      <c r="BL17" s="8">
        <v>0.0</v>
      </c>
      <c r="BM17" s="10">
        <v>0.0</v>
      </c>
    </row>
    <row r="18" ht="15.75" customHeight="1">
      <c r="A18" s="8">
        <v>32.0</v>
      </c>
      <c r="B18" s="8">
        <v>4.0</v>
      </c>
      <c r="C18" s="8" t="s">
        <v>18</v>
      </c>
      <c r="D18" s="8">
        <v>18.0</v>
      </c>
      <c r="E18" s="8">
        <f t="shared" si="3"/>
        <v>17</v>
      </c>
      <c r="F18" s="34">
        <v>2.0</v>
      </c>
      <c r="G18" s="35">
        <v>2.0</v>
      </c>
      <c r="H18" s="35">
        <v>2.0</v>
      </c>
      <c r="I18" s="35">
        <v>1.0</v>
      </c>
      <c r="J18" s="35">
        <v>2.0</v>
      </c>
      <c r="K18" s="35">
        <v>2.0</v>
      </c>
      <c r="L18" s="35">
        <v>3.0</v>
      </c>
      <c r="M18" s="35">
        <v>1.0</v>
      </c>
      <c r="N18" s="36">
        <v>2.0</v>
      </c>
      <c r="O18" s="37">
        <f t="shared" si="4"/>
        <v>6</v>
      </c>
      <c r="P18" s="38">
        <f t="shared" si="5"/>
        <v>5</v>
      </c>
      <c r="Q18" s="38">
        <f t="shared" si="6"/>
        <v>6</v>
      </c>
      <c r="R18" s="38">
        <f t="shared" si="7"/>
        <v>6</v>
      </c>
      <c r="S18" s="38">
        <f t="shared" ref="S18:T18" si="50">G18+J18+M18</f>
        <v>5</v>
      </c>
      <c r="T18" s="39">
        <f t="shared" si="50"/>
        <v>6</v>
      </c>
      <c r="U18" s="40">
        <v>0.0</v>
      </c>
      <c r="V18" s="41">
        <v>0.0</v>
      </c>
      <c r="W18" s="41">
        <v>0.0</v>
      </c>
      <c r="X18" s="41">
        <v>0.0</v>
      </c>
      <c r="Y18" s="41">
        <v>0.0</v>
      </c>
      <c r="Z18" s="41">
        <v>0.0</v>
      </c>
      <c r="AA18" s="41">
        <v>1.0</v>
      </c>
      <c r="AB18" s="41">
        <v>0.0</v>
      </c>
      <c r="AC18" s="42">
        <v>0.0</v>
      </c>
      <c r="AD18" s="9">
        <f t="shared" si="9"/>
        <v>0</v>
      </c>
      <c r="AE18" s="8">
        <f t="shared" si="10"/>
        <v>0</v>
      </c>
      <c r="AF18" s="8">
        <f t="shared" si="11"/>
        <v>1</v>
      </c>
      <c r="AG18" s="8">
        <f t="shared" si="12"/>
        <v>1</v>
      </c>
      <c r="AH18" s="8">
        <v>0.0</v>
      </c>
      <c r="AI18" s="8">
        <v>1.0</v>
      </c>
      <c r="AJ18" s="8">
        <f t="shared" ref="AJ18:AL18" si="51">U18+X18+AA18</f>
        <v>1</v>
      </c>
      <c r="AK18" s="8">
        <f t="shared" si="51"/>
        <v>0</v>
      </c>
      <c r="AL18" s="10">
        <f t="shared" si="51"/>
        <v>0</v>
      </c>
      <c r="AM18" s="8">
        <v>0.0</v>
      </c>
      <c r="AN18" s="9">
        <f t="shared" si="14"/>
        <v>0</v>
      </c>
      <c r="AO18" s="43">
        <f t="shared" si="15"/>
        <v>0</v>
      </c>
      <c r="AP18" s="8">
        <f t="shared" si="16"/>
        <v>0</v>
      </c>
      <c r="AQ18" s="43">
        <f t="shared" si="17"/>
        <v>0</v>
      </c>
      <c r="AR18" s="8">
        <v>0.166666667</v>
      </c>
      <c r="AS18" s="43">
        <f t="shared" si="18"/>
        <v>0.09090909082</v>
      </c>
      <c r="AT18" s="8">
        <v>0.058823529</v>
      </c>
      <c r="AU18" s="43">
        <f t="shared" si="19"/>
        <v>0.0346320346</v>
      </c>
      <c r="AV18" s="8">
        <v>0.0</v>
      </c>
      <c r="AW18" s="8">
        <v>0.111111111</v>
      </c>
      <c r="AX18" s="8">
        <v>0.166666667</v>
      </c>
      <c r="AY18" s="43">
        <f t="shared" si="20"/>
        <v>0.1096681096</v>
      </c>
      <c r="AZ18" s="8">
        <v>0.0</v>
      </c>
      <c r="BA18" s="43">
        <f t="shared" si="21"/>
        <v>0</v>
      </c>
      <c r="BB18" s="8">
        <v>0.0</v>
      </c>
      <c r="BC18" s="44">
        <v>0.0</v>
      </c>
      <c r="BD18" s="8">
        <v>0.0</v>
      </c>
      <c r="BE18" s="9">
        <v>0.0</v>
      </c>
      <c r="BF18" s="8">
        <v>0.0</v>
      </c>
      <c r="BG18" s="8">
        <v>0.0</v>
      </c>
      <c r="BH18" s="8">
        <v>0.0</v>
      </c>
      <c r="BI18" s="8">
        <v>0.0</v>
      </c>
      <c r="BJ18" s="8">
        <v>0.0</v>
      </c>
      <c r="BK18" s="8">
        <v>0.333333333</v>
      </c>
      <c r="BL18" s="8">
        <v>0.0</v>
      </c>
      <c r="BM18" s="10">
        <v>0.0</v>
      </c>
    </row>
    <row r="19" ht="15.75" customHeight="1">
      <c r="A19" s="8">
        <v>35.0</v>
      </c>
      <c r="B19" s="8">
        <v>4.0</v>
      </c>
      <c r="C19" s="8" t="s">
        <v>18</v>
      </c>
      <c r="D19" s="8">
        <v>20.0</v>
      </c>
      <c r="E19" s="8">
        <f t="shared" si="3"/>
        <v>18</v>
      </c>
      <c r="F19" s="34">
        <v>2.0</v>
      </c>
      <c r="G19" s="35">
        <v>2.0</v>
      </c>
      <c r="H19" s="35">
        <v>2.0</v>
      </c>
      <c r="I19" s="35">
        <v>1.0</v>
      </c>
      <c r="J19" s="35">
        <v>2.0</v>
      </c>
      <c r="K19" s="35">
        <v>3.0</v>
      </c>
      <c r="L19" s="35">
        <v>2.0</v>
      </c>
      <c r="M19" s="35">
        <v>3.0</v>
      </c>
      <c r="N19" s="36">
        <v>1.0</v>
      </c>
      <c r="O19" s="37">
        <f t="shared" si="4"/>
        <v>6</v>
      </c>
      <c r="P19" s="38">
        <f t="shared" si="5"/>
        <v>6</v>
      </c>
      <c r="Q19" s="38">
        <f t="shared" si="6"/>
        <v>6</v>
      </c>
      <c r="R19" s="38">
        <f t="shared" si="7"/>
        <v>5</v>
      </c>
      <c r="S19" s="38">
        <f t="shared" ref="S19:T19" si="52">G19+J19+M19</f>
        <v>7</v>
      </c>
      <c r="T19" s="39">
        <f t="shared" si="52"/>
        <v>6</v>
      </c>
      <c r="U19" s="40">
        <v>0.0</v>
      </c>
      <c r="V19" s="41">
        <v>0.0</v>
      </c>
      <c r="W19" s="41">
        <v>0.0</v>
      </c>
      <c r="X19" s="41">
        <v>1.0</v>
      </c>
      <c r="Y19" s="41">
        <v>0.0</v>
      </c>
      <c r="Z19" s="41">
        <v>0.0</v>
      </c>
      <c r="AA19" s="41">
        <v>0.0</v>
      </c>
      <c r="AB19" s="41">
        <v>0.0</v>
      </c>
      <c r="AC19" s="42">
        <v>0.0</v>
      </c>
      <c r="AD19" s="9">
        <f t="shared" si="9"/>
        <v>0</v>
      </c>
      <c r="AE19" s="8">
        <f t="shared" si="10"/>
        <v>1</v>
      </c>
      <c r="AF19" s="8">
        <f t="shared" si="11"/>
        <v>0</v>
      </c>
      <c r="AG19" s="8">
        <f t="shared" si="12"/>
        <v>1</v>
      </c>
      <c r="AH19" s="8">
        <v>1.0</v>
      </c>
      <c r="AI19" s="8">
        <v>0.0</v>
      </c>
      <c r="AJ19" s="8">
        <f t="shared" ref="AJ19:AL19" si="53">U19+X19+AA19</f>
        <v>1</v>
      </c>
      <c r="AK19" s="8">
        <f t="shared" si="53"/>
        <v>0</v>
      </c>
      <c r="AL19" s="10">
        <f t="shared" si="53"/>
        <v>0</v>
      </c>
      <c r="AM19" s="8">
        <v>0.0</v>
      </c>
      <c r="AN19" s="9">
        <f t="shared" si="14"/>
        <v>0</v>
      </c>
      <c r="AO19" s="43">
        <f t="shared" si="15"/>
        <v>0</v>
      </c>
      <c r="AP19" s="8">
        <f t="shared" si="16"/>
        <v>0.1666666667</v>
      </c>
      <c r="AQ19" s="43">
        <f t="shared" si="17"/>
        <v>0.2727272727</v>
      </c>
      <c r="AR19" s="8">
        <v>0.0</v>
      </c>
      <c r="AS19" s="43">
        <f t="shared" si="18"/>
        <v>0</v>
      </c>
      <c r="AT19" s="8">
        <v>0.055555556</v>
      </c>
      <c r="AU19" s="43">
        <f t="shared" si="19"/>
        <v>0.05627705628</v>
      </c>
      <c r="AV19" s="8">
        <v>0.1</v>
      </c>
      <c r="AW19" s="8">
        <v>0.0</v>
      </c>
      <c r="AX19" s="8">
        <v>0.2</v>
      </c>
      <c r="AY19" s="43">
        <f t="shared" si="20"/>
        <v>0.3333333333</v>
      </c>
      <c r="AZ19" s="8">
        <v>0.0</v>
      </c>
      <c r="BA19" s="43">
        <f t="shared" si="21"/>
        <v>0</v>
      </c>
      <c r="BB19" s="8">
        <v>0.0</v>
      </c>
      <c r="BC19" s="44">
        <v>0.0</v>
      </c>
      <c r="BD19" s="8">
        <v>0.0</v>
      </c>
      <c r="BE19" s="9">
        <v>0.0</v>
      </c>
      <c r="BF19" s="8">
        <v>0.0</v>
      </c>
      <c r="BG19" s="8">
        <v>0.0</v>
      </c>
      <c r="BH19" s="8">
        <v>1.0</v>
      </c>
      <c r="BI19" s="8">
        <v>0.0</v>
      </c>
      <c r="BJ19" s="8">
        <v>0.0</v>
      </c>
      <c r="BK19" s="8">
        <v>0.0</v>
      </c>
      <c r="BL19" s="8">
        <v>0.0</v>
      </c>
      <c r="BM19" s="10">
        <v>0.0</v>
      </c>
    </row>
    <row r="20" ht="15.75" customHeight="1">
      <c r="A20" s="8">
        <v>39.0</v>
      </c>
      <c r="B20" s="8">
        <v>4.0</v>
      </c>
      <c r="C20" s="8" t="s">
        <v>18</v>
      </c>
      <c r="D20" s="8">
        <v>20.0</v>
      </c>
      <c r="E20" s="8">
        <f t="shared" si="3"/>
        <v>18</v>
      </c>
      <c r="F20" s="34">
        <v>3.0</v>
      </c>
      <c r="G20" s="35">
        <v>2.0</v>
      </c>
      <c r="H20" s="35">
        <v>2.0</v>
      </c>
      <c r="I20" s="35">
        <v>1.0</v>
      </c>
      <c r="J20" s="35">
        <v>2.0</v>
      </c>
      <c r="K20" s="35">
        <v>3.0</v>
      </c>
      <c r="L20" s="35">
        <v>1.0</v>
      </c>
      <c r="M20" s="35">
        <v>2.0</v>
      </c>
      <c r="N20" s="36">
        <v>2.0</v>
      </c>
      <c r="O20" s="37">
        <f t="shared" si="4"/>
        <v>7</v>
      </c>
      <c r="P20" s="38">
        <f t="shared" si="5"/>
        <v>6</v>
      </c>
      <c r="Q20" s="38">
        <f t="shared" si="6"/>
        <v>5</v>
      </c>
      <c r="R20" s="38">
        <f t="shared" si="7"/>
        <v>5</v>
      </c>
      <c r="S20" s="38">
        <f t="shared" ref="S20:T20" si="54">G20+J20+M20</f>
        <v>6</v>
      </c>
      <c r="T20" s="39">
        <f t="shared" si="54"/>
        <v>7</v>
      </c>
      <c r="U20" s="40">
        <v>2.0</v>
      </c>
      <c r="V20" s="41">
        <v>0.0</v>
      </c>
      <c r="W20" s="41">
        <v>0.0</v>
      </c>
      <c r="X20" s="41">
        <v>0.0</v>
      </c>
      <c r="Y20" s="41">
        <v>0.0</v>
      </c>
      <c r="Z20" s="41">
        <v>0.0</v>
      </c>
      <c r="AA20" s="41">
        <v>0.0</v>
      </c>
      <c r="AB20" s="41">
        <v>0.0</v>
      </c>
      <c r="AC20" s="42">
        <v>0.0</v>
      </c>
      <c r="AD20" s="9">
        <f t="shared" si="9"/>
        <v>2</v>
      </c>
      <c r="AE20" s="8">
        <f t="shared" si="10"/>
        <v>0</v>
      </c>
      <c r="AF20" s="8">
        <f t="shared" si="11"/>
        <v>0</v>
      </c>
      <c r="AG20" s="8">
        <f t="shared" si="12"/>
        <v>2</v>
      </c>
      <c r="AH20" s="8">
        <v>2.0</v>
      </c>
      <c r="AI20" s="8">
        <v>0.0</v>
      </c>
      <c r="AJ20" s="8">
        <f t="shared" ref="AJ20:AL20" si="55">U20+X20+AA20</f>
        <v>2</v>
      </c>
      <c r="AK20" s="8">
        <f t="shared" si="55"/>
        <v>0</v>
      </c>
      <c r="AL20" s="10">
        <f t="shared" si="55"/>
        <v>0</v>
      </c>
      <c r="AM20" s="8">
        <v>0.0</v>
      </c>
      <c r="AN20" s="9">
        <f t="shared" si="14"/>
        <v>0.2857142857</v>
      </c>
      <c r="AO20" s="43">
        <f t="shared" si="15"/>
        <v>0.1818181819</v>
      </c>
      <c r="AP20" s="8">
        <f t="shared" si="16"/>
        <v>0</v>
      </c>
      <c r="AQ20" s="43">
        <f t="shared" si="17"/>
        <v>0</v>
      </c>
      <c r="AR20" s="8">
        <v>0.0</v>
      </c>
      <c r="AS20" s="43">
        <f t="shared" si="18"/>
        <v>0</v>
      </c>
      <c r="AT20" s="8">
        <v>0.111111111</v>
      </c>
      <c r="AU20" s="43">
        <f t="shared" si="19"/>
        <v>0.07503607507</v>
      </c>
      <c r="AV20" s="8">
        <v>0.222222222</v>
      </c>
      <c r="AW20" s="8">
        <v>0.0</v>
      </c>
      <c r="AX20" s="8">
        <v>0.4</v>
      </c>
      <c r="AY20" s="43">
        <f t="shared" si="20"/>
        <v>0.2251082252</v>
      </c>
      <c r="AZ20" s="8">
        <v>0.0</v>
      </c>
      <c r="BA20" s="43">
        <f t="shared" si="21"/>
        <v>0</v>
      </c>
      <c r="BB20" s="8">
        <v>0.0</v>
      </c>
      <c r="BC20" s="44">
        <v>0.0</v>
      </c>
      <c r="BD20" s="8">
        <v>0.0</v>
      </c>
      <c r="BE20" s="9">
        <v>0.666666667</v>
      </c>
      <c r="BF20" s="8">
        <v>0.0</v>
      </c>
      <c r="BG20" s="8">
        <v>0.0</v>
      </c>
      <c r="BH20" s="8">
        <v>0.0</v>
      </c>
      <c r="BI20" s="8">
        <v>0.0</v>
      </c>
      <c r="BJ20" s="8">
        <v>0.0</v>
      </c>
      <c r="BK20" s="8">
        <v>0.0</v>
      </c>
      <c r="BL20" s="8">
        <v>0.0</v>
      </c>
      <c r="BM20" s="10">
        <v>0.0</v>
      </c>
    </row>
    <row r="21" ht="15.75" customHeight="1">
      <c r="A21" s="8">
        <v>40.0</v>
      </c>
      <c r="B21" s="8">
        <v>4.0</v>
      </c>
      <c r="C21" s="8" t="s">
        <v>18</v>
      </c>
      <c r="D21" s="8">
        <v>20.0</v>
      </c>
      <c r="E21" s="8">
        <f t="shared" si="3"/>
        <v>18</v>
      </c>
      <c r="F21" s="34">
        <v>2.0</v>
      </c>
      <c r="G21" s="35">
        <v>2.0</v>
      </c>
      <c r="H21" s="35">
        <v>2.0</v>
      </c>
      <c r="I21" s="35">
        <v>1.0</v>
      </c>
      <c r="J21" s="35">
        <v>2.0</v>
      </c>
      <c r="K21" s="35">
        <v>3.0</v>
      </c>
      <c r="L21" s="35">
        <v>2.0</v>
      </c>
      <c r="M21" s="35">
        <v>2.0</v>
      </c>
      <c r="N21" s="36">
        <v>2.0</v>
      </c>
      <c r="O21" s="37">
        <f t="shared" si="4"/>
        <v>6</v>
      </c>
      <c r="P21" s="38">
        <f t="shared" si="5"/>
        <v>6</v>
      </c>
      <c r="Q21" s="38">
        <f t="shared" si="6"/>
        <v>6</v>
      </c>
      <c r="R21" s="38">
        <f t="shared" si="7"/>
        <v>5</v>
      </c>
      <c r="S21" s="38">
        <f t="shared" ref="S21:T21" si="56">G21+J21+M21</f>
        <v>6</v>
      </c>
      <c r="T21" s="39">
        <f t="shared" si="56"/>
        <v>7</v>
      </c>
      <c r="U21" s="40">
        <v>0.0</v>
      </c>
      <c r="V21" s="41">
        <v>0.0</v>
      </c>
      <c r="W21" s="41">
        <v>0.0</v>
      </c>
      <c r="X21" s="41">
        <v>0.0</v>
      </c>
      <c r="Y21" s="41">
        <v>0.0</v>
      </c>
      <c r="Z21" s="41">
        <v>0.0</v>
      </c>
      <c r="AA21" s="41">
        <v>0.0</v>
      </c>
      <c r="AB21" s="41">
        <v>0.0</v>
      </c>
      <c r="AC21" s="42">
        <v>0.0</v>
      </c>
      <c r="AD21" s="9">
        <f t="shared" si="9"/>
        <v>0</v>
      </c>
      <c r="AE21" s="8">
        <f t="shared" si="10"/>
        <v>0</v>
      </c>
      <c r="AF21" s="8">
        <f t="shared" si="11"/>
        <v>0</v>
      </c>
      <c r="AG21" s="8">
        <f t="shared" si="12"/>
        <v>0</v>
      </c>
      <c r="AH21" s="8">
        <v>0.0</v>
      </c>
      <c r="AI21" s="8">
        <v>0.0</v>
      </c>
      <c r="AJ21" s="8">
        <f t="shared" ref="AJ21:AL21" si="57">U21+X21+AA21</f>
        <v>0</v>
      </c>
      <c r="AK21" s="8">
        <f t="shared" si="57"/>
        <v>0</v>
      </c>
      <c r="AL21" s="10">
        <f t="shared" si="57"/>
        <v>0</v>
      </c>
      <c r="AM21" s="8">
        <v>0.0</v>
      </c>
      <c r="AN21" s="9">
        <f t="shared" si="14"/>
        <v>0</v>
      </c>
      <c r="AO21" s="43">
        <f t="shared" si="15"/>
        <v>0</v>
      </c>
      <c r="AP21" s="8">
        <f t="shared" si="16"/>
        <v>0</v>
      </c>
      <c r="AQ21" s="43">
        <f t="shared" si="17"/>
        <v>0</v>
      </c>
      <c r="AR21" s="8">
        <v>0.0</v>
      </c>
      <c r="AS21" s="43">
        <f t="shared" si="18"/>
        <v>0</v>
      </c>
      <c r="AT21" s="8">
        <v>0.0</v>
      </c>
      <c r="AU21" s="43">
        <f t="shared" si="19"/>
        <v>0</v>
      </c>
      <c r="AV21" s="8">
        <v>0.0</v>
      </c>
      <c r="AW21" s="8">
        <v>0.0</v>
      </c>
      <c r="AX21" s="8">
        <v>0.0</v>
      </c>
      <c r="AY21" s="43">
        <f t="shared" si="20"/>
        <v>0</v>
      </c>
      <c r="AZ21" s="8">
        <v>0.0</v>
      </c>
      <c r="BA21" s="43">
        <f t="shared" si="21"/>
        <v>0</v>
      </c>
      <c r="BB21" s="8">
        <v>0.0</v>
      </c>
      <c r="BC21" s="44">
        <v>0.0</v>
      </c>
      <c r="BD21" s="8">
        <v>0.0</v>
      </c>
      <c r="BE21" s="9">
        <v>0.0</v>
      </c>
      <c r="BF21" s="8">
        <v>0.0</v>
      </c>
      <c r="BG21" s="8">
        <v>0.0</v>
      </c>
      <c r="BH21" s="8">
        <v>0.0</v>
      </c>
      <c r="BI21" s="8">
        <v>0.0</v>
      </c>
      <c r="BJ21" s="8">
        <v>0.0</v>
      </c>
      <c r="BK21" s="8">
        <v>0.0</v>
      </c>
      <c r="BL21" s="8">
        <v>0.0</v>
      </c>
      <c r="BM21" s="10">
        <v>0.0</v>
      </c>
    </row>
    <row r="22" ht="15.75" customHeight="1">
      <c r="A22" s="8">
        <v>43.0</v>
      </c>
      <c r="B22" s="8">
        <v>4.0</v>
      </c>
      <c r="C22" s="8" t="s">
        <v>17</v>
      </c>
      <c r="D22" s="8">
        <v>20.0</v>
      </c>
      <c r="E22" s="8">
        <f t="shared" si="3"/>
        <v>18</v>
      </c>
      <c r="F22" s="34">
        <v>2.0</v>
      </c>
      <c r="G22" s="35">
        <v>2.0</v>
      </c>
      <c r="H22" s="35">
        <v>2.0</v>
      </c>
      <c r="I22" s="35">
        <v>1.0</v>
      </c>
      <c r="J22" s="35">
        <v>2.0</v>
      </c>
      <c r="K22" s="35">
        <v>3.0</v>
      </c>
      <c r="L22" s="35">
        <v>2.0</v>
      </c>
      <c r="M22" s="35">
        <v>2.0</v>
      </c>
      <c r="N22" s="36">
        <v>2.0</v>
      </c>
      <c r="O22" s="37">
        <f t="shared" si="4"/>
        <v>6</v>
      </c>
      <c r="P22" s="38">
        <f t="shared" si="5"/>
        <v>6</v>
      </c>
      <c r="Q22" s="38">
        <f t="shared" si="6"/>
        <v>6</v>
      </c>
      <c r="R22" s="38">
        <f t="shared" si="7"/>
        <v>5</v>
      </c>
      <c r="S22" s="38">
        <f t="shared" ref="S22:T22" si="58">G22+J22+M22</f>
        <v>6</v>
      </c>
      <c r="T22" s="39">
        <f t="shared" si="58"/>
        <v>7</v>
      </c>
      <c r="U22" s="40">
        <v>0.0</v>
      </c>
      <c r="V22" s="41">
        <v>0.0</v>
      </c>
      <c r="W22" s="41">
        <v>0.0</v>
      </c>
      <c r="X22" s="41">
        <v>0.0</v>
      </c>
      <c r="Y22" s="41">
        <v>0.0</v>
      </c>
      <c r="Z22" s="41">
        <v>0.0</v>
      </c>
      <c r="AA22" s="41">
        <v>0.0</v>
      </c>
      <c r="AB22" s="41">
        <v>0.0</v>
      </c>
      <c r="AC22" s="42">
        <v>0.0</v>
      </c>
      <c r="AD22" s="9">
        <f t="shared" si="9"/>
        <v>0</v>
      </c>
      <c r="AE22" s="8">
        <f t="shared" si="10"/>
        <v>0</v>
      </c>
      <c r="AF22" s="8">
        <f t="shared" si="11"/>
        <v>0</v>
      </c>
      <c r="AG22" s="8">
        <f t="shared" si="12"/>
        <v>0</v>
      </c>
      <c r="AH22" s="8">
        <v>0.0</v>
      </c>
      <c r="AI22" s="8">
        <v>0.0</v>
      </c>
      <c r="AJ22" s="8">
        <f t="shared" ref="AJ22:AL22" si="59">U22+X22+AA22</f>
        <v>0</v>
      </c>
      <c r="AK22" s="8">
        <f t="shared" si="59"/>
        <v>0</v>
      </c>
      <c r="AL22" s="10">
        <f t="shared" si="59"/>
        <v>0</v>
      </c>
      <c r="AM22" s="8">
        <v>0.0</v>
      </c>
      <c r="AN22" s="9">
        <f t="shared" si="14"/>
        <v>0</v>
      </c>
      <c r="AO22" s="43">
        <f t="shared" si="15"/>
        <v>0</v>
      </c>
      <c r="AP22" s="8">
        <f t="shared" si="16"/>
        <v>0</v>
      </c>
      <c r="AQ22" s="43">
        <f t="shared" si="17"/>
        <v>0</v>
      </c>
      <c r="AR22" s="8">
        <v>0.0</v>
      </c>
      <c r="AS22" s="43">
        <f t="shared" si="18"/>
        <v>0</v>
      </c>
      <c r="AT22" s="8">
        <v>0.0</v>
      </c>
      <c r="AU22" s="43">
        <f t="shared" si="19"/>
        <v>0</v>
      </c>
      <c r="AV22" s="8">
        <v>0.0</v>
      </c>
      <c r="AW22" s="8">
        <v>0.0</v>
      </c>
      <c r="AX22" s="8">
        <v>0.0</v>
      </c>
      <c r="AY22" s="43">
        <f t="shared" si="20"/>
        <v>0</v>
      </c>
      <c r="AZ22" s="8">
        <v>0.0</v>
      </c>
      <c r="BA22" s="43">
        <f t="shared" si="21"/>
        <v>0</v>
      </c>
      <c r="BB22" s="8">
        <v>0.0</v>
      </c>
      <c r="BC22" s="44">
        <v>0.0</v>
      </c>
      <c r="BD22" s="8">
        <v>0.0</v>
      </c>
      <c r="BE22" s="9">
        <v>0.0</v>
      </c>
      <c r="BF22" s="8">
        <v>0.0</v>
      </c>
      <c r="BG22" s="8">
        <v>0.0</v>
      </c>
      <c r="BH22" s="8">
        <v>0.0</v>
      </c>
      <c r="BI22" s="8">
        <v>0.0</v>
      </c>
      <c r="BJ22" s="8">
        <v>0.0</v>
      </c>
      <c r="BK22" s="8">
        <v>0.0</v>
      </c>
      <c r="BL22" s="8">
        <v>0.0</v>
      </c>
      <c r="BM22" s="10">
        <v>0.0</v>
      </c>
    </row>
    <row r="23" ht="15.75" customHeight="1">
      <c r="A23" s="8">
        <v>44.0</v>
      </c>
      <c r="B23" s="8">
        <v>4.0</v>
      </c>
      <c r="C23" s="8" t="s">
        <v>18</v>
      </c>
      <c r="D23" s="8">
        <v>20.0</v>
      </c>
      <c r="E23" s="8">
        <f t="shared" si="3"/>
        <v>19</v>
      </c>
      <c r="F23" s="34">
        <v>2.0</v>
      </c>
      <c r="G23" s="35">
        <v>3.0</v>
      </c>
      <c r="H23" s="35">
        <v>2.0</v>
      </c>
      <c r="I23" s="35">
        <v>1.0</v>
      </c>
      <c r="J23" s="35">
        <v>0.0</v>
      </c>
      <c r="K23" s="35">
        <v>4.0</v>
      </c>
      <c r="L23" s="35">
        <v>3.0</v>
      </c>
      <c r="M23" s="35">
        <v>2.0</v>
      </c>
      <c r="N23" s="36">
        <v>2.0</v>
      </c>
      <c r="O23" s="37">
        <f t="shared" si="4"/>
        <v>7</v>
      </c>
      <c r="P23" s="38">
        <f t="shared" si="5"/>
        <v>5</v>
      </c>
      <c r="Q23" s="38">
        <f t="shared" si="6"/>
        <v>7</v>
      </c>
      <c r="R23" s="38">
        <f t="shared" si="7"/>
        <v>6</v>
      </c>
      <c r="S23" s="38">
        <f t="shared" ref="S23:T23" si="60">G23+J23+M23</f>
        <v>5</v>
      </c>
      <c r="T23" s="39">
        <f t="shared" si="60"/>
        <v>8</v>
      </c>
      <c r="U23" s="40">
        <v>0.0</v>
      </c>
      <c r="V23" s="41">
        <v>0.0</v>
      </c>
      <c r="W23" s="41">
        <v>0.0</v>
      </c>
      <c r="X23" s="41">
        <v>0.0</v>
      </c>
      <c r="Y23" s="41">
        <v>0.0</v>
      </c>
      <c r="Z23" s="41">
        <v>0.0</v>
      </c>
      <c r="AA23" s="41">
        <v>2.0</v>
      </c>
      <c r="AB23" s="41">
        <v>0.0</v>
      </c>
      <c r="AC23" s="42">
        <v>0.0</v>
      </c>
      <c r="AD23" s="9">
        <f t="shared" si="9"/>
        <v>0</v>
      </c>
      <c r="AE23" s="8">
        <f t="shared" si="10"/>
        <v>0</v>
      </c>
      <c r="AF23" s="8">
        <f t="shared" si="11"/>
        <v>2</v>
      </c>
      <c r="AG23" s="8">
        <f t="shared" si="12"/>
        <v>2</v>
      </c>
      <c r="AH23" s="8">
        <v>1.0</v>
      </c>
      <c r="AI23" s="8">
        <v>1.0</v>
      </c>
      <c r="AJ23" s="8">
        <f t="shared" ref="AJ23:AL23" si="61">U23+X23+AA23</f>
        <v>2</v>
      </c>
      <c r="AK23" s="8">
        <f t="shared" si="61"/>
        <v>0</v>
      </c>
      <c r="AL23" s="10">
        <f t="shared" si="61"/>
        <v>0</v>
      </c>
      <c r="AM23" s="8">
        <v>0.0</v>
      </c>
      <c r="AN23" s="9">
        <f t="shared" si="14"/>
        <v>0</v>
      </c>
      <c r="AO23" s="43">
        <f t="shared" si="15"/>
        <v>0</v>
      </c>
      <c r="AP23" s="8">
        <f t="shared" si="16"/>
        <v>0</v>
      </c>
      <c r="AQ23" s="43">
        <f t="shared" si="17"/>
        <v>0</v>
      </c>
      <c r="AR23" s="8">
        <v>0.285714286</v>
      </c>
      <c r="AS23" s="43">
        <f t="shared" si="18"/>
        <v>0.1818181819</v>
      </c>
      <c r="AT23" s="8">
        <v>0.105263158</v>
      </c>
      <c r="AU23" s="43">
        <f t="shared" si="19"/>
        <v>0.0692640693</v>
      </c>
      <c r="AV23" s="8">
        <v>0.111111111</v>
      </c>
      <c r="AW23" s="8">
        <v>0.1</v>
      </c>
      <c r="AX23" s="8">
        <v>0.333333333</v>
      </c>
      <c r="AY23" s="43">
        <f t="shared" si="20"/>
        <v>0.2193362194</v>
      </c>
      <c r="AZ23" s="8">
        <v>0.0</v>
      </c>
      <c r="BA23" s="43">
        <f t="shared" si="21"/>
        <v>0</v>
      </c>
      <c r="BB23" s="8">
        <v>0.0</v>
      </c>
      <c r="BC23" s="44">
        <v>0.0</v>
      </c>
      <c r="BD23" s="8">
        <v>0.0</v>
      </c>
      <c r="BE23" s="9">
        <v>0.0</v>
      </c>
      <c r="BF23" s="8">
        <v>0.0</v>
      </c>
      <c r="BG23" s="8">
        <v>0.0</v>
      </c>
      <c r="BH23" s="8">
        <v>0.0</v>
      </c>
      <c r="BI23" s="8">
        <v>0.0</v>
      </c>
      <c r="BJ23" s="8">
        <v>0.0</v>
      </c>
      <c r="BK23" s="8">
        <v>0.666666667</v>
      </c>
      <c r="BL23" s="8">
        <v>0.0</v>
      </c>
      <c r="BM23" s="10">
        <v>0.0</v>
      </c>
    </row>
    <row r="24" ht="15.75" customHeight="1">
      <c r="A24" s="8">
        <v>45.0</v>
      </c>
      <c r="B24" s="8">
        <v>4.0</v>
      </c>
      <c r="C24" s="8" t="s">
        <v>18</v>
      </c>
      <c r="D24" s="8">
        <v>20.0</v>
      </c>
      <c r="E24" s="8">
        <f t="shared" si="3"/>
        <v>18</v>
      </c>
      <c r="F24" s="34">
        <v>2.0</v>
      </c>
      <c r="G24" s="35">
        <v>2.0</v>
      </c>
      <c r="H24" s="35">
        <v>2.0</v>
      </c>
      <c r="I24" s="35">
        <v>1.0</v>
      </c>
      <c r="J24" s="35">
        <v>2.0</v>
      </c>
      <c r="K24" s="35">
        <v>3.0</v>
      </c>
      <c r="L24" s="35">
        <v>2.0</v>
      </c>
      <c r="M24" s="35">
        <v>2.0</v>
      </c>
      <c r="N24" s="36">
        <v>2.0</v>
      </c>
      <c r="O24" s="37">
        <f t="shared" si="4"/>
        <v>6</v>
      </c>
      <c r="P24" s="38">
        <f t="shared" si="5"/>
        <v>6</v>
      </c>
      <c r="Q24" s="38">
        <f t="shared" si="6"/>
        <v>6</v>
      </c>
      <c r="R24" s="38">
        <f t="shared" si="7"/>
        <v>5</v>
      </c>
      <c r="S24" s="38">
        <f t="shared" ref="S24:T24" si="62">G24+J24+M24</f>
        <v>6</v>
      </c>
      <c r="T24" s="39">
        <f t="shared" si="62"/>
        <v>7</v>
      </c>
      <c r="U24" s="40">
        <v>0.0</v>
      </c>
      <c r="V24" s="41">
        <v>0.0</v>
      </c>
      <c r="W24" s="41">
        <v>0.0</v>
      </c>
      <c r="X24" s="41">
        <v>1.0</v>
      </c>
      <c r="Y24" s="41">
        <v>0.0</v>
      </c>
      <c r="Z24" s="41">
        <v>0.0</v>
      </c>
      <c r="AA24" s="41">
        <v>2.0</v>
      </c>
      <c r="AB24" s="41">
        <v>0.0</v>
      </c>
      <c r="AC24" s="42">
        <v>0.0</v>
      </c>
      <c r="AD24" s="9">
        <f t="shared" si="9"/>
        <v>0</v>
      </c>
      <c r="AE24" s="8">
        <f t="shared" si="10"/>
        <v>1</v>
      </c>
      <c r="AF24" s="8">
        <f t="shared" si="11"/>
        <v>2</v>
      </c>
      <c r="AG24" s="8">
        <f t="shared" si="12"/>
        <v>3</v>
      </c>
      <c r="AH24" s="8">
        <v>2.0</v>
      </c>
      <c r="AI24" s="8">
        <v>1.0</v>
      </c>
      <c r="AJ24" s="8">
        <f t="shared" ref="AJ24:AL24" si="63">U24+X24+AA24</f>
        <v>3</v>
      </c>
      <c r="AK24" s="8">
        <f t="shared" si="63"/>
        <v>0</v>
      </c>
      <c r="AL24" s="10">
        <f t="shared" si="63"/>
        <v>0</v>
      </c>
      <c r="AM24" s="8">
        <v>0.0</v>
      </c>
      <c r="AN24" s="9">
        <f t="shared" si="14"/>
        <v>0</v>
      </c>
      <c r="AO24" s="43">
        <f t="shared" si="15"/>
        <v>0</v>
      </c>
      <c r="AP24" s="8">
        <f t="shared" si="16"/>
        <v>0.1666666667</v>
      </c>
      <c r="AQ24" s="43">
        <f t="shared" si="17"/>
        <v>0.2727272727</v>
      </c>
      <c r="AR24" s="8">
        <v>0.333333333</v>
      </c>
      <c r="AS24" s="43">
        <f t="shared" si="18"/>
        <v>0.2727272727</v>
      </c>
      <c r="AT24" s="8">
        <v>0.166666667</v>
      </c>
      <c r="AU24" s="43">
        <f t="shared" si="19"/>
        <v>0.1601731602</v>
      </c>
      <c r="AV24" s="8">
        <v>0.2</v>
      </c>
      <c r="AW24" s="8">
        <v>0.125</v>
      </c>
      <c r="AX24" s="8">
        <v>0.6</v>
      </c>
      <c r="AY24" s="43">
        <f t="shared" si="20"/>
        <v>0.6623376623</v>
      </c>
      <c r="AZ24" s="8">
        <v>0.0</v>
      </c>
      <c r="BA24" s="43">
        <f t="shared" si="21"/>
        <v>0</v>
      </c>
      <c r="BB24" s="8">
        <v>0.0</v>
      </c>
      <c r="BC24" s="44">
        <v>0.0</v>
      </c>
      <c r="BD24" s="8">
        <v>0.0</v>
      </c>
      <c r="BE24" s="9">
        <v>0.0</v>
      </c>
      <c r="BF24" s="8">
        <v>0.0</v>
      </c>
      <c r="BG24" s="8">
        <v>0.0</v>
      </c>
      <c r="BH24" s="8">
        <v>1.0</v>
      </c>
      <c r="BI24" s="8">
        <v>0.0</v>
      </c>
      <c r="BJ24" s="8">
        <v>0.0</v>
      </c>
      <c r="BK24" s="8">
        <v>1.0</v>
      </c>
      <c r="BL24" s="8">
        <v>0.0</v>
      </c>
      <c r="BM24" s="10">
        <v>0.0</v>
      </c>
    </row>
    <row r="25" ht="15.75" customHeight="1">
      <c r="A25" s="8">
        <v>47.0</v>
      </c>
      <c r="B25" s="8">
        <v>4.0</v>
      </c>
      <c r="C25" s="8" t="s">
        <v>17</v>
      </c>
      <c r="D25" s="8">
        <v>20.0</v>
      </c>
      <c r="E25" s="8">
        <f t="shared" si="3"/>
        <v>18</v>
      </c>
      <c r="F25" s="34">
        <v>2.0</v>
      </c>
      <c r="G25" s="35">
        <v>2.0</v>
      </c>
      <c r="H25" s="35">
        <v>2.0</v>
      </c>
      <c r="I25" s="35">
        <v>1.0</v>
      </c>
      <c r="J25" s="35">
        <v>2.0</v>
      </c>
      <c r="K25" s="35">
        <v>3.0</v>
      </c>
      <c r="L25" s="35">
        <v>2.0</v>
      </c>
      <c r="M25" s="35">
        <v>2.0</v>
      </c>
      <c r="N25" s="36">
        <v>2.0</v>
      </c>
      <c r="O25" s="37">
        <f t="shared" si="4"/>
        <v>6</v>
      </c>
      <c r="P25" s="38">
        <f t="shared" si="5"/>
        <v>6</v>
      </c>
      <c r="Q25" s="38">
        <f t="shared" si="6"/>
        <v>6</v>
      </c>
      <c r="R25" s="38">
        <f t="shared" si="7"/>
        <v>5</v>
      </c>
      <c r="S25" s="38">
        <f t="shared" ref="S25:T25" si="64">G25+J25+M25</f>
        <v>6</v>
      </c>
      <c r="T25" s="39">
        <f t="shared" si="64"/>
        <v>7</v>
      </c>
      <c r="U25" s="40">
        <v>0.0</v>
      </c>
      <c r="V25" s="41">
        <v>0.0</v>
      </c>
      <c r="W25" s="41">
        <v>0.0</v>
      </c>
      <c r="X25" s="41">
        <v>0.0</v>
      </c>
      <c r="Y25" s="41">
        <v>0.0</v>
      </c>
      <c r="Z25" s="41">
        <v>0.0</v>
      </c>
      <c r="AA25" s="41">
        <v>2.0</v>
      </c>
      <c r="AB25" s="41">
        <v>0.0</v>
      </c>
      <c r="AC25" s="42">
        <v>0.0</v>
      </c>
      <c r="AD25" s="9">
        <f t="shared" si="9"/>
        <v>0</v>
      </c>
      <c r="AE25" s="8">
        <f t="shared" si="10"/>
        <v>0</v>
      </c>
      <c r="AF25" s="8">
        <f t="shared" si="11"/>
        <v>2</v>
      </c>
      <c r="AG25" s="8">
        <f t="shared" si="12"/>
        <v>2</v>
      </c>
      <c r="AH25" s="8">
        <v>1.0</v>
      </c>
      <c r="AI25" s="8">
        <v>1.0</v>
      </c>
      <c r="AJ25" s="8">
        <f t="shared" ref="AJ25:AL25" si="65">U25+X25+AA25</f>
        <v>2</v>
      </c>
      <c r="AK25" s="8">
        <f t="shared" si="65"/>
        <v>0</v>
      </c>
      <c r="AL25" s="10">
        <f t="shared" si="65"/>
        <v>0</v>
      </c>
      <c r="AM25" s="8">
        <v>0.0</v>
      </c>
      <c r="AN25" s="9">
        <f t="shared" si="14"/>
        <v>0</v>
      </c>
      <c r="AO25" s="43">
        <f t="shared" si="15"/>
        <v>0</v>
      </c>
      <c r="AP25" s="8">
        <f t="shared" si="16"/>
        <v>0</v>
      </c>
      <c r="AQ25" s="43">
        <f t="shared" si="17"/>
        <v>0</v>
      </c>
      <c r="AR25" s="8">
        <v>0.333333333</v>
      </c>
      <c r="AS25" s="43">
        <f t="shared" si="18"/>
        <v>0.2727272727</v>
      </c>
      <c r="AT25" s="8">
        <v>0.111111111</v>
      </c>
      <c r="AU25" s="43">
        <f t="shared" si="19"/>
        <v>0.1038961039</v>
      </c>
      <c r="AV25" s="8">
        <v>0.111111111</v>
      </c>
      <c r="AW25" s="8">
        <v>0.111111111</v>
      </c>
      <c r="AX25" s="8">
        <v>0.4</v>
      </c>
      <c r="AY25" s="43">
        <f t="shared" si="20"/>
        <v>0.329004329</v>
      </c>
      <c r="AZ25" s="8">
        <v>0.0</v>
      </c>
      <c r="BA25" s="43">
        <f t="shared" si="21"/>
        <v>0</v>
      </c>
      <c r="BB25" s="8">
        <v>0.0</v>
      </c>
      <c r="BC25" s="44">
        <v>0.0</v>
      </c>
      <c r="BD25" s="8">
        <v>0.0</v>
      </c>
      <c r="BE25" s="9">
        <v>0.0</v>
      </c>
      <c r="BF25" s="8">
        <v>0.0</v>
      </c>
      <c r="BG25" s="8">
        <v>0.0</v>
      </c>
      <c r="BH25" s="8">
        <v>0.0</v>
      </c>
      <c r="BI25" s="8">
        <v>0.0</v>
      </c>
      <c r="BJ25" s="8">
        <v>0.0</v>
      </c>
      <c r="BK25" s="8">
        <v>1.0</v>
      </c>
      <c r="BL25" s="8">
        <v>0.0</v>
      </c>
      <c r="BM25" s="10">
        <v>0.0</v>
      </c>
    </row>
    <row r="26" ht="15.75" customHeight="1">
      <c r="A26" s="8">
        <v>48.0</v>
      </c>
      <c r="B26" s="8">
        <v>4.0</v>
      </c>
      <c r="C26" s="8" t="s">
        <v>17</v>
      </c>
      <c r="D26" s="8">
        <v>20.0</v>
      </c>
      <c r="E26" s="8">
        <f t="shared" si="3"/>
        <v>18</v>
      </c>
      <c r="F26" s="45">
        <v>1.0</v>
      </c>
      <c r="G26" s="46">
        <v>3.0</v>
      </c>
      <c r="H26" s="46">
        <v>2.0</v>
      </c>
      <c r="I26" s="46">
        <v>1.0</v>
      </c>
      <c r="J26" s="46">
        <v>2.0</v>
      </c>
      <c r="K26" s="46">
        <v>3.0</v>
      </c>
      <c r="L26" s="46">
        <v>2.0</v>
      </c>
      <c r="M26" s="46">
        <v>2.0</v>
      </c>
      <c r="N26" s="47">
        <v>2.0</v>
      </c>
      <c r="O26" s="48">
        <f t="shared" si="4"/>
        <v>6</v>
      </c>
      <c r="P26" s="49">
        <f t="shared" si="5"/>
        <v>6</v>
      </c>
      <c r="Q26" s="49">
        <f t="shared" si="6"/>
        <v>6</v>
      </c>
      <c r="R26" s="49">
        <f t="shared" si="7"/>
        <v>4</v>
      </c>
      <c r="S26" s="49">
        <f t="shared" ref="S26:T26" si="66">G26+J26+M26</f>
        <v>7</v>
      </c>
      <c r="T26" s="50">
        <f t="shared" si="66"/>
        <v>7</v>
      </c>
      <c r="U26" s="51">
        <v>0.0</v>
      </c>
      <c r="V26" s="52">
        <v>0.0</v>
      </c>
      <c r="W26" s="52">
        <v>0.0</v>
      </c>
      <c r="X26" s="52">
        <v>0.0</v>
      </c>
      <c r="Y26" s="52">
        <v>0.0</v>
      </c>
      <c r="Z26" s="52">
        <v>0.0</v>
      </c>
      <c r="AA26" s="52">
        <v>1.0</v>
      </c>
      <c r="AB26" s="52">
        <v>0.0</v>
      </c>
      <c r="AC26" s="53">
        <v>0.0</v>
      </c>
      <c r="AD26" s="13">
        <f t="shared" si="9"/>
        <v>0</v>
      </c>
      <c r="AE26" s="16">
        <f t="shared" si="10"/>
        <v>0</v>
      </c>
      <c r="AF26" s="16">
        <f t="shared" si="11"/>
        <v>1</v>
      </c>
      <c r="AG26" s="16">
        <f t="shared" si="12"/>
        <v>1</v>
      </c>
      <c r="AH26" s="16">
        <v>1.0</v>
      </c>
      <c r="AI26" s="16">
        <v>0.0</v>
      </c>
      <c r="AJ26" s="16">
        <f t="shared" ref="AJ26:AL26" si="67">U26+X26+AA26</f>
        <v>1</v>
      </c>
      <c r="AK26" s="16">
        <f t="shared" si="67"/>
        <v>0</v>
      </c>
      <c r="AL26" s="14">
        <f t="shared" si="67"/>
        <v>0</v>
      </c>
      <c r="AM26" s="8">
        <v>0.0</v>
      </c>
      <c r="AN26" s="13">
        <f t="shared" si="14"/>
        <v>0</v>
      </c>
      <c r="AO26" s="54">
        <f t="shared" si="15"/>
        <v>0</v>
      </c>
      <c r="AP26" s="16">
        <f t="shared" si="16"/>
        <v>0</v>
      </c>
      <c r="AQ26" s="54">
        <f t="shared" si="17"/>
        <v>0</v>
      </c>
      <c r="AR26" s="16">
        <v>0.166666667</v>
      </c>
      <c r="AS26" s="54">
        <f t="shared" si="18"/>
        <v>0.1363636364</v>
      </c>
      <c r="AT26" s="16">
        <v>0.055555556</v>
      </c>
      <c r="AU26" s="54">
        <f t="shared" si="19"/>
        <v>0.05194805195</v>
      </c>
      <c r="AV26" s="16">
        <v>0.111111111</v>
      </c>
      <c r="AW26" s="16">
        <v>0.0</v>
      </c>
      <c r="AX26" s="16">
        <v>0.25</v>
      </c>
      <c r="AY26" s="54">
        <f t="shared" si="20"/>
        <v>0.1645021645</v>
      </c>
      <c r="AZ26" s="16">
        <v>0.0</v>
      </c>
      <c r="BA26" s="54">
        <f t="shared" si="21"/>
        <v>0</v>
      </c>
      <c r="BB26" s="16">
        <v>0.0</v>
      </c>
      <c r="BC26" s="55">
        <v>0.0</v>
      </c>
      <c r="BD26" s="8">
        <v>0.0</v>
      </c>
      <c r="BE26" s="13">
        <v>0.0</v>
      </c>
      <c r="BF26" s="16">
        <v>0.0</v>
      </c>
      <c r="BG26" s="16">
        <v>0.0</v>
      </c>
      <c r="BH26" s="16">
        <v>0.0</v>
      </c>
      <c r="BI26" s="16">
        <v>0.0</v>
      </c>
      <c r="BJ26" s="16">
        <v>0.0</v>
      </c>
      <c r="BK26" s="16">
        <v>0.5</v>
      </c>
      <c r="BL26" s="16">
        <v>0.0</v>
      </c>
      <c r="BM26" s="14">
        <v>0.0</v>
      </c>
    </row>
    <row r="27" ht="15.75" customHeight="1">
      <c r="A27" s="8"/>
      <c r="B27" s="8"/>
      <c r="C27" s="8" t="s">
        <v>87</v>
      </c>
      <c r="D27" s="8"/>
      <c r="E27" s="8">
        <f t="shared" ref="E27:T27" si="68">SUM(E2:E26)</f>
        <v>444</v>
      </c>
      <c r="F27" s="8">
        <f t="shared" si="68"/>
        <v>50</v>
      </c>
      <c r="G27" s="8">
        <f t="shared" si="68"/>
        <v>51</v>
      </c>
      <c r="H27" s="8">
        <f t="shared" si="68"/>
        <v>49</v>
      </c>
      <c r="I27" s="8">
        <f t="shared" si="68"/>
        <v>25</v>
      </c>
      <c r="J27" s="8">
        <f t="shared" si="68"/>
        <v>48</v>
      </c>
      <c r="K27" s="8">
        <f t="shared" si="68"/>
        <v>75</v>
      </c>
      <c r="L27" s="8">
        <f t="shared" si="68"/>
        <v>46</v>
      </c>
      <c r="M27" s="8">
        <f t="shared" si="68"/>
        <v>49</v>
      </c>
      <c r="N27" s="8">
        <f t="shared" si="68"/>
        <v>51</v>
      </c>
      <c r="O27" s="8">
        <f t="shared" si="68"/>
        <v>150</v>
      </c>
      <c r="P27" s="8">
        <f t="shared" si="68"/>
        <v>148</v>
      </c>
      <c r="Q27" s="8">
        <f t="shared" si="68"/>
        <v>146</v>
      </c>
      <c r="R27" s="8">
        <f t="shared" si="68"/>
        <v>121</v>
      </c>
      <c r="S27" s="8">
        <f t="shared" si="68"/>
        <v>148</v>
      </c>
      <c r="T27" s="8">
        <f t="shared" si="68"/>
        <v>175</v>
      </c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 t="s">
        <v>88</v>
      </c>
      <c r="AM27" s="8"/>
      <c r="AN27" s="7">
        <f t="shared" ref="AN27:BC27" si="69">AVERAGE(AN2:AN26)</f>
        <v>0.02380952381</v>
      </c>
      <c r="AO27" s="7">
        <f t="shared" si="69"/>
        <v>0.01818181819</v>
      </c>
      <c r="AP27" s="7">
        <f t="shared" si="69"/>
        <v>0.05</v>
      </c>
      <c r="AQ27" s="7">
        <f t="shared" si="69"/>
        <v>0.07878787879</v>
      </c>
      <c r="AR27" s="7">
        <f t="shared" si="69"/>
        <v>0.09447619048</v>
      </c>
      <c r="AS27" s="7">
        <f t="shared" si="69"/>
        <v>0.07212121212</v>
      </c>
      <c r="AT27" s="7">
        <f t="shared" si="69"/>
        <v>0.0580830754</v>
      </c>
      <c r="AU27" s="7">
        <f t="shared" si="69"/>
        <v>0.05248196248</v>
      </c>
      <c r="AV27" s="7">
        <f t="shared" si="69"/>
        <v>0.07088888884</v>
      </c>
      <c r="AW27" s="7">
        <f t="shared" si="69"/>
        <v>0.04455555552</v>
      </c>
      <c r="AX27" s="7">
        <f t="shared" si="69"/>
        <v>0.186</v>
      </c>
      <c r="AY27" s="7">
        <f t="shared" si="69"/>
        <v>0.1814718615</v>
      </c>
      <c r="AZ27" s="7">
        <f t="shared" si="69"/>
        <v>0.02</v>
      </c>
      <c r="BA27" s="7">
        <f t="shared" si="69"/>
        <v>0.01991341991</v>
      </c>
      <c r="BB27" s="7">
        <f t="shared" si="69"/>
        <v>0</v>
      </c>
      <c r="BC27" s="56">
        <f t="shared" si="69"/>
        <v>0</v>
      </c>
      <c r="BD27" s="8"/>
      <c r="BE27" s="8"/>
      <c r="BF27" s="8"/>
      <c r="BG27" s="8"/>
      <c r="BH27" s="8"/>
      <c r="BI27" s="8"/>
      <c r="BJ27" s="8"/>
      <c r="BK27" s="8"/>
      <c r="BL27" s="8"/>
      <c r="BM27" s="8"/>
    </row>
    <row r="28" ht="15.75" customHeight="1">
      <c r="C28" s="8" t="s">
        <v>89</v>
      </c>
      <c r="F28" s="57">
        <f t="shared" ref="F28:T28" si="70">F27/$E$27</f>
        <v>0.1126126126</v>
      </c>
      <c r="G28" s="57">
        <f t="shared" si="70"/>
        <v>0.1148648649</v>
      </c>
      <c r="H28" s="57">
        <f t="shared" si="70"/>
        <v>0.1103603604</v>
      </c>
      <c r="I28" s="57">
        <f t="shared" si="70"/>
        <v>0.05630630631</v>
      </c>
      <c r="J28" s="57">
        <f t="shared" si="70"/>
        <v>0.1081081081</v>
      </c>
      <c r="K28" s="57">
        <f t="shared" si="70"/>
        <v>0.1689189189</v>
      </c>
      <c r="L28" s="57">
        <f t="shared" si="70"/>
        <v>0.1036036036</v>
      </c>
      <c r="M28" s="57">
        <f t="shared" si="70"/>
        <v>0.1103603604</v>
      </c>
      <c r="N28" s="57">
        <f t="shared" si="70"/>
        <v>0.1148648649</v>
      </c>
      <c r="O28" s="12">
        <f t="shared" si="70"/>
        <v>0.3378378378</v>
      </c>
      <c r="P28" s="12">
        <f t="shared" si="70"/>
        <v>0.3333333333</v>
      </c>
      <c r="Q28" s="12">
        <f t="shared" si="70"/>
        <v>0.3288288288</v>
      </c>
      <c r="R28" s="58">
        <f t="shared" si="70"/>
        <v>0.2725225225</v>
      </c>
      <c r="S28" s="58">
        <f t="shared" si="70"/>
        <v>0.3333333333</v>
      </c>
      <c r="T28" s="58">
        <f t="shared" si="70"/>
        <v>0.3941441441</v>
      </c>
      <c r="AL28" s="8" t="s">
        <v>90</v>
      </c>
      <c r="AN28" s="9">
        <f t="shared" ref="AN28:BC28" si="71">_xlfn.STDEV.S(AN2:AN26)</f>
        <v>0.06941609399</v>
      </c>
      <c r="AO28" s="9">
        <f t="shared" si="71"/>
        <v>0.05081972677</v>
      </c>
      <c r="AP28" s="9">
        <f t="shared" si="71"/>
        <v>0.08333333333</v>
      </c>
      <c r="AQ28" s="9">
        <f t="shared" si="71"/>
        <v>0.1350242867</v>
      </c>
      <c r="AR28" s="9">
        <f t="shared" si="71"/>
        <v>0.1396104612</v>
      </c>
      <c r="AS28" s="9">
        <f t="shared" si="71"/>
        <v>0.1084048291</v>
      </c>
      <c r="AT28" s="9">
        <f t="shared" si="71"/>
        <v>0.06687020798</v>
      </c>
      <c r="AU28" s="9">
        <f t="shared" si="71"/>
        <v>0.06333327826</v>
      </c>
      <c r="AV28" s="9">
        <f t="shared" si="71"/>
        <v>0.08304007034</v>
      </c>
      <c r="AW28" s="9">
        <f t="shared" si="71"/>
        <v>0.0719210243</v>
      </c>
      <c r="AX28" s="9">
        <f t="shared" si="71"/>
        <v>0.2063056883</v>
      </c>
      <c r="AY28" s="9">
        <f t="shared" si="71"/>
        <v>0.2199051979</v>
      </c>
      <c r="AZ28" s="9">
        <f t="shared" si="71"/>
        <v>0.07328281085</v>
      </c>
      <c r="BA28" s="9">
        <f t="shared" si="71"/>
        <v>0.07289746372</v>
      </c>
      <c r="BB28" s="9">
        <f t="shared" si="71"/>
        <v>0</v>
      </c>
      <c r="BC28" s="59">
        <f t="shared" si="71"/>
        <v>0</v>
      </c>
    </row>
    <row r="29" ht="15.75" customHeight="1">
      <c r="AL29" s="8" t="s">
        <v>91</v>
      </c>
      <c r="AN29" s="9">
        <f t="shared" ref="AN29:BC29" si="72">MAX(AN2:AN26)</f>
        <v>0.2857142857</v>
      </c>
      <c r="AO29" s="8">
        <f t="shared" si="72"/>
        <v>0.1818181819</v>
      </c>
      <c r="AP29" s="8">
        <f t="shared" si="72"/>
        <v>0.25</v>
      </c>
      <c r="AQ29" s="8">
        <f t="shared" si="72"/>
        <v>0.4393939394</v>
      </c>
      <c r="AR29" s="8">
        <f t="shared" si="72"/>
        <v>0.4</v>
      </c>
      <c r="AS29" s="8">
        <f t="shared" si="72"/>
        <v>0.303030303</v>
      </c>
      <c r="AT29" s="8">
        <f t="shared" si="72"/>
        <v>0.222222222</v>
      </c>
      <c r="AU29" s="8">
        <f t="shared" si="72"/>
        <v>0.2142857143</v>
      </c>
      <c r="AV29" s="8">
        <f t="shared" si="72"/>
        <v>0.222222222</v>
      </c>
      <c r="AW29" s="8">
        <f t="shared" si="72"/>
        <v>0.222222222</v>
      </c>
      <c r="AX29" s="8">
        <f t="shared" si="72"/>
        <v>0.6</v>
      </c>
      <c r="AY29" s="8">
        <f t="shared" si="72"/>
        <v>0.6666666667</v>
      </c>
      <c r="AZ29" s="8">
        <f t="shared" si="72"/>
        <v>0.333333333</v>
      </c>
      <c r="BA29" s="8">
        <f t="shared" si="72"/>
        <v>0.3311688312</v>
      </c>
      <c r="BB29" s="8">
        <f t="shared" si="72"/>
        <v>0</v>
      </c>
      <c r="BC29" s="10">
        <f t="shared" si="72"/>
        <v>0</v>
      </c>
    </row>
    <row r="30" ht="15.75" customHeight="1">
      <c r="AL30" s="8" t="s">
        <v>92</v>
      </c>
      <c r="AN30" s="13">
        <f t="shared" ref="AN30:BC30" si="73">MIN(AN2:AN26)</f>
        <v>0</v>
      </c>
      <c r="AO30" s="16">
        <f t="shared" si="73"/>
        <v>0</v>
      </c>
      <c r="AP30" s="16">
        <f t="shared" si="73"/>
        <v>0</v>
      </c>
      <c r="AQ30" s="16">
        <f t="shared" si="73"/>
        <v>0</v>
      </c>
      <c r="AR30" s="16">
        <f t="shared" si="73"/>
        <v>0</v>
      </c>
      <c r="AS30" s="16">
        <f t="shared" si="73"/>
        <v>0</v>
      </c>
      <c r="AT30" s="16">
        <f t="shared" si="73"/>
        <v>0</v>
      </c>
      <c r="AU30" s="16">
        <f t="shared" si="73"/>
        <v>0</v>
      </c>
      <c r="AV30" s="16">
        <f t="shared" si="73"/>
        <v>0</v>
      </c>
      <c r="AW30" s="16">
        <f t="shared" si="73"/>
        <v>0</v>
      </c>
      <c r="AX30" s="16">
        <f t="shared" si="73"/>
        <v>0</v>
      </c>
      <c r="AY30" s="16">
        <f t="shared" si="73"/>
        <v>0</v>
      </c>
      <c r="AZ30" s="16">
        <f t="shared" si="73"/>
        <v>0</v>
      </c>
      <c r="BA30" s="16">
        <f t="shared" si="73"/>
        <v>0</v>
      </c>
      <c r="BB30" s="16">
        <f t="shared" si="73"/>
        <v>0</v>
      </c>
      <c r="BC30" s="14">
        <f t="shared" si="73"/>
        <v>0</v>
      </c>
    </row>
    <row r="31" ht="15.75" customHeight="1"/>
    <row r="32" ht="15.75" customHeight="1">
      <c r="AN32" s="7" t="s">
        <v>93</v>
      </c>
      <c r="AO32" s="3" t="s">
        <v>94</v>
      </c>
      <c r="AP32" s="3" t="s">
        <v>95</v>
      </c>
      <c r="AQ32" s="6" t="s">
        <v>96</v>
      </c>
    </row>
    <row r="33" ht="15.75" customHeight="1">
      <c r="AN33" s="13"/>
      <c r="AO33" s="60">
        <v>0.2727272727272727</v>
      </c>
      <c r="AP33" s="60">
        <v>0.3333333333333333</v>
      </c>
      <c r="AQ33" s="61">
        <v>0.3939393939393939</v>
      </c>
    </row>
    <row r="34" ht="15.75" customHeight="1"/>
    <row r="35" ht="15.75" customHeight="1">
      <c r="AN35" s="7" t="s">
        <v>97</v>
      </c>
      <c r="AO35" s="3" t="s">
        <v>98</v>
      </c>
      <c r="AP35" s="3" t="s">
        <v>99</v>
      </c>
      <c r="AQ35" s="6" t="s">
        <v>100</v>
      </c>
    </row>
    <row r="36" ht="15.75" customHeight="1">
      <c r="AN36" s="13"/>
      <c r="AO36" s="17">
        <v>0.33766233766233766</v>
      </c>
      <c r="AP36" s="17">
        <v>0.3333333333333333</v>
      </c>
      <c r="AQ36" s="62">
        <v>0.329004329004329</v>
      </c>
    </row>
    <row r="37" ht="15.75" customHeight="1"/>
    <row r="38" ht="15.75" customHeight="1">
      <c r="AN38" s="7" t="s">
        <v>101</v>
      </c>
      <c r="AO38" s="3" t="s">
        <v>102</v>
      </c>
      <c r="AP38" s="3" t="s">
        <v>103</v>
      </c>
      <c r="AQ38" s="3" t="s">
        <v>104</v>
      </c>
      <c r="AR38" s="3" t="s">
        <v>105</v>
      </c>
      <c r="AS38" s="3" t="s">
        <v>106</v>
      </c>
      <c r="AT38" s="3" t="s">
        <v>107</v>
      </c>
      <c r="AU38" s="3" t="s">
        <v>108</v>
      </c>
      <c r="AV38" s="3"/>
      <c r="AW38" s="3"/>
      <c r="AX38" s="3" t="s">
        <v>109</v>
      </c>
      <c r="AY38" s="6" t="s">
        <v>110</v>
      </c>
      <c r="BS38" s="8" t="s">
        <v>109</v>
      </c>
      <c r="BT38" s="8" t="s">
        <v>110</v>
      </c>
    </row>
    <row r="39" ht="15.75" customHeight="1">
      <c r="AN39" s="13"/>
      <c r="AO39" s="63">
        <v>0.11255411255411256</v>
      </c>
      <c r="AP39" s="63">
        <v>0.11471861471861472</v>
      </c>
      <c r="AQ39" s="63">
        <v>0.11038961038961038</v>
      </c>
      <c r="AR39" s="63">
        <v>0.05627705627705628</v>
      </c>
      <c r="AS39" s="63">
        <v>0.10822510822510822</v>
      </c>
      <c r="AT39" s="63">
        <v>0.16883116883116883</v>
      </c>
      <c r="AU39" s="63">
        <v>0.1038961038961039</v>
      </c>
      <c r="AV39" s="63">
        <v>0.11038961038961038</v>
      </c>
      <c r="AW39" s="63">
        <v>0.11471861471861472</v>
      </c>
      <c r="AX39" s="63">
        <v>0.11038961038961038</v>
      </c>
      <c r="AY39" s="64">
        <v>0.11471861471861472</v>
      </c>
      <c r="BS39" s="57">
        <v>0.1059190031152648</v>
      </c>
      <c r="BT39" s="57">
        <v>0.11214953271028037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33" width="10.44"/>
    <col customWidth="1" hidden="1" min="34" max="35" width="10.44"/>
    <col customWidth="1" min="36" max="38" width="10.44"/>
    <col customWidth="1" hidden="1" min="39" max="39" width="10.44"/>
    <col customWidth="1" min="40" max="47" width="10.44"/>
    <col customWidth="1" hidden="1" min="48" max="49" width="10.44"/>
    <col customWidth="1" min="50" max="55" width="10.44"/>
    <col customWidth="1" hidden="1" min="56" max="56" width="10.44"/>
    <col customWidth="1" min="57" max="66" width="10.44"/>
  </cols>
  <sheetData>
    <row r="1" ht="15.75" customHeight="1">
      <c r="A1" s="8" t="s">
        <v>0</v>
      </c>
      <c r="B1" s="8" t="s">
        <v>1</v>
      </c>
      <c r="C1" s="8" t="s">
        <v>2</v>
      </c>
      <c r="D1" s="8" t="s">
        <v>36</v>
      </c>
      <c r="E1" s="8" t="s">
        <v>111</v>
      </c>
      <c r="F1" s="26" t="s">
        <v>37</v>
      </c>
      <c r="G1" s="27" t="s">
        <v>38</v>
      </c>
      <c r="H1" s="27" t="s">
        <v>39</v>
      </c>
      <c r="I1" s="27" t="s">
        <v>40</v>
      </c>
      <c r="J1" s="27" t="s">
        <v>41</v>
      </c>
      <c r="K1" s="27" t="s">
        <v>42</v>
      </c>
      <c r="L1" s="27" t="s">
        <v>43</v>
      </c>
      <c r="M1" s="27" t="s">
        <v>44</v>
      </c>
      <c r="N1" s="28" t="s">
        <v>45</v>
      </c>
      <c r="O1" s="29" t="s">
        <v>46</v>
      </c>
      <c r="P1" s="30" t="s">
        <v>47</v>
      </c>
      <c r="Q1" s="30" t="s">
        <v>48</v>
      </c>
      <c r="R1" s="30" t="s">
        <v>49</v>
      </c>
      <c r="S1" s="30" t="s">
        <v>50</v>
      </c>
      <c r="T1" s="31" t="s">
        <v>51</v>
      </c>
      <c r="U1" s="26" t="s">
        <v>52</v>
      </c>
      <c r="V1" s="27" t="s">
        <v>53</v>
      </c>
      <c r="W1" s="27" t="s">
        <v>54</v>
      </c>
      <c r="X1" s="27" t="s">
        <v>55</v>
      </c>
      <c r="Y1" s="27" t="s">
        <v>56</v>
      </c>
      <c r="Z1" s="27" t="s">
        <v>57</v>
      </c>
      <c r="AA1" s="27" t="s">
        <v>58</v>
      </c>
      <c r="AB1" s="27" t="s">
        <v>59</v>
      </c>
      <c r="AC1" s="28" t="s">
        <v>60</v>
      </c>
      <c r="AD1" s="7" t="s">
        <v>61</v>
      </c>
      <c r="AE1" s="3" t="s">
        <v>62</v>
      </c>
      <c r="AF1" s="3" t="s">
        <v>63</v>
      </c>
      <c r="AG1" s="3" t="s">
        <v>64</v>
      </c>
      <c r="AH1" s="3" t="s">
        <v>65</v>
      </c>
      <c r="AI1" s="3" t="s">
        <v>66</v>
      </c>
      <c r="AJ1" s="3" t="s">
        <v>67</v>
      </c>
      <c r="AK1" s="3" t="s">
        <v>68</v>
      </c>
      <c r="AL1" s="6" t="s">
        <v>69</v>
      </c>
      <c r="AM1" s="8" t="s">
        <v>70</v>
      </c>
      <c r="AN1" s="7" t="s">
        <v>4</v>
      </c>
      <c r="AO1" s="32" t="s">
        <v>3</v>
      </c>
      <c r="AP1" s="3" t="s">
        <v>6</v>
      </c>
      <c r="AQ1" s="32" t="s">
        <v>5</v>
      </c>
      <c r="AR1" s="3" t="s">
        <v>112</v>
      </c>
      <c r="AS1" s="32" t="s">
        <v>7</v>
      </c>
      <c r="AT1" s="3" t="s">
        <v>113</v>
      </c>
      <c r="AU1" s="32" t="s">
        <v>9</v>
      </c>
      <c r="AV1" s="3" t="s">
        <v>75</v>
      </c>
      <c r="AW1" s="3" t="s">
        <v>76</v>
      </c>
      <c r="AX1" s="3" t="s">
        <v>12</v>
      </c>
      <c r="AY1" s="32" t="s">
        <v>11</v>
      </c>
      <c r="AZ1" s="3" t="s">
        <v>14</v>
      </c>
      <c r="BA1" s="32" t="s">
        <v>13</v>
      </c>
      <c r="BB1" s="3" t="s">
        <v>16</v>
      </c>
      <c r="BC1" s="33" t="s">
        <v>15</v>
      </c>
      <c r="BD1" s="8" t="s">
        <v>77</v>
      </c>
      <c r="BE1" s="7" t="s">
        <v>78</v>
      </c>
      <c r="BF1" s="3" t="s">
        <v>79</v>
      </c>
      <c r="BG1" s="3" t="s">
        <v>80</v>
      </c>
      <c r="BH1" s="3" t="s">
        <v>81</v>
      </c>
      <c r="BI1" s="3" t="s">
        <v>82</v>
      </c>
      <c r="BJ1" s="3" t="s">
        <v>83</v>
      </c>
      <c r="BK1" s="3" t="s">
        <v>84</v>
      </c>
      <c r="BL1" s="3" t="s">
        <v>85</v>
      </c>
      <c r="BM1" s="6" t="s">
        <v>86</v>
      </c>
      <c r="BN1" s="8"/>
    </row>
    <row r="2" ht="15.75" customHeight="1">
      <c r="A2" s="8">
        <v>2.0</v>
      </c>
      <c r="B2" s="8">
        <v>5.0</v>
      </c>
      <c r="C2" s="8" t="s">
        <v>17</v>
      </c>
      <c r="D2" s="8">
        <v>18.0</v>
      </c>
      <c r="E2" s="8">
        <f t="shared" ref="E2:E36" si="6">SUM(F2:N2)</f>
        <v>16</v>
      </c>
      <c r="F2" s="34">
        <v>1.0</v>
      </c>
      <c r="G2" s="35">
        <v>2.0</v>
      </c>
      <c r="H2" s="35">
        <v>4.0</v>
      </c>
      <c r="I2" s="35">
        <v>1.0</v>
      </c>
      <c r="J2" s="35">
        <v>1.0</v>
      </c>
      <c r="K2" s="35">
        <v>2.0</v>
      </c>
      <c r="L2" s="35">
        <v>2.0</v>
      </c>
      <c r="M2" s="35">
        <v>2.0</v>
      </c>
      <c r="N2" s="36">
        <v>1.0</v>
      </c>
      <c r="O2" s="9">
        <f t="shared" ref="O2:O36" si="7">F2+G2+H2</f>
        <v>7</v>
      </c>
      <c r="P2" s="8">
        <f t="shared" ref="P2:P36" si="8">I2+J2+K2</f>
        <v>4</v>
      </c>
      <c r="Q2" s="8">
        <f t="shared" ref="Q2:Q36" si="9">L2+M2+N2</f>
        <v>5</v>
      </c>
      <c r="R2" s="8">
        <f t="shared" ref="R2:T2" si="1">F2+I2+L2</f>
        <v>4</v>
      </c>
      <c r="S2" s="8">
        <f t="shared" si="1"/>
        <v>5</v>
      </c>
      <c r="T2" s="10">
        <f t="shared" si="1"/>
        <v>7</v>
      </c>
      <c r="U2" s="40">
        <v>0.0</v>
      </c>
      <c r="V2" s="41">
        <v>0.0</v>
      </c>
      <c r="W2" s="41">
        <v>0.0</v>
      </c>
      <c r="X2" s="41">
        <v>0.0</v>
      </c>
      <c r="Y2" s="41">
        <v>0.0</v>
      </c>
      <c r="Z2" s="41">
        <v>0.0</v>
      </c>
      <c r="AA2" s="41">
        <v>1.0</v>
      </c>
      <c r="AB2" s="41">
        <v>0.0</v>
      </c>
      <c r="AC2" s="42">
        <v>0.0</v>
      </c>
      <c r="AD2" s="9">
        <f t="shared" ref="AD2:AD36" si="11">U2+V2+W2</f>
        <v>0</v>
      </c>
      <c r="AE2" s="8">
        <f t="shared" ref="AE2:AE36" si="12">X2+Y2+Z2</f>
        <v>0</v>
      </c>
      <c r="AF2" s="8">
        <f t="shared" ref="AF2:AF36" si="13">AA2+AB2+AC2</f>
        <v>1</v>
      </c>
      <c r="AG2" s="8">
        <f t="shared" ref="AG2:AG36" si="14">AD2+AE2+AF2</f>
        <v>1</v>
      </c>
      <c r="AH2" s="8">
        <v>1.0</v>
      </c>
      <c r="AI2" s="8">
        <v>0.0</v>
      </c>
      <c r="AJ2" s="8">
        <f t="shared" ref="AJ2:AL2" si="2">U2+X2+AA2</f>
        <v>1</v>
      </c>
      <c r="AK2" s="8">
        <f t="shared" si="2"/>
        <v>0</v>
      </c>
      <c r="AL2" s="10">
        <f t="shared" si="2"/>
        <v>0</v>
      </c>
      <c r="AM2" s="8">
        <v>0.0</v>
      </c>
      <c r="AN2" s="9">
        <f t="shared" ref="AN2:AN36" si="16">$AO$43*BE2+BF2*$AP$43+$AQ$43*BG2</f>
        <v>0</v>
      </c>
      <c r="AO2" s="43">
        <f t="shared" ref="AO2:AO36" si="17">AD2/O2</f>
        <v>0</v>
      </c>
      <c r="AP2" s="8">
        <f t="shared" ref="AP2:AP36" si="18">$AO$43*BH2+BI2*$AP$43+$AQ$43*BJ2</f>
        <v>0</v>
      </c>
      <c r="AQ2" s="43">
        <f t="shared" ref="AQ2:AQ36" si="19">AE2/P2</f>
        <v>0</v>
      </c>
      <c r="AR2" s="8">
        <f t="shared" ref="AR2:AR36" si="20">$AO$43*BK2+BL2*$AP$43+$AQ$43*BM2</f>
        <v>0.1672</v>
      </c>
      <c r="AS2" s="43">
        <f t="shared" ref="AS2:AS36" si="21">AF2/Q2</f>
        <v>0.2</v>
      </c>
      <c r="AT2" s="8">
        <f t="shared" ref="AT2:AT36" si="22">$AO$49*BE2+BF2*$AP$49+$AQ$49*BG2+BH2*$AR$49+$AS$49*BI2+BJ2*$AT$49+$AU$49*BK2+BL2*$AX$49+$AY$49*BM2</f>
        <v>0.0576</v>
      </c>
      <c r="AU2" s="43">
        <f t="shared" ref="AU2:AU36" si="23">AG2/E2</f>
        <v>0.0625</v>
      </c>
      <c r="AV2" s="8">
        <v>0.142857143</v>
      </c>
      <c r="AW2" s="8">
        <v>0.0</v>
      </c>
      <c r="AX2" s="8">
        <f t="shared" ref="AX2:AX36" si="24">$AO$46*BE2+BH2*$AP$46+$AQ$46*BK2</f>
        <v>0.1664</v>
      </c>
      <c r="AY2" s="43">
        <f t="shared" ref="AY2:AY36" si="25">AJ2/R2</f>
        <v>0.25</v>
      </c>
      <c r="AZ2" s="8">
        <f t="shared" ref="AZ2:AZ36" si="26">BF2*$AO$46+BI2*$AP$46+$AQ$46*BL2</f>
        <v>0</v>
      </c>
      <c r="BA2" s="43">
        <f t="shared" ref="BA2:BA36" si="27">AK2/S2</f>
        <v>0</v>
      </c>
      <c r="BB2" s="8">
        <v>0.0</v>
      </c>
      <c r="BC2" s="44">
        <v>0.0</v>
      </c>
      <c r="BD2" s="8">
        <v>0.0</v>
      </c>
      <c r="BE2" s="9">
        <f t="shared" ref="BE2:BF2" si="3">U2/F2</f>
        <v>0</v>
      </c>
      <c r="BF2" s="8">
        <f t="shared" si="3"/>
        <v>0</v>
      </c>
      <c r="BG2" s="8">
        <v>0.0</v>
      </c>
      <c r="BH2" s="8">
        <f t="shared" ref="BH2:BI2" si="4">X2/I2</f>
        <v>0</v>
      </c>
      <c r="BI2" s="8">
        <f t="shared" si="4"/>
        <v>0</v>
      </c>
      <c r="BJ2" s="8">
        <v>0.0</v>
      </c>
      <c r="BK2" s="8">
        <f t="shared" ref="BK2:BL2" si="5">AA2/L2</f>
        <v>0.5</v>
      </c>
      <c r="BL2" s="8">
        <f t="shared" si="5"/>
        <v>0</v>
      </c>
      <c r="BM2" s="10">
        <v>0.0</v>
      </c>
      <c r="BN2" s="8"/>
    </row>
    <row r="3" ht="15.75" customHeight="1">
      <c r="A3" s="8">
        <v>3.0</v>
      </c>
      <c r="B3" s="8">
        <v>5.0</v>
      </c>
      <c r="C3" s="8" t="s">
        <v>17</v>
      </c>
      <c r="D3" s="8">
        <v>20.0</v>
      </c>
      <c r="E3" s="8">
        <f t="shared" si="6"/>
        <v>18</v>
      </c>
      <c r="F3" s="34">
        <v>2.0</v>
      </c>
      <c r="G3" s="35">
        <v>2.0</v>
      </c>
      <c r="H3" s="35">
        <v>2.0</v>
      </c>
      <c r="I3" s="35">
        <v>2.0</v>
      </c>
      <c r="J3" s="35">
        <v>2.0</v>
      </c>
      <c r="K3" s="35">
        <v>2.0</v>
      </c>
      <c r="L3" s="35">
        <v>2.0</v>
      </c>
      <c r="M3" s="35">
        <v>2.0</v>
      </c>
      <c r="N3" s="36">
        <v>2.0</v>
      </c>
      <c r="O3" s="9">
        <f t="shared" si="7"/>
        <v>6</v>
      </c>
      <c r="P3" s="8">
        <f t="shared" si="8"/>
        <v>6</v>
      </c>
      <c r="Q3" s="8">
        <f t="shared" si="9"/>
        <v>6</v>
      </c>
      <c r="R3" s="8">
        <f t="shared" ref="R3:T3" si="10">F3+I3+L3</f>
        <v>6</v>
      </c>
      <c r="S3" s="8">
        <f t="shared" si="10"/>
        <v>6</v>
      </c>
      <c r="T3" s="10">
        <f t="shared" si="10"/>
        <v>6</v>
      </c>
      <c r="U3" s="40">
        <v>0.0</v>
      </c>
      <c r="V3" s="41">
        <v>0.0</v>
      </c>
      <c r="W3" s="41">
        <v>0.0</v>
      </c>
      <c r="X3" s="41">
        <v>0.0</v>
      </c>
      <c r="Y3" s="41">
        <v>0.0</v>
      </c>
      <c r="Z3" s="41">
        <v>0.0</v>
      </c>
      <c r="AA3" s="41">
        <v>0.0</v>
      </c>
      <c r="AB3" s="41">
        <v>0.0</v>
      </c>
      <c r="AC3" s="42">
        <v>0.0</v>
      </c>
      <c r="AD3" s="9">
        <f t="shared" si="11"/>
        <v>0</v>
      </c>
      <c r="AE3" s="8">
        <f t="shared" si="12"/>
        <v>0</v>
      </c>
      <c r="AF3" s="8">
        <f t="shared" si="13"/>
        <v>0</v>
      </c>
      <c r="AG3" s="8">
        <f t="shared" si="14"/>
        <v>0</v>
      </c>
      <c r="AH3" s="8">
        <v>0.0</v>
      </c>
      <c r="AI3" s="8">
        <v>0.0</v>
      </c>
      <c r="AJ3" s="8">
        <f t="shared" ref="AJ3:AL3" si="15">U3+X3+AA3</f>
        <v>0</v>
      </c>
      <c r="AK3" s="8">
        <f t="shared" si="15"/>
        <v>0</v>
      </c>
      <c r="AL3" s="10">
        <f t="shared" si="15"/>
        <v>0</v>
      </c>
      <c r="AM3" s="8">
        <v>0.0</v>
      </c>
      <c r="AN3" s="9">
        <f t="shared" si="16"/>
        <v>0</v>
      </c>
      <c r="AO3" s="43">
        <f t="shared" si="17"/>
        <v>0</v>
      </c>
      <c r="AP3" s="8">
        <f t="shared" si="18"/>
        <v>0</v>
      </c>
      <c r="AQ3" s="43">
        <f t="shared" si="19"/>
        <v>0</v>
      </c>
      <c r="AR3" s="8">
        <f t="shared" si="20"/>
        <v>0</v>
      </c>
      <c r="AS3" s="43">
        <f t="shared" si="21"/>
        <v>0</v>
      </c>
      <c r="AT3" s="8">
        <f t="shared" si="22"/>
        <v>0</v>
      </c>
      <c r="AU3" s="43">
        <f t="shared" si="23"/>
        <v>0</v>
      </c>
      <c r="AV3" s="8">
        <v>0.0</v>
      </c>
      <c r="AW3" s="8">
        <v>0.0</v>
      </c>
      <c r="AX3" s="8">
        <f t="shared" si="24"/>
        <v>0</v>
      </c>
      <c r="AY3" s="43">
        <f t="shared" si="25"/>
        <v>0</v>
      </c>
      <c r="AZ3" s="8">
        <f t="shared" si="26"/>
        <v>0</v>
      </c>
      <c r="BA3" s="43">
        <f t="shared" si="27"/>
        <v>0</v>
      </c>
      <c r="BB3" s="8">
        <v>0.0</v>
      </c>
      <c r="BC3" s="44">
        <v>0.0</v>
      </c>
      <c r="BD3" s="8">
        <v>0.0</v>
      </c>
      <c r="BE3" s="9">
        <f t="shared" ref="BE3:BF3" si="28">U3/F3</f>
        <v>0</v>
      </c>
      <c r="BF3" s="8">
        <f t="shared" si="28"/>
        <v>0</v>
      </c>
      <c r="BG3" s="8">
        <v>0.0</v>
      </c>
      <c r="BH3" s="8">
        <f t="shared" ref="BH3:BI3" si="29">X3/I3</f>
        <v>0</v>
      </c>
      <c r="BI3" s="8">
        <f t="shared" si="29"/>
        <v>0</v>
      </c>
      <c r="BJ3" s="8">
        <v>0.0</v>
      </c>
      <c r="BK3" s="8">
        <f t="shared" ref="BK3:BL3" si="30">AA3/L3</f>
        <v>0</v>
      </c>
      <c r="BL3" s="8">
        <f t="shared" si="30"/>
        <v>0</v>
      </c>
      <c r="BM3" s="10">
        <v>0.0</v>
      </c>
      <c r="BN3" s="8"/>
    </row>
    <row r="4" ht="15.75" customHeight="1">
      <c r="A4" s="8">
        <v>5.0</v>
      </c>
      <c r="B4" s="8">
        <v>5.0</v>
      </c>
      <c r="C4" s="8" t="s">
        <v>18</v>
      </c>
      <c r="D4" s="8">
        <v>20.0</v>
      </c>
      <c r="E4" s="8">
        <f t="shared" si="6"/>
        <v>18</v>
      </c>
      <c r="F4" s="34">
        <v>2.0</v>
      </c>
      <c r="G4" s="35">
        <v>2.0</v>
      </c>
      <c r="H4" s="35">
        <v>2.0</v>
      </c>
      <c r="I4" s="35">
        <v>2.0</v>
      </c>
      <c r="J4" s="35">
        <v>2.0</v>
      </c>
      <c r="K4" s="35">
        <v>2.0</v>
      </c>
      <c r="L4" s="35">
        <v>2.0</v>
      </c>
      <c r="M4" s="35">
        <v>2.0</v>
      </c>
      <c r="N4" s="36">
        <v>2.0</v>
      </c>
      <c r="O4" s="9">
        <f t="shared" si="7"/>
        <v>6</v>
      </c>
      <c r="P4" s="8">
        <f t="shared" si="8"/>
        <v>6</v>
      </c>
      <c r="Q4" s="8">
        <f t="shared" si="9"/>
        <v>6</v>
      </c>
      <c r="R4" s="8">
        <f t="shared" ref="R4:T4" si="31">F4+I4+L4</f>
        <v>6</v>
      </c>
      <c r="S4" s="8">
        <f t="shared" si="31"/>
        <v>6</v>
      </c>
      <c r="T4" s="10">
        <f t="shared" si="31"/>
        <v>6</v>
      </c>
      <c r="U4" s="40">
        <v>0.0</v>
      </c>
      <c r="V4" s="41">
        <v>0.0</v>
      </c>
      <c r="W4" s="41">
        <v>0.0</v>
      </c>
      <c r="X4" s="41">
        <v>0.0</v>
      </c>
      <c r="Y4" s="41">
        <v>0.0</v>
      </c>
      <c r="Z4" s="41">
        <v>0.0</v>
      </c>
      <c r="AA4" s="41">
        <v>0.0</v>
      </c>
      <c r="AB4" s="41">
        <v>0.0</v>
      </c>
      <c r="AC4" s="42">
        <v>0.0</v>
      </c>
      <c r="AD4" s="9">
        <f t="shared" si="11"/>
        <v>0</v>
      </c>
      <c r="AE4" s="8">
        <f t="shared" si="12"/>
        <v>0</v>
      </c>
      <c r="AF4" s="8">
        <f t="shared" si="13"/>
        <v>0</v>
      </c>
      <c r="AG4" s="8">
        <f t="shared" si="14"/>
        <v>0</v>
      </c>
      <c r="AH4" s="8">
        <v>0.0</v>
      </c>
      <c r="AI4" s="8">
        <v>0.0</v>
      </c>
      <c r="AJ4" s="8">
        <f t="shared" ref="AJ4:AL4" si="32">U4+X4+AA4</f>
        <v>0</v>
      </c>
      <c r="AK4" s="8">
        <f t="shared" si="32"/>
        <v>0</v>
      </c>
      <c r="AL4" s="10">
        <f t="shared" si="32"/>
        <v>0</v>
      </c>
      <c r="AM4" s="8">
        <v>0.0</v>
      </c>
      <c r="AN4" s="9">
        <f t="shared" si="16"/>
        <v>0</v>
      </c>
      <c r="AO4" s="43">
        <f t="shared" si="17"/>
        <v>0</v>
      </c>
      <c r="AP4" s="8">
        <f t="shared" si="18"/>
        <v>0</v>
      </c>
      <c r="AQ4" s="43">
        <f t="shared" si="19"/>
        <v>0</v>
      </c>
      <c r="AR4" s="8">
        <f t="shared" si="20"/>
        <v>0</v>
      </c>
      <c r="AS4" s="43">
        <f t="shared" si="21"/>
        <v>0</v>
      </c>
      <c r="AT4" s="8">
        <f t="shared" si="22"/>
        <v>0</v>
      </c>
      <c r="AU4" s="43">
        <f t="shared" si="23"/>
        <v>0</v>
      </c>
      <c r="AV4" s="8">
        <v>0.0</v>
      </c>
      <c r="AW4" s="8">
        <v>0.0</v>
      </c>
      <c r="AX4" s="8">
        <f t="shared" si="24"/>
        <v>0</v>
      </c>
      <c r="AY4" s="43">
        <f t="shared" si="25"/>
        <v>0</v>
      </c>
      <c r="AZ4" s="8">
        <f t="shared" si="26"/>
        <v>0</v>
      </c>
      <c r="BA4" s="43">
        <f t="shared" si="27"/>
        <v>0</v>
      </c>
      <c r="BB4" s="8">
        <v>0.0</v>
      </c>
      <c r="BC4" s="44">
        <v>0.0</v>
      </c>
      <c r="BD4" s="8">
        <v>0.0</v>
      </c>
      <c r="BE4" s="9">
        <f t="shared" ref="BE4:BF4" si="33">U4/F4</f>
        <v>0</v>
      </c>
      <c r="BF4" s="8">
        <f t="shared" si="33"/>
        <v>0</v>
      </c>
      <c r="BG4" s="8">
        <v>0.0</v>
      </c>
      <c r="BH4" s="8">
        <f t="shared" ref="BH4:BI4" si="34">X4/I4</f>
        <v>0</v>
      </c>
      <c r="BI4" s="8">
        <f t="shared" si="34"/>
        <v>0</v>
      </c>
      <c r="BJ4" s="8">
        <v>0.0</v>
      </c>
      <c r="BK4" s="8">
        <f t="shared" ref="BK4:BL4" si="35">AA4/L4</f>
        <v>0</v>
      </c>
      <c r="BL4" s="8">
        <f t="shared" si="35"/>
        <v>0</v>
      </c>
      <c r="BM4" s="10">
        <v>0.0</v>
      </c>
      <c r="BN4" s="8"/>
    </row>
    <row r="5" ht="15.75" customHeight="1">
      <c r="A5" s="8">
        <v>7.0</v>
      </c>
      <c r="B5" s="8">
        <v>5.0</v>
      </c>
      <c r="C5" s="8" t="s">
        <v>17</v>
      </c>
      <c r="D5" s="8">
        <v>19.0</v>
      </c>
      <c r="E5" s="8">
        <f t="shared" si="6"/>
        <v>18</v>
      </c>
      <c r="F5" s="34">
        <v>2.0</v>
      </c>
      <c r="G5" s="35">
        <v>2.0</v>
      </c>
      <c r="H5" s="35">
        <v>2.0</v>
      </c>
      <c r="I5" s="35">
        <v>2.0</v>
      </c>
      <c r="J5" s="35">
        <v>2.0</v>
      </c>
      <c r="K5" s="35">
        <v>2.0</v>
      </c>
      <c r="L5" s="35">
        <v>2.0</v>
      </c>
      <c r="M5" s="35">
        <v>3.0</v>
      </c>
      <c r="N5" s="36">
        <v>1.0</v>
      </c>
      <c r="O5" s="9">
        <f t="shared" si="7"/>
        <v>6</v>
      </c>
      <c r="P5" s="8">
        <f t="shared" si="8"/>
        <v>6</v>
      </c>
      <c r="Q5" s="8">
        <f t="shared" si="9"/>
        <v>6</v>
      </c>
      <c r="R5" s="8">
        <f t="shared" ref="R5:T5" si="36">F5+I5+L5</f>
        <v>6</v>
      </c>
      <c r="S5" s="8">
        <f t="shared" si="36"/>
        <v>7</v>
      </c>
      <c r="T5" s="10">
        <f t="shared" si="36"/>
        <v>5</v>
      </c>
      <c r="U5" s="40">
        <v>0.0</v>
      </c>
      <c r="V5" s="41">
        <v>0.0</v>
      </c>
      <c r="W5" s="41">
        <v>0.0</v>
      </c>
      <c r="X5" s="41">
        <v>0.0</v>
      </c>
      <c r="Y5" s="41">
        <v>0.0</v>
      </c>
      <c r="Z5" s="41">
        <v>0.0</v>
      </c>
      <c r="AA5" s="41">
        <v>0.0</v>
      </c>
      <c r="AB5" s="41">
        <v>0.0</v>
      </c>
      <c r="AC5" s="42">
        <v>0.0</v>
      </c>
      <c r="AD5" s="9">
        <f t="shared" si="11"/>
        <v>0</v>
      </c>
      <c r="AE5" s="8">
        <f t="shared" si="12"/>
        <v>0</v>
      </c>
      <c r="AF5" s="8">
        <f t="shared" si="13"/>
        <v>0</v>
      </c>
      <c r="AG5" s="8">
        <f t="shared" si="14"/>
        <v>0</v>
      </c>
      <c r="AH5" s="8">
        <v>0.0</v>
      </c>
      <c r="AI5" s="8">
        <v>0.0</v>
      </c>
      <c r="AJ5" s="8">
        <f t="shared" ref="AJ5:AL5" si="37">U5+X5+AA5</f>
        <v>0</v>
      </c>
      <c r="AK5" s="8">
        <f t="shared" si="37"/>
        <v>0</v>
      </c>
      <c r="AL5" s="10">
        <f t="shared" si="37"/>
        <v>0</v>
      </c>
      <c r="AM5" s="8">
        <v>0.0</v>
      </c>
      <c r="AN5" s="9">
        <f t="shared" si="16"/>
        <v>0</v>
      </c>
      <c r="AO5" s="43">
        <f t="shared" si="17"/>
        <v>0</v>
      </c>
      <c r="AP5" s="8">
        <f t="shared" si="18"/>
        <v>0</v>
      </c>
      <c r="AQ5" s="43">
        <f t="shared" si="19"/>
        <v>0</v>
      </c>
      <c r="AR5" s="8">
        <f t="shared" si="20"/>
        <v>0</v>
      </c>
      <c r="AS5" s="43">
        <f t="shared" si="21"/>
        <v>0</v>
      </c>
      <c r="AT5" s="8">
        <f t="shared" si="22"/>
        <v>0</v>
      </c>
      <c r="AU5" s="43">
        <f t="shared" si="23"/>
        <v>0</v>
      </c>
      <c r="AV5" s="8">
        <v>0.0</v>
      </c>
      <c r="AW5" s="8">
        <v>0.0</v>
      </c>
      <c r="AX5" s="8">
        <f t="shared" si="24"/>
        <v>0</v>
      </c>
      <c r="AY5" s="43">
        <f t="shared" si="25"/>
        <v>0</v>
      </c>
      <c r="AZ5" s="8">
        <f t="shared" si="26"/>
        <v>0</v>
      </c>
      <c r="BA5" s="43">
        <f t="shared" si="27"/>
        <v>0</v>
      </c>
      <c r="BB5" s="8">
        <v>0.0</v>
      </c>
      <c r="BC5" s="44">
        <v>0.0</v>
      </c>
      <c r="BD5" s="8">
        <v>0.0</v>
      </c>
      <c r="BE5" s="9">
        <f t="shared" ref="BE5:BF5" si="38">U5/F5</f>
        <v>0</v>
      </c>
      <c r="BF5" s="8">
        <f t="shared" si="38"/>
        <v>0</v>
      </c>
      <c r="BG5" s="8">
        <v>0.0</v>
      </c>
      <c r="BH5" s="8">
        <f t="shared" ref="BH5:BI5" si="39">X5/I5</f>
        <v>0</v>
      </c>
      <c r="BI5" s="8">
        <f t="shared" si="39"/>
        <v>0</v>
      </c>
      <c r="BJ5" s="8">
        <v>0.0</v>
      </c>
      <c r="BK5" s="8">
        <f t="shared" ref="BK5:BL5" si="40">AA5/L5</f>
        <v>0</v>
      </c>
      <c r="BL5" s="8">
        <f t="shared" si="40"/>
        <v>0</v>
      </c>
      <c r="BM5" s="10">
        <v>0.0</v>
      </c>
      <c r="BN5" s="8"/>
    </row>
    <row r="6" ht="15.75" customHeight="1">
      <c r="A6" s="8">
        <v>8.0</v>
      </c>
      <c r="B6" s="8">
        <v>5.0</v>
      </c>
      <c r="C6" s="8" t="s">
        <v>17</v>
      </c>
      <c r="D6" s="8">
        <v>20.0</v>
      </c>
      <c r="E6" s="8">
        <f t="shared" si="6"/>
        <v>18</v>
      </c>
      <c r="F6" s="34">
        <v>2.0</v>
      </c>
      <c r="G6" s="35">
        <v>2.0</v>
      </c>
      <c r="H6" s="35">
        <v>2.0</v>
      </c>
      <c r="I6" s="35">
        <v>2.0</v>
      </c>
      <c r="J6" s="35">
        <v>2.0</v>
      </c>
      <c r="K6" s="35">
        <v>2.0</v>
      </c>
      <c r="L6" s="35">
        <v>2.0</v>
      </c>
      <c r="M6" s="35">
        <v>2.0</v>
      </c>
      <c r="N6" s="36">
        <v>2.0</v>
      </c>
      <c r="O6" s="9">
        <f t="shared" si="7"/>
        <v>6</v>
      </c>
      <c r="P6" s="8">
        <f t="shared" si="8"/>
        <v>6</v>
      </c>
      <c r="Q6" s="8">
        <f t="shared" si="9"/>
        <v>6</v>
      </c>
      <c r="R6" s="8">
        <f t="shared" ref="R6:T6" si="41">F6+I6+L6</f>
        <v>6</v>
      </c>
      <c r="S6" s="8">
        <f t="shared" si="41"/>
        <v>6</v>
      </c>
      <c r="T6" s="10">
        <f t="shared" si="41"/>
        <v>6</v>
      </c>
      <c r="U6" s="40">
        <v>0.0</v>
      </c>
      <c r="V6" s="41">
        <v>0.0</v>
      </c>
      <c r="W6" s="41">
        <v>0.0</v>
      </c>
      <c r="X6" s="41">
        <v>1.0</v>
      </c>
      <c r="Y6" s="41">
        <v>0.0</v>
      </c>
      <c r="Z6" s="41">
        <v>0.0</v>
      </c>
      <c r="AA6" s="41">
        <v>1.0</v>
      </c>
      <c r="AB6" s="41">
        <v>0.0</v>
      </c>
      <c r="AC6" s="42">
        <v>0.0</v>
      </c>
      <c r="AD6" s="9">
        <f t="shared" si="11"/>
        <v>0</v>
      </c>
      <c r="AE6" s="8">
        <f t="shared" si="12"/>
        <v>1</v>
      </c>
      <c r="AF6" s="8">
        <f t="shared" si="13"/>
        <v>1</v>
      </c>
      <c r="AG6" s="8">
        <f t="shared" si="14"/>
        <v>2</v>
      </c>
      <c r="AH6" s="8">
        <v>2.0</v>
      </c>
      <c r="AI6" s="8">
        <v>0.0</v>
      </c>
      <c r="AJ6" s="8">
        <f t="shared" ref="AJ6:AL6" si="42">U6+X6+AA6</f>
        <v>2</v>
      </c>
      <c r="AK6" s="8">
        <f t="shared" si="42"/>
        <v>0</v>
      </c>
      <c r="AL6" s="10">
        <f t="shared" si="42"/>
        <v>0</v>
      </c>
      <c r="AM6" s="8">
        <v>0.0</v>
      </c>
      <c r="AN6" s="9">
        <f t="shared" si="16"/>
        <v>0</v>
      </c>
      <c r="AO6" s="43">
        <f t="shared" si="17"/>
        <v>0</v>
      </c>
      <c r="AP6" s="8">
        <f t="shared" si="18"/>
        <v>0.1672</v>
      </c>
      <c r="AQ6" s="43">
        <f t="shared" si="19"/>
        <v>0.1666666667</v>
      </c>
      <c r="AR6" s="8">
        <f t="shared" si="20"/>
        <v>0.1672</v>
      </c>
      <c r="AS6" s="43">
        <f t="shared" si="21"/>
        <v>0.1666666667</v>
      </c>
      <c r="AT6" s="8">
        <f t="shared" si="22"/>
        <v>0.112</v>
      </c>
      <c r="AU6" s="43">
        <f t="shared" si="23"/>
        <v>0.1111111111</v>
      </c>
      <c r="AV6" s="8">
        <v>0.222222222</v>
      </c>
      <c r="AW6" s="8">
        <v>0.0</v>
      </c>
      <c r="AX6" s="8">
        <f t="shared" si="24"/>
        <v>0.3312</v>
      </c>
      <c r="AY6" s="43">
        <f t="shared" si="25"/>
        <v>0.3333333333</v>
      </c>
      <c r="AZ6" s="8">
        <f t="shared" si="26"/>
        <v>0</v>
      </c>
      <c r="BA6" s="43">
        <f t="shared" si="27"/>
        <v>0</v>
      </c>
      <c r="BB6" s="8">
        <v>0.0</v>
      </c>
      <c r="BC6" s="44">
        <v>0.0</v>
      </c>
      <c r="BD6" s="8">
        <v>0.0</v>
      </c>
      <c r="BE6" s="9">
        <f t="shared" ref="BE6:BF6" si="43">U6/F6</f>
        <v>0</v>
      </c>
      <c r="BF6" s="8">
        <f t="shared" si="43"/>
        <v>0</v>
      </c>
      <c r="BG6" s="8">
        <v>0.0</v>
      </c>
      <c r="BH6" s="8">
        <f t="shared" ref="BH6:BI6" si="44">X6/I6</f>
        <v>0.5</v>
      </c>
      <c r="BI6" s="8">
        <f t="shared" si="44"/>
        <v>0</v>
      </c>
      <c r="BJ6" s="8">
        <v>0.0</v>
      </c>
      <c r="BK6" s="8">
        <f t="shared" ref="BK6:BL6" si="45">AA6/L6</f>
        <v>0.5</v>
      </c>
      <c r="BL6" s="8">
        <f t="shared" si="45"/>
        <v>0</v>
      </c>
      <c r="BM6" s="10">
        <v>0.0</v>
      </c>
      <c r="BN6" s="8"/>
    </row>
    <row r="7" ht="15.75" customHeight="1">
      <c r="A7" s="8">
        <v>9.0</v>
      </c>
      <c r="B7" s="8">
        <v>5.0</v>
      </c>
      <c r="C7" s="8" t="s">
        <v>17</v>
      </c>
      <c r="D7" s="8">
        <v>20.0</v>
      </c>
      <c r="E7" s="8">
        <f t="shared" si="6"/>
        <v>18</v>
      </c>
      <c r="F7" s="34">
        <v>1.0</v>
      </c>
      <c r="G7" s="35">
        <v>2.0</v>
      </c>
      <c r="H7" s="35">
        <v>2.0</v>
      </c>
      <c r="I7" s="35">
        <v>2.0</v>
      </c>
      <c r="J7" s="35">
        <v>1.0</v>
      </c>
      <c r="K7" s="35">
        <v>2.0</v>
      </c>
      <c r="L7" s="35">
        <v>3.0</v>
      </c>
      <c r="M7" s="35">
        <v>3.0</v>
      </c>
      <c r="N7" s="36">
        <v>2.0</v>
      </c>
      <c r="O7" s="9">
        <f t="shared" si="7"/>
        <v>5</v>
      </c>
      <c r="P7" s="8">
        <f t="shared" si="8"/>
        <v>5</v>
      </c>
      <c r="Q7" s="8">
        <f t="shared" si="9"/>
        <v>8</v>
      </c>
      <c r="R7" s="8">
        <f t="shared" ref="R7:T7" si="46">F7+I7+L7</f>
        <v>6</v>
      </c>
      <c r="S7" s="8">
        <f t="shared" si="46"/>
        <v>6</v>
      </c>
      <c r="T7" s="10">
        <f t="shared" si="46"/>
        <v>6</v>
      </c>
      <c r="U7" s="40">
        <v>0.0</v>
      </c>
      <c r="V7" s="41">
        <v>0.0</v>
      </c>
      <c r="W7" s="41">
        <v>0.0</v>
      </c>
      <c r="X7" s="41">
        <v>0.0</v>
      </c>
      <c r="Y7" s="41">
        <v>0.0</v>
      </c>
      <c r="Z7" s="41">
        <v>0.0</v>
      </c>
      <c r="AA7" s="41">
        <v>0.0</v>
      </c>
      <c r="AB7" s="41">
        <v>0.0</v>
      </c>
      <c r="AC7" s="42">
        <v>0.0</v>
      </c>
      <c r="AD7" s="9">
        <f t="shared" si="11"/>
        <v>0</v>
      </c>
      <c r="AE7" s="8">
        <f t="shared" si="12"/>
        <v>0</v>
      </c>
      <c r="AF7" s="8">
        <f t="shared" si="13"/>
        <v>0</v>
      </c>
      <c r="AG7" s="8">
        <f t="shared" si="14"/>
        <v>0</v>
      </c>
      <c r="AH7" s="8">
        <v>0.0</v>
      </c>
      <c r="AI7" s="8">
        <v>0.0</v>
      </c>
      <c r="AJ7" s="8">
        <f t="shared" ref="AJ7:AL7" si="47">U7+X7+AA7</f>
        <v>0</v>
      </c>
      <c r="AK7" s="8">
        <f t="shared" si="47"/>
        <v>0</v>
      </c>
      <c r="AL7" s="10">
        <f t="shared" si="47"/>
        <v>0</v>
      </c>
      <c r="AM7" s="8">
        <v>0.0</v>
      </c>
      <c r="AN7" s="9">
        <f t="shared" si="16"/>
        <v>0</v>
      </c>
      <c r="AO7" s="43">
        <f t="shared" si="17"/>
        <v>0</v>
      </c>
      <c r="AP7" s="8">
        <f t="shared" si="18"/>
        <v>0</v>
      </c>
      <c r="AQ7" s="43">
        <f t="shared" si="19"/>
        <v>0</v>
      </c>
      <c r="AR7" s="8">
        <f t="shared" si="20"/>
        <v>0</v>
      </c>
      <c r="AS7" s="43">
        <f t="shared" si="21"/>
        <v>0</v>
      </c>
      <c r="AT7" s="8">
        <f t="shared" si="22"/>
        <v>0</v>
      </c>
      <c r="AU7" s="43">
        <f t="shared" si="23"/>
        <v>0</v>
      </c>
      <c r="AV7" s="8">
        <v>0.0</v>
      </c>
      <c r="AW7" s="8">
        <v>0.0</v>
      </c>
      <c r="AX7" s="8">
        <f t="shared" si="24"/>
        <v>0</v>
      </c>
      <c r="AY7" s="43">
        <f t="shared" si="25"/>
        <v>0</v>
      </c>
      <c r="AZ7" s="8">
        <f t="shared" si="26"/>
        <v>0</v>
      </c>
      <c r="BA7" s="43">
        <f t="shared" si="27"/>
        <v>0</v>
      </c>
      <c r="BB7" s="8">
        <v>0.0</v>
      </c>
      <c r="BC7" s="44">
        <v>0.0</v>
      </c>
      <c r="BD7" s="8">
        <v>0.0</v>
      </c>
      <c r="BE7" s="9">
        <f t="shared" ref="BE7:BF7" si="48">U7/F7</f>
        <v>0</v>
      </c>
      <c r="BF7" s="8">
        <f t="shared" si="48"/>
        <v>0</v>
      </c>
      <c r="BG7" s="8">
        <v>0.0</v>
      </c>
      <c r="BH7" s="8">
        <f t="shared" ref="BH7:BI7" si="49">X7/I7</f>
        <v>0</v>
      </c>
      <c r="BI7" s="8">
        <f t="shared" si="49"/>
        <v>0</v>
      </c>
      <c r="BJ7" s="8">
        <v>0.0</v>
      </c>
      <c r="BK7" s="8">
        <f t="shared" ref="BK7:BL7" si="50">AA7/L7</f>
        <v>0</v>
      </c>
      <c r="BL7" s="8">
        <f t="shared" si="50"/>
        <v>0</v>
      </c>
      <c r="BM7" s="10">
        <v>0.0</v>
      </c>
      <c r="BN7" s="8"/>
    </row>
    <row r="8" ht="15.75" customHeight="1">
      <c r="A8" s="8">
        <v>10.0</v>
      </c>
      <c r="B8" s="8">
        <v>5.0</v>
      </c>
      <c r="C8" s="8" t="s">
        <v>17</v>
      </c>
      <c r="D8" s="8">
        <v>20.0</v>
      </c>
      <c r="E8" s="8">
        <f t="shared" si="6"/>
        <v>18</v>
      </c>
      <c r="F8" s="34">
        <v>2.0</v>
      </c>
      <c r="G8" s="35">
        <v>2.0</v>
      </c>
      <c r="H8" s="35">
        <v>2.0</v>
      </c>
      <c r="I8" s="35">
        <v>2.0</v>
      </c>
      <c r="J8" s="35">
        <v>2.0</v>
      </c>
      <c r="K8" s="35">
        <v>2.0</v>
      </c>
      <c r="L8" s="35">
        <v>2.0</v>
      </c>
      <c r="M8" s="35">
        <v>2.0</v>
      </c>
      <c r="N8" s="36">
        <v>2.0</v>
      </c>
      <c r="O8" s="9">
        <f t="shared" si="7"/>
        <v>6</v>
      </c>
      <c r="P8" s="8">
        <f t="shared" si="8"/>
        <v>6</v>
      </c>
      <c r="Q8" s="8">
        <f t="shared" si="9"/>
        <v>6</v>
      </c>
      <c r="R8" s="8">
        <f t="shared" ref="R8:T8" si="51">F8+I8+L8</f>
        <v>6</v>
      </c>
      <c r="S8" s="8">
        <f t="shared" si="51"/>
        <v>6</v>
      </c>
      <c r="T8" s="10">
        <f t="shared" si="51"/>
        <v>6</v>
      </c>
      <c r="U8" s="40">
        <v>0.0</v>
      </c>
      <c r="V8" s="41">
        <v>0.0</v>
      </c>
      <c r="W8" s="41">
        <v>0.0</v>
      </c>
      <c r="X8" s="41">
        <v>1.0</v>
      </c>
      <c r="Y8" s="41">
        <v>0.0</v>
      </c>
      <c r="Z8" s="41">
        <v>0.0</v>
      </c>
      <c r="AA8" s="41">
        <v>1.0</v>
      </c>
      <c r="AB8" s="41">
        <v>0.0</v>
      </c>
      <c r="AC8" s="42">
        <v>0.0</v>
      </c>
      <c r="AD8" s="9">
        <f t="shared" si="11"/>
        <v>0</v>
      </c>
      <c r="AE8" s="8">
        <f t="shared" si="12"/>
        <v>1</v>
      </c>
      <c r="AF8" s="8">
        <f t="shared" si="13"/>
        <v>1</v>
      </c>
      <c r="AG8" s="8">
        <f t="shared" si="14"/>
        <v>2</v>
      </c>
      <c r="AH8" s="8">
        <v>2.0</v>
      </c>
      <c r="AI8" s="8">
        <v>0.0</v>
      </c>
      <c r="AJ8" s="8">
        <f t="shared" ref="AJ8:AL8" si="52">U8+X8+AA8</f>
        <v>2</v>
      </c>
      <c r="AK8" s="8">
        <f t="shared" si="52"/>
        <v>0</v>
      </c>
      <c r="AL8" s="10">
        <f t="shared" si="52"/>
        <v>0</v>
      </c>
      <c r="AM8" s="8">
        <v>0.0</v>
      </c>
      <c r="AN8" s="9">
        <f t="shared" si="16"/>
        <v>0</v>
      </c>
      <c r="AO8" s="43">
        <f t="shared" si="17"/>
        <v>0</v>
      </c>
      <c r="AP8" s="8">
        <f t="shared" si="18"/>
        <v>0.1672</v>
      </c>
      <c r="AQ8" s="43">
        <f t="shared" si="19"/>
        <v>0.1666666667</v>
      </c>
      <c r="AR8" s="8">
        <f t="shared" si="20"/>
        <v>0.1672</v>
      </c>
      <c r="AS8" s="43">
        <f t="shared" si="21"/>
        <v>0.1666666667</v>
      </c>
      <c r="AT8" s="8">
        <f t="shared" si="22"/>
        <v>0.112</v>
      </c>
      <c r="AU8" s="43">
        <f t="shared" si="23"/>
        <v>0.1111111111</v>
      </c>
      <c r="AV8" s="8">
        <v>0.222222222</v>
      </c>
      <c r="AW8" s="8">
        <v>0.0</v>
      </c>
      <c r="AX8" s="8">
        <f t="shared" si="24"/>
        <v>0.3312</v>
      </c>
      <c r="AY8" s="43">
        <f t="shared" si="25"/>
        <v>0.3333333333</v>
      </c>
      <c r="AZ8" s="8">
        <f t="shared" si="26"/>
        <v>0</v>
      </c>
      <c r="BA8" s="43">
        <f t="shared" si="27"/>
        <v>0</v>
      </c>
      <c r="BB8" s="8">
        <v>0.0</v>
      </c>
      <c r="BC8" s="44">
        <v>0.0</v>
      </c>
      <c r="BD8" s="8">
        <v>0.0</v>
      </c>
      <c r="BE8" s="9">
        <f t="shared" ref="BE8:BF8" si="53">U8/F8</f>
        <v>0</v>
      </c>
      <c r="BF8" s="8">
        <f t="shared" si="53"/>
        <v>0</v>
      </c>
      <c r="BG8" s="8">
        <v>0.0</v>
      </c>
      <c r="BH8" s="8">
        <f t="shared" ref="BH8:BI8" si="54">X8/I8</f>
        <v>0.5</v>
      </c>
      <c r="BI8" s="8">
        <f t="shared" si="54"/>
        <v>0</v>
      </c>
      <c r="BJ8" s="8">
        <v>0.0</v>
      </c>
      <c r="BK8" s="8">
        <f t="shared" ref="BK8:BL8" si="55">AA8/L8</f>
        <v>0.5</v>
      </c>
      <c r="BL8" s="8">
        <f t="shared" si="55"/>
        <v>0</v>
      </c>
      <c r="BM8" s="10">
        <v>0.0</v>
      </c>
      <c r="BN8" s="8"/>
    </row>
    <row r="9" ht="15.75" customHeight="1">
      <c r="A9" s="8">
        <v>11.0</v>
      </c>
      <c r="B9" s="8">
        <v>5.0</v>
      </c>
      <c r="C9" s="8" t="s">
        <v>18</v>
      </c>
      <c r="D9" s="8">
        <v>20.0</v>
      </c>
      <c r="E9" s="8">
        <f t="shared" si="6"/>
        <v>18</v>
      </c>
      <c r="F9" s="34">
        <v>2.0</v>
      </c>
      <c r="G9" s="35">
        <v>2.0</v>
      </c>
      <c r="H9" s="35">
        <v>2.0</v>
      </c>
      <c r="I9" s="35">
        <v>2.0</v>
      </c>
      <c r="J9" s="35">
        <v>2.0</v>
      </c>
      <c r="K9" s="35">
        <v>3.0</v>
      </c>
      <c r="L9" s="35">
        <v>2.0</v>
      </c>
      <c r="M9" s="35">
        <v>2.0</v>
      </c>
      <c r="N9" s="36">
        <v>1.0</v>
      </c>
      <c r="O9" s="9">
        <f t="shared" si="7"/>
        <v>6</v>
      </c>
      <c r="P9" s="8">
        <f t="shared" si="8"/>
        <v>7</v>
      </c>
      <c r="Q9" s="8">
        <f t="shared" si="9"/>
        <v>5</v>
      </c>
      <c r="R9" s="8">
        <f t="shared" ref="R9:T9" si="56">F9+I9+L9</f>
        <v>6</v>
      </c>
      <c r="S9" s="8">
        <f t="shared" si="56"/>
        <v>6</v>
      </c>
      <c r="T9" s="10">
        <f t="shared" si="56"/>
        <v>6</v>
      </c>
      <c r="U9" s="40">
        <v>0.0</v>
      </c>
      <c r="V9" s="41">
        <v>0.0</v>
      </c>
      <c r="W9" s="41">
        <v>0.0</v>
      </c>
      <c r="X9" s="41">
        <v>0.0</v>
      </c>
      <c r="Y9" s="41">
        <v>1.0</v>
      </c>
      <c r="Z9" s="41">
        <v>0.0</v>
      </c>
      <c r="AA9" s="41">
        <v>1.0</v>
      </c>
      <c r="AB9" s="41">
        <v>0.0</v>
      </c>
      <c r="AC9" s="42">
        <v>0.0</v>
      </c>
      <c r="AD9" s="9">
        <f t="shared" si="11"/>
        <v>0</v>
      </c>
      <c r="AE9" s="8">
        <f t="shared" si="12"/>
        <v>1</v>
      </c>
      <c r="AF9" s="8">
        <f t="shared" si="13"/>
        <v>1</v>
      </c>
      <c r="AG9" s="8">
        <f t="shared" si="14"/>
        <v>2</v>
      </c>
      <c r="AH9" s="8">
        <v>0.0</v>
      </c>
      <c r="AI9" s="8">
        <v>2.0</v>
      </c>
      <c r="AJ9" s="8">
        <f t="shared" ref="AJ9:AL9" si="57">U9+X9+AA9</f>
        <v>1</v>
      </c>
      <c r="AK9" s="8">
        <f t="shared" si="57"/>
        <v>1</v>
      </c>
      <c r="AL9" s="10">
        <f t="shared" si="57"/>
        <v>0</v>
      </c>
      <c r="AM9" s="8">
        <v>0.0</v>
      </c>
      <c r="AN9" s="9">
        <f t="shared" si="16"/>
        <v>0</v>
      </c>
      <c r="AO9" s="43">
        <f t="shared" si="17"/>
        <v>0</v>
      </c>
      <c r="AP9" s="8">
        <f t="shared" si="18"/>
        <v>0.1664</v>
      </c>
      <c r="AQ9" s="43">
        <f t="shared" si="19"/>
        <v>0.1428571429</v>
      </c>
      <c r="AR9" s="8">
        <f t="shared" si="20"/>
        <v>0.1672</v>
      </c>
      <c r="AS9" s="43">
        <f t="shared" si="21"/>
        <v>0.2</v>
      </c>
      <c r="AT9" s="8">
        <f t="shared" si="22"/>
        <v>0.1128</v>
      </c>
      <c r="AU9" s="43">
        <f t="shared" si="23"/>
        <v>0.1111111111</v>
      </c>
      <c r="AV9" s="8">
        <v>0.0</v>
      </c>
      <c r="AW9" s="8">
        <v>0.222222222</v>
      </c>
      <c r="AX9" s="8">
        <f t="shared" si="24"/>
        <v>0.1664</v>
      </c>
      <c r="AY9" s="43">
        <f t="shared" si="25"/>
        <v>0.1666666667</v>
      </c>
      <c r="AZ9" s="8">
        <f t="shared" si="26"/>
        <v>0.1648</v>
      </c>
      <c r="BA9" s="43">
        <f t="shared" si="27"/>
        <v>0.1666666667</v>
      </c>
      <c r="BB9" s="8">
        <v>0.0</v>
      </c>
      <c r="BC9" s="44">
        <v>0.0</v>
      </c>
      <c r="BD9" s="8">
        <v>0.0</v>
      </c>
      <c r="BE9" s="9">
        <f t="shared" ref="BE9:BF9" si="58">U9/F9</f>
        <v>0</v>
      </c>
      <c r="BF9" s="8">
        <f t="shared" si="58"/>
        <v>0</v>
      </c>
      <c r="BG9" s="8">
        <v>0.0</v>
      </c>
      <c r="BH9" s="8">
        <f t="shared" ref="BH9:BI9" si="59">X9/I9</f>
        <v>0</v>
      </c>
      <c r="BI9" s="8">
        <f t="shared" si="59"/>
        <v>0.5</v>
      </c>
      <c r="BJ9" s="8">
        <v>0.0</v>
      </c>
      <c r="BK9" s="8">
        <f t="shared" ref="BK9:BL9" si="60">AA9/L9</f>
        <v>0.5</v>
      </c>
      <c r="BL9" s="8">
        <f t="shared" si="60"/>
        <v>0</v>
      </c>
      <c r="BM9" s="10">
        <v>0.0</v>
      </c>
      <c r="BN9" s="8"/>
    </row>
    <row r="10" ht="15.75" customHeight="1">
      <c r="A10" s="8">
        <v>12.0</v>
      </c>
      <c r="B10" s="8">
        <v>5.0</v>
      </c>
      <c r="C10" s="8" t="s">
        <v>17</v>
      </c>
      <c r="D10" s="8">
        <v>20.0</v>
      </c>
      <c r="E10" s="8">
        <f t="shared" si="6"/>
        <v>18</v>
      </c>
      <c r="F10" s="34">
        <v>3.0</v>
      </c>
      <c r="G10" s="35">
        <v>1.0</v>
      </c>
      <c r="H10" s="35">
        <v>2.0</v>
      </c>
      <c r="I10" s="35">
        <v>2.0</v>
      </c>
      <c r="J10" s="35">
        <v>2.0</v>
      </c>
      <c r="K10" s="35">
        <v>2.0</v>
      </c>
      <c r="L10" s="35">
        <v>2.0</v>
      </c>
      <c r="M10" s="35">
        <v>2.0</v>
      </c>
      <c r="N10" s="36">
        <v>2.0</v>
      </c>
      <c r="O10" s="9">
        <f t="shared" si="7"/>
        <v>6</v>
      </c>
      <c r="P10" s="8">
        <f t="shared" si="8"/>
        <v>6</v>
      </c>
      <c r="Q10" s="8">
        <f t="shared" si="9"/>
        <v>6</v>
      </c>
      <c r="R10" s="8">
        <f t="shared" ref="R10:T10" si="61">F10+I10+L10</f>
        <v>7</v>
      </c>
      <c r="S10" s="8">
        <f t="shared" si="61"/>
        <v>5</v>
      </c>
      <c r="T10" s="10">
        <f t="shared" si="61"/>
        <v>6</v>
      </c>
      <c r="U10" s="40">
        <v>0.0</v>
      </c>
      <c r="V10" s="41">
        <v>0.0</v>
      </c>
      <c r="W10" s="41">
        <v>0.0</v>
      </c>
      <c r="X10" s="41">
        <v>1.0</v>
      </c>
      <c r="Y10" s="41">
        <v>0.0</v>
      </c>
      <c r="Z10" s="41">
        <v>0.0</v>
      </c>
      <c r="AA10" s="41">
        <v>0.0</v>
      </c>
      <c r="AB10" s="41">
        <v>0.0</v>
      </c>
      <c r="AC10" s="42">
        <v>0.0</v>
      </c>
      <c r="AD10" s="9">
        <f t="shared" si="11"/>
        <v>0</v>
      </c>
      <c r="AE10" s="8">
        <f t="shared" si="12"/>
        <v>1</v>
      </c>
      <c r="AF10" s="8">
        <f t="shared" si="13"/>
        <v>0</v>
      </c>
      <c r="AG10" s="8">
        <f t="shared" si="14"/>
        <v>1</v>
      </c>
      <c r="AH10" s="8">
        <v>1.0</v>
      </c>
      <c r="AI10" s="8">
        <v>0.0</v>
      </c>
      <c r="AJ10" s="8">
        <f t="shared" ref="AJ10:AL10" si="62">U10+X10+AA10</f>
        <v>1</v>
      </c>
      <c r="AK10" s="8">
        <f t="shared" si="62"/>
        <v>0</v>
      </c>
      <c r="AL10" s="10">
        <f t="shared" si="62"/>
        <v>0</v>
      </c>
      <c r="AM10" s="8">
        <v>0.0</v>
      </c>
      <c r="AN10" s="9">
        <f t="shared" si="16"/>
        <v>0</v>
      </c>
      <c r="AO10" s="43">
        <f t="shared" si="17"/>
        <v>0</v>
      </c>
      <c r="AP10" s="8">
        <f t="shared" si="18"/>
        <v>0.1672</v>
      </c>
      <c r="AQ10" s="43">
        <f t="shared" si="19"/>
        <v>0.1666666667</v>
      </c>
      <c r="AR10" s="8">
        <f t="shared" si="20"/>
        <v>0</v>
      </c>
      <c r="AS10" s="43">
        <f t="shared" si="21"/>
        <v>0</v>
      </c>
      <c r="AT10" s="8">
        <f t="shared" si="22"/>
        <v>0.0544</v>
      </c>
      <c r="AU10" s="43">
        <f t="shared" si="23"/>
        <v>0.05555555556</v>
      </c>
      <c r="AV10" s="8">
        <v>0.111111111</v>
      </c>
      <c r="AW10" s="8">
        <v>0.0</v>
      </c>
      <c r="AX10" s="8">
        <f t="shared" si="24"/>
        <v>0.1648</v>
      </c>
      <c r="AY10" s="43">
        <f t="shared" si="25"/>
        <v>0.1428571429</v>
      </c>
      <c r="AZ10" s="8">
        <f t="shared" si="26"/>
        <v>0</v>
      </c>
      <c r="BA10" s="43">
        <f t="shared" si="27"/>
        <v>0</v>
      </c>
      <c r="BB10" s="8">
        <v>0.0</v>
      </c>
      <c r="BC10" s="44">
        <v>0.0</v>
      </c>
      <c r="BD10" s="8">
        <v>0.0</v>
      </c>
      <c r="BE10" s="9">
        <f t="shared" ref="BE10:BF10" si="63">U10/F10</f>
        <v>0</v>
      </c>
      <c r="BF10" s="8">
        <f t="shared" si="63"/>
        <v>0</v>
      </c>
      <c r="BG10" s="8">
        <v>0.0</v>
      </c>
      <c r="BH10" s="8">
        <f t="shared" ref="BH10:BI10" si="64">X10/I10</f>
        <v>0.5</v>
      </c>
      <c r="BI10" s="8">
        <f t="shared" si="64"/>
        <v>0</v>
      </c>
      <c r="BJ10" s="8">
        <v>0.0</v>
      </c>
      <c r="BK10" s="8">
        <f t="shared" ref="BK10:BL10" si="65">AA10/L10</f>
        <v>0</v>
      </c>
      <c r="BL10" s="8">
        <f t="shared" si="65"/>
        <v>0</v>
      </c>
      <c r="BM10" s="10">
        <v>0.0</v>
      </c>
      <c r="BN10" s="8"/>
    </row>
    <row r="11" ht="15.75" customHeight="1">
      <c r="A11" s="8">
        <v>13.0</v>
      </c>
      <c r="B11" s="8">
        <v>5.0</v>
      </c>
      <c r="C11" s="8" t="s">
        <v>17</v>
      </c>
      <c r="D11" s="8">
        <v>17.0</v>
      </c>
      <c r="E11" s="8">
        <f t="shared" si="6"/>
        <v>15</v>
      </c>
      <c r="F11" s="34">
        <v>1.0</v>
      </c>
      <c r="G11" s="35">
        <v>2.0</v>
      </c>
      <c r="H11" s="35">
        <v>2.0</v>
      </c>
      <c r="I11" s="35">
        <v>1.0</v>
      </c>
      <c r="J11" s="35">
        <v>1.0</v>
      </c>
      <c r="K11" s="35">
        <v>2.0</v>
      </c>
      <c r="L11" s="35">
        <v>3.0</v>
      </c>
      <c r="M11" s="35">
        <v>2.0</v>
      </c>
      <c r="N11" s="36">
        <v>1.0</v>
      </c>
      <c r="O11" s="9">
        <f t="shared" si="7"/>
        <v>5</v>
      </c>
      <c r="P11" s="8">
        <f t="shared" si="8"/>
        <v>4</v>
      </c>
      <c r="Q11" s="8">
        <f t="shared" si="9"/>
        <v>6</v>
      </c>
      <c r="R11" s="8">
        <f t="shared" ref="R11:T11" si="66">F11+I11+L11</f>
        <v>5</v>
      </c>
      <c r="S11" s="8">
        <f t="shared" si="66"/>
        <v>5</v>
      </c>
      <c r="T11" s="10">
        <f t="shared" si="66"/>
        <v>5</v>
      </c>
      <c r="U11" s="40">
        <v>0.0</v>
      </c>
      <c r="V11" s="41">
        <v>0.0</v>
      </c>
      <c r="W11" s="41">
        <v>0.0</v>
      </c>
      <c r="X11" s="41">
        <v>0.0</v>
      </c>
      <c r="Y11" s="41">
        <v>0.0</v>
      </c>
      <c r="Z11" s="41">
        <v>0.0</v>
      </c>
      <c r="AA11" s="41">
        <v>1.0</v>
      </c>
      <c r="AB11" s="41">
        <v>0.0</v>
      </c>
      <c r="AC11" s="42">
        <v>0.0</v>
      </c>
      <c r="AD11" s="9">
        <f t="shared" si="11"/>
        <v>0</v>
      </c>
      <c r="AE11" s="8">
        <f t="shared" si="12"/>
        <v>0</v>
      </c>
      <c r="AF11" s="8">
        <f t="shared" si="13"/>
        <v>1</v>
      </c>
      <c r="AG11" s="8">
        <f t="shared" si="14"/>
        <v>1</v>
      </c>
      <c r="AH11" s="8">
        <v>1.0</v>
      </c>
      <c r="AI11" s="8">
        <v>0.0</v>
      </c>
      <c r="AJ11" s="8">
        <f t="shared" ref="AJ11:AL11" si="67">U11+X11+AA11</f>
        <v>1</v>
      </c>
      <c r="AK11" s="8">
        <f t="shared" si="67"/>
        <v>0</v>
      </c>
      <c r="AL11" s="10">
        <f t="shared" si="67"/>
        <v>0</v>
      </c>
      <c r="AM11" s="8">
        <v>0.0</v>
      </c>
      <c r="AN11" s="9">
        <f t="shared" si="16"/>
        <v>0</v>
      </c>
      <c r="AO11" s="43">
        <f t="shared" si="17"/>
        <v>0</v>
      </c>
      <c r="AP11" s="8">
        <f t="shared" si="18"/>
        <v>0</v>
      </c>
      <c r="AQ11" s="43">
        <f t="shared" si="19"/>
        <v>0</v>
      </c>
      <c r="AR11" s="8">
        <f t="shared" si="20"/>
        <v>0.1114666667</v>
      </c>
      <c r="AS11" s="43">
        <f t="shared" si="21"/>
        <v>0.1666666667</v>
      </c>
      <c r="AT11" s="8">
        <f t="shared" si="22"/>
        <v>0.0384</v>
      </c>
      <c r="AU11" s="43">
        <f t="shared" si="23"/>
        <v>0.06666666667</v>
      </c>
      <c r="AV11" s="8">
        <v>0.142857143</v>
      </c>
      <c r="AW11" s="8">
        <v>0.0</v>
      </c>
      <c r="AX11" s="8">
        <f t="shared" si="24"/>
        <v>0.1109333333</v>
      </c>
      <c r="AY11" s="43">
        <f t="shared" si="25"/>
        <v>0.2</v>
      </c>
      <c r="AZ11" s="8">
        <f t="shared" si="26"/>
        <v>0</v>
      </c>
      <c r="BA11" s="43">
        <f t="shared" si="27"/>
        <v>0</v>
      </c>
      <c r="BB11" s="8">
        <v>0.0</v>
      </c>
      <c r="BC11" s="44">
        <v>0.0</v>
      </c>
      <c r="BD11" s="8">
        <v>0.0</v>
      </c>
      <c r="BE11" s="9">
        <f t="shared" ref="BE11:BF11" si="68">U11/F11</f>
        <v>0</v>
      </c>
      <c r="BF11" s="8">
        <f t="shared" si="68"/>
        <v>0</v>
      </c>
      <c r="BG11" s="8">
        <v>0.0</v>
      </c>
      <c r="BH11" s="8">
        <f t="shared" ref="BH11:BI11" si="69">X11/I11</f>
        <v>0</v>
      </c>
      <c r="BI11" s="8">
        <f t="shared" si="69"/>
        <v>0</v>
      </c>
      <c r="BJ11" s="8">
        <v>0.0</v>
      </c>
      <c r="BK11" s="8">
        <f t="shared" ref="BK11:BL11" si="70">AA11/L11</f>
        <v>0.3333333333</v>
      </c>
      <c r="BL11" s="8">
        <f t="shared" si="70"/>
        <v>0</v>
      </c>
      <c r="BM11" s="10">
        <v>0.0</v>
      </c>
      <c r="BN11" s="8"/>
    </row>
    <row r="12" ht="15.75" customHeight="1">
      <c r="A12" s="8">
        <v>15.0</v>
      </c>
      <c r="B12" s="8">
        <v>5.0</v>
      </c>
      <c r="C12" s="8" t="s">
        <v>18</v>
      </c>
      <c r="D12" s="8">
        <v>19.0</v>
      </c>
      <c r="E12" s="8">
        <f t="shared" si="6"/>
        <v>18</v>
      </c>
      <c r="F12" s="34">
        <v>2.0</v>
      </c>
      <c r="G12" s="35">
        <v>2.0</v>
      </c>
      <c r="H12" s="35">
        <v>2.0</v>
      </c>
      <c r="I12" s="35">
        <v>2.0</v>
      </c>
      <c r="J12" s="35">
        <v>2.0</v>
      </c>
      <c r="K12" s="35">
        <v>2.0</v>
      </c>
      <c r="L12" s="35">
        <v>2.0</v>
      </c>
      <c r="M12" s="35">
        <v>2.0</v>
      </c>
      <c r="N12" s="36">
        <v>2.0</v>
      </c>
      <c r="O12" s="9">
        <f t="shared" si="7"/>
        <v>6</v>
      </c>
      <c r="P12" s="8">
        <f t="shared" si="8"/>
        <v>6</v>
      </c>
      <c r="Q12" s="8">
        <f t="shared" si="9"/>
        <v>6</v>
      </c>
      <c r="R12" s="8">
        <f t="shared" ref="R12:T12" si="71">F12+I12+L12</f>
        <v>6</v>
      </c>
      <c r="S12" s="8">
        <f t="shared" si="71"/>
        <v>6</v>
      </c>
      <c r="T12" s="10">
        <f t="shared" si="71"/>
        <v>6</v>
      </c>
      <c r="U12" s="40">
        <v>0.0</v>
      </c>
      <c r="V12" s="41">
        <v>0.0</v>
      </c>
      <c r="W12" s="41">
        <v>0.0</v>
      </c>
      <c r="X12" s="41">
        <v>0.0</v>
      </c>
      <c r="Y12" s="41">
        <v>0.0</v>
      </c>
      <c r="Z12" s="41">
        <v>0.0</v>
      </c>
      <c r="AA12" s="41">
        <v>0.0</v>
      </c>
      <c r="AB12" s="41">
        <v>0.0</v>
      </c>
      <c r="AC12" s="42">
        <v>0.0</v>
      </c>
      <c r="AD12" s="9">
        <f t="shared" si="11"/>
        <v>0</v>
      </c>
      <c r="AE12" s="8">
        <f t="shared" si="12"/>
        <v>0</v>
      </c>
      <c r="AF12" s="8">
        <f t="shared" si="13"/>
        <v>0</v>
      </c>
      <c r="AG12" s="8">
        <f t="shared" si="14"/>
        <v>0</v>
      </c>
      <c r="AH12" s="8">
        <v>0.0</v>
      </c>
      <c r="AI12" s="8">
        <v>0.0</v>
      </c>
      <c r="AJ12" s="8">
        <f t="shared" ref="AJ12:AL12" si="72">U12+X12+AA12</f>
        <v>0</v>
      </c>
      <c r="AK12" s="8">
        <f t="shared" si="72"/>
        <v>0</v>
      </c>
      <c r="AL12" s="10">
        <f t="shared" si="72"/>
        <v>0</v>
      </c>
      <c r="AM12" s="8">
        <v>0.0</v>
      </c>
      <c r="AN12" s="9">
        <f t="shared" si="16"/>
        <v>0</v>
      </c>
      <c r="AO12" s="43">
        <f t="shared" si="17"/>
        <v>0</v>
      </c>
      <c r="AP12" s="8">
        <f t="shared" si="18"/>
        <v>0</v>
      </c>
      <c r="AQ12" s="43">
        <f t="shared" si="19"/>
        <v>0</v>
      </c>
      <c r="AR12" s="8">
        <f t="shared" si="20"/>
        <v>0</v>
      </c>
      <c r="AS12" s="43">
        <f t="shared" si="21"/>
        <v>0</v>
      </c>
      <c r="AT12" s="8">
        <f t="shared" si="22"/>
        <v>0</v>
      </c>
      <c r="AU12" s="43">
        <f t="shared" si="23"/>
        <v>0</v>
      </c>
      <c r="AV12" s="8">
        <v>0.0</v>
      </c>
      <c r="AW12" s="8">
        <v>0.0</v>
      </c>
      <c r="AX12" s="8">
        <f t="shared" si="24"/>
        <v>0</v>
      </c>
      <c r="AY12" s="43">
        <f t="shared" si="25"/>
        <v>0</v>
      </c>
      <c r="AZ12" s="8">
        <f t="shared" si="26"/>
        <v>0</v>
      </c>
      <c r="BA12" s="43">
        <f t="shared" si="27"/>
        <v>0</v>
      </c>
      <c r="BB12" s="8">
        <v>0.0</v>
      </c>
      <c r="BC12" s="44">
        <v>0.0</v>
      </c>
      <c r="BD12" s="8">
        <v>0.0</v>
      </c>
      <c r="BE12" s="9">
        <f t="shared" ref="BE12:BF12" si="73">U12/F12</f>
        <v>0</v>
      </c>
      <c r="BF12" s="8">
        <f t="shared" si="73"/>
        <v>0</v>
      </c>
      <c r="BG12" s="8">
        <v>0.0</v>
      </c>
      <c r="BH12" s="8">
        <f t="shared" ref="BH12:BI12" si="74">X12/I12</f>
        <v>0</v>
      </c>
      <c r="BI12" s="8">
        <f t="shared" si="74"/>
        <v>0</v>
      </c>
      <c r="BJ12" s="8">
        <v>0.0</v>
      </c>
      <c r="BK12" s="8">
        <f t="shared" ref="BK12:BL12" si="75">AA12/L12</f>
        <v>0</v>
      </c>
      <c r="BL12" s="8">
        <f t="shared" si="75"/>
        <v>0</v>
      </c>
      <c r="BM12" s="10">
        <v>0.0</v>
      </c>
      <c r="BN12" s="8"/>
    </row>
    <row r="13" ht="15.75" customHeight="1">
      <c r="A13" s="8">
        <v>16.0</v>
      </c>
      <c r="B13" s="8">
        <v>5.0</v>
      </c>
      <c r="C13" s="8" t="s">
        <v>17</v>
      </c>
      <c r="D13" s="8">
        <v>20.0</v>
      </c>
      <c r="E13" s="8">
        <f t="shared" si="6"/>
        <v>19</v>
      </c>
      <c r="F13" s="34">
        <v>2.0</v>
      </c>
      <c r="G13" s="35">
        <v>2.0</v>
      </c>
      <c r="H13" s="35">
        <v>2.0</v>
      </c>
      <c r="I13" s="35">
        <v>2.0</v>
      </c>
      <c r="J13" s="35">
        <v>4.0</v>
      </c>
      <c r="K13" s="35">
        <v>1.0</v>
      </c>
      <c r="L13" s="35">
        <v>2.0</v>
      </c>
      <c r="M13" s="35">
        <v>2.0</v>
      </c>
      <c r="N13" s="36">
        <v>2.0</v>
      </c>
      <c r="O13" s="9">
        <f t="shared" si="7"/>
        <v>6</v>
      </c>
      <c r="P13" s="8">
        <f t="shared" si="8"/>
        <v>7</v>
      </c>
      <c r="Q13" s="8">
        <f t="shared" si="9"/>
        <v>6</v>
      </c>
      <c r="R13" s="8">
        <f t="shared" ref="R13:T13" si="76">F13+I13+L13</f>
        <v>6</v>
      </c>
      <c r="S13" s="8">
        <f t="shared" si="76"/>
        <v>8</v>
      </c>
      <c r="T13" s="10">
        <f t="shared" si="76"/>
        <v>5</v>
      </c>
      <c r="U13" s="40">
        <v>0.0</v>
      </c>
      <c r="V13" s="41">
        <v>0.0</v>
      </c>
      <c r="W13" s="41">
        <v>0.0</v>
      </c>
      <c r="X13" s="41">
        <v>0.0</v>
      </c>
      <c r="Y13" s="41">
        <v>0.0</v>
      </c>
      <c r="Z13" s="41">
        <v>0.0</v>
      </c>
      <c r="AA13" s="41">
        <v>0.0</v>
      </c>
      <c r="AB13" s="41">
        <v>0.0</v>
      </c>
      <c r="AC13" s="42">
        <v>0.0</v>
      </c>
      <c r="AD13" s="9">
        <f t="shared" si="11"/>
        <v>0</v>
      </c>
      <c r="AE13" s="8">
        <f t="shared" si="12"/>
        <v>0</v>
      </c>
      <c r="AF13" s="8">
        <f t="shared" si="13"/>
        <v>0</v>
      </c>
      <c r="AG13" s="8">
        <f t="shared" si="14"/>
        <v>0</v>
      </c>
      <c r="AH13" s="8">
        <v>0.0</v>
      </c>
      <c r="AI13" s="8">
        <v>0.0</v>
      </c>
      <c r="AJ13" s="8">
        <f t="shared" ref="AJ13:AL13" si="77">U13+X13+AA13</f>
        <v>0</v>
      </c>
      <c r="AK13" s="8">
        <f t="shared" si="77"/>
        <v>0</v>
      </c>
      <c r="AL13" s="10">
        <f t="shared" si="77"/>
        <v>0</v>
      </c>
      <c r="AM13" s="8">
        <v>0.0</v>
      </c>
      <c r="AN13" s="9">
        <f t="shared" si="16"/>
        <v>0</v>
      </c>
      <c r="AO13" s="43">
        <f t="shared" si="17"/>
        <v>0</v>
      </c>
      <c r="AP13" s="8">
        <f t="shared" si="18"/>
        <v>0</v>
      </c>
      <c r="AQ13" s="43">
        <f t="shared" si="19"/>
        <v>0</v>
      </c>
      <c r="AR13" s="8">
        <f t="shared" si="20"/>
        <v>0</v>
      </c>
      <c r="AS13" s="43">
        <f t="shared" si="21"/>
        <v>0</v>
      </c>
      <c r="AT13" s="8">
        <f t="shared" si="22"/>
        <v>0</v>
      </c>
      <c r="AU13" s="43">
        <f t="shared" si="23"/>
        <v>0</v>
      </c>
      <c r="AV13" s="8">
        <v>0.0</v>
      </c>
      <c r="AW13" s="8">
        <v>0.0</v>
      </c>
      <c r="AX13" s="8">
        <f t="shared" si="24"/>
        <v>0</v>
      </c>
      <c r="AY13" s="43">
        <f t="shared" si="25"/>
        <v>0</v>
      </c>
      <c r="AZ13" s="8">
        <f t="shared" si="26"/>
        <v>0</v>
      </c>
      <c r="BA13" s="43">
        <f t="shared" si="27"/>
        <v>0</v>
      </c>
      <c r="BB13" s="8">
        <v>0.0</v>
      </c>
      <c r="BC13" s="44">
        <v>0.0</v>
      </c>
      <c r="BD13" s="8">
        <v>0.0</v>
      </c>
      <c r="BE13" s="9">
        <f t="shared" ref="BE13:BF13" si="78">U13/F13</f>
        <v>0</v>
      </c>
      <c r="BF13" s="8">
        <f t="shared" si="78"/>
        <v>0</v>
      </c>
      <c r="BG13" s="8">
        <v>0.0</v>
      </c>
      <c r="BH13" s="8">
        <f t="shared" ref="BH13:BI13" si="79">X13/I13</f>
        <v>0</v>
      </c>
      <c r="BI13" s="8">
        <f t="shared" si="79"/>
        <v>0</v>
      </c>
      <c r="BJ13" s="8">
        <v>0.0</v>
      </c>
      <c r="BK13" s="8">
        <f t="shared" ref="BK13:BL13" si="80">AA13/L13</f>
        <v>0</v>
      </c>
      <c r="BL13" s="8">
        <f t="shared" si="80"/>
        <v>0</v>
      </c>
      <c r="BM13" s="10">
        <v>0.0</v>
      </c>
      <c r="BN13" s="8"/>
    </row>
    <row r="14" ht="15.75" customHeight="1">
      <c r="A14" s="8">
        <v>17.0</v>
      </c>
      <c r="B14" s="8">
        <v>5.0</v>
      </c>
      <c r="C14" s="8" t="s">
        <v>18</v>
      </c>
      <c r="D14" s="8">
        <v>20.0</v>
      </c>
      <c r="E14" s="8">
        <f t="shared" si="6"/>
        <v>18</v>
      </c>
      <c r="F14" s="34">
        <v>2.0</v>
      </c>
      <c r="G14" s="35">
        <v>2.0</v>
      </c>
      <c r="H14" s="35">
        <v>2.0</v>
      </c>
      <c r="I14" s="35">
        <v>2.0</v>
      </c>
      <c r="J14" s="35">
        <v>2.0</v>
      </c>
      <c r="K14" s="35">
        <v>2.0</v>
      </c>
      <c r="L14" s="35">
        <v>2.0</v>
      </c>
      <c r="M14" s="35">
        <v>2.0</v>
      </c>
      <c r="N14" s="36">
        <v>2.0</v>
      </c>
      <c r="O14" s="9">
        <f t="shared" si="7"/>
        <v>6</v>
      </c>
      <c r="P14" s="8">
        <f t="shared" si="8"/>
        <v>6</v>
      </c>
      <c r="Q14" s="8">
        <f t="shared" si="9"/>
        <v>6</v>
      </c>
      <c r="R14" s="8">
        <f t="shared" ref="R14:T14" si="81">F14+I14+L14</f>
        <v>6</v>
      </c>
      <c r="S14" s="8">
        <f t="shared" si="81"/>
        <v>6</v>
      </c>
      <c r="T14" s="10">
        <f t="shared" si="81"/>
        <v>6</v>
      </c>
      <c r="U14" s="40">
        <v>1.0</v>
      </c>
      <c r="V14" s="41">
        <v>0.0</v>
      </c>
      <c r="W14" s="41">
        <v>0.0</v>
      </c>
      <c r="X14" s="41">
        <v>1.0</v>
      </c>
      <c r="Y14" s="41">
        <v>0.0</v>
      </c>
      <c r="Z14" s="41">
        <v>0.0</v>
      </c>
      <c r="AA14" s="41">
        <v>0.0</v>
      </c>
      <c r="AB14" s="41">
        <v>0.0</v>
      </c>
      <c r="AC14" s="42">
        <v>0.0</v>
      </c>
      <c r="AD14" s="9">
        <f t="shared" si="11"/>
        <v>1</v>
      </c>
      <c r="AE14" s="8">
        <f t="shared" si="12"/>
        <v>1</v>
      </c>
      <c r="AF14" s="8">
        <f t="shared" si="13"/>
        <v>0</v>
      </c>
      <c r="AG14" s="8">
        <f t="shared" si="14"/>
        <v>2</v>
      </c>
      <c r="AH14" s="8">
        <v>1.0</v>
      </c>
      <c r="AI14" s="8">
        <v>1.0</v>
      </c>
      <c r="AJ14" s="8">
        <f t="shared" ref="AJ14:AL14" si="82">U14+X14+AA14</f>
        <v>2</v>
      </c>
      <c r="AK14" s="8">
        <f t="shared" si="82"/>
        <v>0</v>
      </c>
      <c r="AL14" s="10">
        <f t="shared" si="82"/>
        <v>0</v>
      </c>
      <c r="AM14" s="8">
        <v>0.0</v>
      </c>
      <c r="AN14" s="9">
        <f t="shared" si="16"/>
        <v>0.1672</v>
      </c>
      <c r="AO14" s="43">
        <f t="shared" si="17"/>
        <v>0.1666666667</v>
      </c>
      <c r="AP14" s="8">
        <f t="shared" si="18"/>
        <v>0.1672</v>
      </c>
      <c r="AQ14" s="43">
        <f t="shared" si="19"/>
        <v>0.1666666667</v>
      </c>
      <c r="AR14" s="8">
        <f t="shared" si="20"/>
        <v>0</v>
      </c>
      <c r="AS14" s="43">
        <f t="shared" si="21"/>
        <v>0</v>
      </c>
      <c r="AT14" s="8">
        <f t="shared" si="22"/>
        <v>0.1096</v>
      </c>
      <c r="AU14" s="43">
        <f t="shared" si="23"/>
        <v>0.1111111111</v>
      </c>
      <c r="AV14" s="8">
        <v>0.125</v>
      </c>
      <c r="AW14" s="8">
        <v>0.1</v>
      </c>
      <c r="AX14" s="8">
        <f t="shared" si="24"/>
        <v>0.3336</v>
      </c>
      <c r="AY14" s="43">
        <f t="shared" si="25"/>
        <v>0.3333333333</v>
      </c>
      <c r="AZ14" s="8">
        <f t="shared" si="26"/>
        <v>0</v>
      </c>
      <c r="BA14" s="43">
        <f t="shared" si="27"/>
        <v>0</v>
      </c>
      <c r="BB14" s="8">
        <v>0.0</v>
      </c>
      <c r="BC14" s="44">
        <v>0.0</v>
      </c>
      <c r="BD14" s="8">
        <v>0.0</v>
      </c>
      <c r="BE14" s="9">
        <f t="shared" ref="BE14:BF14" si="83">U14/F14</f>
        <v>0.5</v>
      </c>
      <c r="BF14" s="8">
        <f t="shared" si="83"/>
        <v>0</v>
      </c>
      <c r="BG14" s="8">
        <v>0.0</v>
      </c>
      <c r="BH14" s="8">
        <f t="shared" ref="BH14:BI14" si="84">X14/I14</f>
        <v>0.5</v>
      </c>
      <c r="BI14" s="8">
        <f t="shared" si="84"/>
        <v>0</v>
      </c>
      <c r="BJ14" s="8">
        <v>0.0</v>
      </c>
      <c r="BK14" s="8">
        <f t="shared" ref="BK14:BL14" si="85">AA14/L14</f>
        <v>0</v>
      </c>
      <c r="BL14" s="8">
        <f t="shared" si="85"/>
        <v>0</v>
      </c>
      <c r="BM14" s="10">
        <v>0.0</v>
      </c>
      <c r="BN14" s="8"/>
    </row>
    <row r="15" ht="15.75" customHeight="1">
      <c r="A15" s="8">
        <v>21.0</v>
      </c>
      <c r="B15" s="8">
        <v>5.0</v>
      </c>
      <c r="C15" s="8" t="s">
        <v>17</v>
      </c>
      <c r="D15" s="8">
        <v>19.0</v>
      </c>
      <c r="E15" s="8">
        <f t="shared" si="6"/>
        <v>17</v>
      </c>
      <c r="F15" s="34">
        <v>2.0</v>
      </c>
      <c r="G15" s="35">
        <v>2.0</v>
      </c>
      <c r="H15" s="35">
        <v>2.0</v>
      </c>
      <c r="I15" s="35">
        <v>2.0</v>
      </c>
      <c r="J15" s="35">
        <v>2.0</v>
      </c>
      <c r="K15" s="35">
        <v>2.0</v>
      </c>
      <c r="L15" s="35">
        <v>2.0</v>
      </c>
      <c r="M15" s="35">
        <v>1.0</v>
      </c>
      <c r="N15" s="36">
        <v>2.0</v>
      </c>
      <c r="O15" s="9">
        <f t="shared" si="7"/>
        <v>6</v>
      </c>
      <c r="P15" s="8">
        <f t="shared" si="8"/>
        <v>6</v>
      </c>
      <c r="Q15" s="8">
        <f t="shared" si="9"/>
        <v>5</v>
      </c>
      <c r="R15" s="8">
        <f t="shared" ref="R15:T15" si="86">F15+I15+L15</f>
        <v>6</v>
      </c>
      <c r="S15" s="8">
        <f t="shared" si="86"/>
        <v>5</v>
      </c>
      <c r="T15" s="10">
        <f t="shared" si="86"/>
        <v>6</v>
      </c>
      <c r="U15" s="40">
        <v>0.0</v>
      </c>
      <c r="V15" s="41">
        <v>0.0</v>
      </c>
      <c r="W15" s="41">
        <v>0.0</v>
      </c>
      <c r="X15" s="41">
        <v>0.0</v>
      </c>
      <c r="Y15" s="41">
        <v>0.0</v>
      </c>
      <c r="Z15" s="41">
        <v>0.0</v>
      </c>
      <c r="AA15" s="41">
        <v>0.0</v>
      </c>
      <c r="AB15" s="41">
        <v>0.0</v>
      </c>
      <c r="AC15" s="42">
        <v>0.0</v>
      </c>
      <c r="AD15" s="9">
        <f t="shared" si="11"/>
        <v>0</v>
      </c>
      <c r="AE15" s="8">
        <f t="shared" si="12"/>
        <v>0</v>
      </c>
      <c r="AF15" s="8">
        <f t="shared" si="13"/>
        <v>0</v>
      </c>
      <c r="AG15" s="8">
        <f t="shared" si="14"/>
        <v>0</v>
      </c>
      <c r="AH15" s="8">
        <v>0.0</v>
      </c>
      <c r="AI15" s="8">
        <v>0.0</v>
      </c>
      <c r="AJ15" s="8">
        <f t="shared" ref="AJ15:AL15" si="87">U15+X15+AA15</f>
        <v>0</v>
      </c>
      <c r="AK15" s="8">
        <f t="shared" si="87"/>
        <v>0</v>
      </c>
      <c r="AL15" s="10">
        <f t="shared" si="87"/>
        <v>0</v>
      </c>
      <c r="AM15" s="8">
        <v>0.0</v>
      </c>
      <c r="AN15" s="9">
        <f t="shared" si="16"/>
        <v>0</v>
      </c>
      <c r="AO15" s="43">
        <f t="shared" si="17"/>
        <v>0</v>
      </c>
      <c r="AP15" s="8">
        <f t="shared" si="18"/>
        <v>0</v>
      </c>
      <c r="AQ15" s="43">
        <f t="shared" si="19"/>
        <v>0</v>
      </c>
      <c r="AR15" s="8">
        <f t="shared" si="20"/>
        <v>0</v>
      </c>
      <c r="AS15" s="43">
        <f t="shared" si="21"/>
        <v>0</v>
      </c>
      <c r="AT15" s="8">
        <f t="shared" si="22"/>
        <v>0</v>
      </c>
      <c r="AU15" s="43">
        <f t="shared" si="23"/>
        <v>0</v>
      </c>
      <c r="AV15" s="8">
        <v>0.0</v>
      </c>
      <c r="AW15" s="8">
        <v>0.0</v>
      </c>
      <c r="AX15" s="8">
        <f t="shared" si="24"/>
        <v>0</v>
      </c>
      <c r="AY15" s="43">
        <f t="shared" si="25"/>
        <v>0</v>
      </c>
      <c r="AZ15" s="8">
        <f t="shared" si="26"/>
        <v>0</v>
      </c>
      <c r="BA15" s="43">
        <f t="shared" si="27"/>
        <v>0</v>
      </c>
      <c r="BB15" s="8">
        <v>0.0</v>
      </c>
      <c r="BC15" s="44">
        <v>0.0</v>
      </c>
      <c r="BD15" s="8">
        <v>0.0</v>
      </c>
      <c r="BE15" s="9">
        <f t="shared" ref="BE15:BF15" si="88">U15/F15</f>
        <v>0</v>
      </c>
      <c r="BF15" s="8">
        <f t="shared" si="88"/>
        <v>0</v>
      </c>
      <c r="BG15" s="8">
        <v>0.0</v>
      </c>
      <c r="BH15" s="8">
        <f t="shared" ref="BH15:BI15" si="89">X15/I15</f>
        <v>0</v>
      </c>
      <c r="BI15" s="8">
        <f t="shared" si="89"/>
        <v>0</v>
      </c>
      <c r="BJ15" s="8">
        <v>0.0</v>
      </c>
      <c r="BK15" s="8">
        <f t="shared" ref="BK15:BL15" si="90">AA15/L15</f>
        <v>0</v>
      </c>
      <c r="BL15" s="8">
        <f t="shared" si="90"/>
        <v>0</v>
      </c>
      <c r="BM15" s="10">
        <v>0.0</v>
      </c>
      <c r="BN15" s="8"/>
    </row>
    <row r="16" ht="15.75" customHeight="1">
      <c r="A16" s="8">
        <v>22.0</v>
      </c>
      <c r="B16" s="8">
        <v>5.0</v>
      </c>
      <c r="C16" s="8" t="s">
        <v>18</v>
      </c>
      <c r="D16" s="8">
        <v>20.0</v>
      </c>
      <c r="E16" s="8">
        <f t="shared" si="6"/>
        <v>18</v>
      </c>
      <c r="F16" s="34">
        <v>2.0</v>
      </c>
      <c r="G16" s="35">
        <v>2.0</v>
      </c>
      <c r="H16" s="35">
        <v>2.0</v>
      </c>
      <c r="I16" s="35">
        <v>3.0</v>
      </c>
      <c r="J16" s="35">
        <v>2.0</v>
      </c>
      <c r="K16" s="35">
        <v>2.0</v>
      </c>
      <c r="L16" s="35">
        <v>2.0</v>
      </c>
      <c r="M16" s="35">
        <v>1.0</v>
      </c>
      <c r="N16" s="36">
        <v>2.0</v>
      </c>
      <c r="O16" s="9">
        <f t="shared" si="7"/>
        <v>6</v>
      </c>
      <c r="P16" s="8">
        <f t="shared" si="8"/>
        <v>7</v>
      </c>
      <c r="Q16" s="8">
        <f t="shared" si="9"/>
        <v>5</v>
      </c>
      <c r="R16" s="8">
        <f t="shared" ref="R16:T16" si="91">F16+I16+L16</f>
        <v>7</v>
      </c>
      <c r="S16" s="8">
        <f t="shared" si="91"/>
        <v>5</v>
      </c>
      <c r="T16" s="10">
        <f t="shared" si="91"/>
        <v>6</v>
      </c>
      <c r="U16" s="40">
        <v>0.0</v>
      </c>
      <c r="V16" s="41">
        <v>0.0</v>
      </c>
      <c r="W16" s="41">
        <v>0.0</v>
      </c>
      <c r="X16" s="41">
        <v>0.0</v>
      </c>
      <c r="Y16" s="41">
        <v>0.0</v>
      </c>
      <c r="Z16" s="41">
        <v>0.0</v>
      </c>
      <c r="AA16" s="41">
        <v>0.0</v>
      </c>
      <c r="AB16" s="41">
        <v>0.0</v>
      </c>
      <c r="AC16" s="42">
        <v>0.0</v>
      </c>
      <c r="AD16" s="9">
        <f t="shared" si="11"/>
        <v>0</v>
      </c>
      <c r="AE16" s="8">
        <f t="shared" si="12"/>
        <v>0</v>
      </c>
      <c r="AF16" s="8">
        <f t="shared" si="13"/>
        <v>0</v>
      </c>
      <c r="AG16" s="8">
        <f t="shared" si="14"/>
        <v>0</v>
      </c>
      <c r="AH16" s="8">
        <v>0.0</v>
      </c>
      <c r="AI16" s="8">
        <v>0.0</v>
      </c>
      <c r="AJ16" s="8">
        <f t="shared" ref="AJ16:AL16" si="92">U16+X16+AA16</f>
        <v>0</v>
      </c>
      <c r="AK16" s="8">
        <f t="shared" si="92"/>
        <v>0</v>
      </c>
      <c r="AL16" s="10">
        <f t="shared" si="92"/>
        <v>0</v>
      </c>
      <c r="AM16" s="8">
        <v>0.0</v>
      </c>
      <c r="AN16" s="9">
        <f t="shared" si="16"/>
        <v>0</v>
      </c>
      <c r="AO16" s="43">
        <f t="shared" si="17"/>
        <v>0</v>
      </c>
      <c r="AP16" s="8">
        <f t="shared" si="18"/>
        <v>0</v>
      </c>
      <c r="AQ16" s="43">
        <f t="shared" si="19"/>
        <v>0</v>
      </c>
      <c r="AR16" s="8">
        <f t="shared" si="20"/>
        <v>0</v>
      </c>
      <c r="AS16" s="43">
        <f t="shared" si="21"/>
        <v>0</v>
      </c>
      <c r="AT16" s="8">
        <f t="shared" si="22"/>
        <v>0</v>
      </c>
      <c r="AU16" s="43">
        <f t="shared" si="23"/>
        <v>0</v>
      </c>
      <c r="AV16" s="8">
        <v>0.0</v>
      </c>
      <c r="AW16" s="8">
        <v>0.0</v>
      </c>
      <c r="AX16" s="8">
        <f t="shared" si="24"/>
        <v>0</v>
      </c>
      <c r="AY16" s="43">
        <f t="shared" si="25"/>
        <v>0</v>
      </c>
      <c r="AZ16" s="8">
        <f t="shared" si="26"/>
        <v>0</v>
      </c>
      <c r="BA16" s="43">
        <f t="shared" si="27"/>
        <v>0</v>
      </c>
      <c r="BB16" s="8">
        <v>0.0</v>
      </c>
      <c r="BC16" s="44">
        <v>0.0</v>
      </c>
      <c r="BD16" s="8">
        <v>0.0</v>
      </c>
      <c r="BE16" s="9">
        <f t="shared" ref="BE16:BF16" si="93">U16/F16</f>
        <v>0</v>
      </c>
      <c r="BF16" s="8">
        <f t="shared" si="93"/>
        <v>0</v>
      </c>
      <c r="BG16" s="8">
        <v>0.0</v>
      </c>
      <c r="BH16" s="8">
        <f t="shared" ref="BH16:BI16" si="94">X16/I16</f>
        <v>0</v>
      </c>
      <c r="BI16" s="8">
        <f t="shared" si="94"/>
        <v>0</v>
      </c>
      <c r="BJ16" s="8">
        <v>0.0</v>
      </c>
      <c r="BK16" s="8">
        <f t="shared" ref="BK16:BL16" si="95">AA16/L16</f>
        <v>0</v>
      </c>
      <c r="BL16" s="8">
        <f t="shared" si="95"/>
        <v>0</v>
      </c>
      <c r="BM16" s="10">
        <v>0.0</v>
      </c>
      <c r="BN16" s="8"/>
    </row>
    <row r="17" ht="15.75" customHeight="1">
      <c r="A17" s="8">
        <v>23.0</v>
      </c>
      <c r="B17" s="8">
        <v>5.0</v>
      </c>
      <c r="C17" s="8" t="s">
        <v>18</v>
      </c>
      <c r="D17" s="8">
        <v>20.0</v>
      </c>
      <c r="E17" s="8">
        <f t="shared" si="6"/>
        <v>18</v>
      </c>
      <c r="F17" s="34">
        <v>2.0</v>
      </c>
      <c r="G17" s="35">
        <v>2.0</v>
      </c>
      <c r="H17" s="35">
        <v>2.0</v>
      </c>
      <c r="I17" s="35">
        <v>2.0</v>
      </c>
      <c r="J17" s="35">
        <v>2.0</v>
      </c>
      <c r="K17" s="35">
        <v>2.0</v>
      </c>
      <c r="L17" s="35">
        <v>2.0</v>
      </c>
      <c r="M17" s="35">
        <v>2.0</v>
      </c>
      <c r="N17" s="36">
        <v>2.0</v>
      </c>
      <c r="O17" s="9">
        <f t="shared" si="7"/>
        <v>6</v>
      </c>
      <c r="P17" s="8">
        <f t="shared" si="8"/>
        <v>6</v>
      </c>
      <c r="Q17" s="8">
        <f t="shared" si="9"/>
        <v>6</v>
      </c>
      <c r="R17" s="8">
        <f t="shared" ref="R17:T17" si="96">F17+I17+L17</f>
        <v>6</v>
      </c>
      <c r="S17" s="8">
        <f t="shared" si="96"/>
        <v>6</v>
      </c>
      <c r="T17" s="10">
        <f t="shared" si="96"/>
        <v>6</v>
      </c>
      <c r="U17" s="40">
        <v>0.0</v>
      </c>
      <c r="V17" s="41">
        <v>0.0</v>
      </c>
      <c r="W17" s="41">
        <v>0.0</v>
      </c>
      <c r="X17" s="41">
        <v>0.0</v>
      </c>
      <c r="Y17" s="41">
        <v>0.0</v>
      </c>
      <c r="Z17" s="41">
        <v>0.0</v>
      </c>
      <c r="AA17" s="41">
        <v>0.0</v>
      </c>
      <c r="AB17" s="41">
        <v>0.0</v>
      </c>
      <c r="AC17" s="42">
        <v>0.0</v>
      </c>
      <c r="AD17" s="9">
        <f t="shared" si="11"/>
        <v>0</v>
      </c>
      <c r="AE17" s="8">
        <f t="shared" si="12"/>
        <v>0</v>
      </c>
      <c r="AF17" s="8">
        <f t="shared" si="13"/>
        <v>0</v>
      </c>
      <c r="AG17" s="8">
        <f t="shared" si="14"/>
        <v>0</v>
      </c>
      <c r="AH17" s="8">
        <v>0.0</v>
      </c>
      <c r="AI17" s="8">
        <v>1.0</v>
      </c>
      <c r="AJ17" s="8">
        <f t="shared" ref="AJ17:AL17" si="97">U17+X17+AA17</f>
        <v>0</v>
      </c>
      <c r="AK17" s="8">
        <f t="shared" si="97"/>
        <v>0</v>
      </c>
      <c r="AL17" s="10">
        <f t="shared" si="97"/>
        <v>0</v>
      </c>
      <c r="AM17" s="8">
        <v>0.0</v>
      </c>
      <c r="AN17" s="9">
        <f t="shared" si="16"/>
        <v>0</v>
      </c>
      <c r="AO17" s="43">
        <f t="shared" si="17"/>
        <v>0</v>
      </c>
      <c r="AP17" s="8">
        <f t="shared" si="18"/>
        <v>0</v>
      </c>
      <c r="AQ17" s="43">
        <f t="shared" si="19"/>
        <v>0</v>
      </c>
      <c r="AR17" s="8">
        <f t="shared" si="20"/>
        <v>0</v>
      </c>
      <c r="AS17" s="43">
        <f t="shared" si="21"/>
        <v>0</v>
      </c>
      <c r="AT17" s="8">
        <f t="shared" si="22"/>
        <v>0</v>
      </c>
      <c r="AU17" s="43">
        <f t="shared" si="23"/>
        <v>0</v>
      </c>
      <c r="AV17" s="8">
        <v>0.0</v>
      </c>
      <c r="AW17" s="8">
        <v>0.111111111</v>
      </c>
      <c r="AX17" s="8">
        <f t="shared" si="24"/>
        <v>0</v>
      </c>
      <c r="AY17" s="43">
        <f t="shared" si="25"/>
        <v>0</v>
      </c>
      <c r="AZ17" s="8">
        <f t="shared" si="26"/>
        <v>0</v>
      </c>
      <c r="BA17" s="43">
        <f t="shared" si="27"/>
        <v>0</v>
      </c>
      <c r="BB17" s="8">
        <v>0.0</v>
      </c>
      <c r="BC17" s="44">
        <v>0.0</v>
      </c>
      <c r="BD17" s="8">
        <v>0.0</v>
      </c>
      <c r="BE17" s="9">
        <f t="shared" ref="BE17:BF17" si="98">U17/F17</f>
        <v>0</v>
      </c>
      <c r="BF17" s="8">
        <f t="shared" si="98"/>
        <v>0</v>
      </c>
      <c r="BG17" s="8">
        <v>0.0</v>
      </c>
      <c r="BH17" s="8">
        <f t="shared" ref="BH17:BI17" si="99">X17/I17</f>
        <v>0</v>
      </c>
      <c r="BI17" s="8">
        <f t="shared" si="99"/>
        <v>0</v>
      </c>
      <c r="BJ17" s="8">
        <v>0.0</v>
      </c>
      <c r="BK17" s="8">
        <f t="shared" ref="BK17:BL17" si="100">AA17/L17</f>
        <v>0</v>
      </c>
      <c r="BL17" s="8">
        <f t="shared" si="100"/>
        <v>0</v>
      </c>
      <c r="BM17" s="10">
        <v>0.0</v>
      </c>
      <c r="BN17" s="8"/>
    </row>
    <row r="18" ht="15.75" customHeight="1">
      <c r="A18" s="8">
        <v>24.0</v>
      </c>
      <c r="B18" s="8">
        <v>5.0</v>
      </c>
      <c r="C18" s="8" t="s">
        <v>18</v>
      </c>
      <c r="D18" s="8">
        <v>20.0</v>
      </c>
      <c r="E18" s="8">
        <f t="shared" si="6"/>
        <v>18</v>
      </c>
      <c r="F18" s="34">
        <v>2.0</v>
      </c>
      <c r="G18" s="35">
        <v>2.0</v>
      </c>
      <c r="H18" s="35">
        <v>2.0</v>
      </c>
      <c r="I18" s="35">
        <v>2.0</v>
      </c>
      <c r="J18" s="35">
        <v>2.0</v>
      </c>
      <c r="K18" s="35">
        <v>2.0</v>
      </c>
      <c r="L18" s="35">
        <v>2.0</v>
      </c>
      <c r="M18" s="35">
        <v>2.0</v>
      </c>
      <c r="N18" s="36">
        <v>2.0</v>
      </c>
      <c r="O18" s="9">
        <f t="shared" si="7"/>
        <v>6</v>
      </c>
      <c r="P18" s="8">
        <f t="shared" si="8"/>
        <v>6</v>
      </c>
      <c r="Q18" s="8">
        <f t="shared" si="9"/>
        <v>6</v>
      </c>
      <c r="R18" s="8">
        <f t="shared" ref="R18:T18" si="101">F18+I18+L18</f>
        <v>6</v>
      </c>
      <c r="S18" s="8">
        <f t="shared" si="101"/>
        <v>6</v>
      </c>
      <c r="T18" s="10">
        <f t="shared" si="101"/>
        <v>6</v>
      </c>
      <c r="U18" s="40">
        <v>0.0</v>
      </c>
      <c r="V18" s="41">
        <v>1.0</v>
      </c>
      <c r="W18" s="41">
        <v>0.0</v>
      </c>
      <c r="X18" s="41">
        <v>1.0</v>
      </c>
      <c r="Y18" s="41">
        <v>0.0</v>
      </c>
      <c r="Z18" s="41">
        <v>0.0</v>
      </c>
      <c r="AA18" s="41">
        <v>0.0</v>
      </c>
      <c r="AB18" s="41">
        <v>0.0</v>
      </c>
      <c r="AC18" s="42">
        <v>0.0</v>
      </c>
      <c r="AD18" s="9">
        <f t="shared" si="11"/>
        <v>1</v>
      </c>
      <c r="AE18" s="8">
        <f t="shared" si="12"/>
        <v>1</v>
      </c>
      <c r="AF18" s="8">
        <f t="shared" si="13"/>
        <v>0</v>
      </c>
      <c r="AG18" s="8">
        <f t="shared" si="14"/>
        <v>2</v>
      </c>
      <c r="AH18" s="8">
        <v>0.0</v>
      </c>
      <c r="AI18" s="8">
        <v>2.0</v>
      </c>
      <c r="AJ18" s="8">
        <f t="shared" ref="AJ18:AL18" si="102">U18+X18+AA18</f>
        <v>1</v>
      </c>
      <c r="AK18" s="8">
        <f t="shared" si="102"/>
        <v>1</v>
      </c>
      <c r="AL18" s="10">
        <f t="shared" si="102"/>
        <v>0</v>
      </c>
      <c r="AM18" s="8">
        <v>0.0</v>
      </c>
      <c r="AN18" s="9">
        <f t="shared" si="16"/>
        <v>0.1664</v>
      </c>
      <c r="AO18" s="43">
        <f t="shared" si="17"/>
        <v>0.1666666667</v>
      </c>
      <c r="AP18" s="8">
        <f t="shared" si="18"/>
        <v>0.1672</v>
      </c>
      <c r="AQ18" s="43">
        <f t="shared" si="19"/>
        <v>0.1666666667</v>
      </c>
      <c r="AR18" s="8">
        <f t="shared" si="20"/>
        <v>0</v>
      </c>
      <c r="AS18" s="43">
        <f t="shared" si="21"/>
        <v>0</v>
      </c>
      <c r="AT18" s="8">
        <f t="shared" si="22"/>
        <v>0.1104</v>
      </c>
      <c r="AU18" s="43">
        <f t="shared" si="23"/>
        <v>0.1111111111</v>
      </c>
      <c r="AV18" s="8">
        <v>0.0</v>
      </c>
      <c r="AW18" s="8">
        <v>0.222222222</v>
      </c>
      <c r="AX18" s="8">
        <f t="shared" si="24"/>
        <v>0.1648</v>
      </c>
      <c r="AY18" s="43">
        <f t="shared" si="25"/>
        <v>0.1666666667</v>
      </c>
      <c r="AZ18" s="8">
        <f t="shared" si="26"/>
        <v>0.1688</v>
      </c>
      <c r="BA18" s="43">
        <f t="shared" si="27"/>
        <v>0.1666666667</v>
      </c>
      <c r="BB18" s="8">
        <v>0.0</v>
      </c>
      <c r="BC18" s="44">
        <v>0.0</v>
      </c>
      <c r="BD18" s="8">
        <v>0.0</v>
      </c>
      <c r="BE18" s="9">
        <f t="shared" ref="BE18:BF18" si="103">U18/F18</f>
        <v>0</v>
      </c>
      <c r="BF18" s="8">
        <f t="shared" si="103"/>
        <v>0.5</v>
      </c>
      <c r="BG18" s="8">
        <v>0.0</v>
      </c>
      <c r="BH18" s="8">
        <f t="shared" ref="BH18:BI18" si="104">X18/I18</f>
        <v>0.5</v>
      </c>
      <c r="BI18" s="8">
        <f t="shared" si="104"/>
        <v>0</v>
      </c>
      <c r="BJ18" s="8">
        <v>0.0</v>
      </c>
      <c r="BK18" s="8">
        <f t="shared" ref="BK18:BL18" si="105">AA18/L18</f>
        <v>0</v>
      </c>
      <c r="BL18" s="8">
        <f t="shared" si="105"/>
        <v>0</v>
      </c>
      <c r="BM18" s="10">
        <v>0.0</v>
      </c>
      <c r="BN18" s="8"/>
    </row>
    <row r="19" ht="15.75" customHeight="1">
      <c r="A19" s="8">
        <v>25.0</v>
      </c>
      <c r="B19" s="8">
        <v>5.0</v>
      </c>
      <c r="C19" s="8" t="s">
        <v>18</v>
      </c>
      <c r="D19" s="8">
        <v>20.0</v>
      </c>
      <c r="E19" s="8">
        <f t="shared" si="6"/>
        <v>18</v>
      </c>
      <c r="F19" s="34">
        <v>2.0</v>
      </c>
      <c r="G19" s="35">
        <v>2.0</v>
      </c>
      <c r="H19" s="35">
        <v>2.0</v>
      </c>
      <c r="I19" s="35">
        <v>2.0</v>
      </c>
      <c r="J19" s="35">
        <v>2.0</v>
      </c>
      <c r="K19" s="35">
        <v>2.0</v>
      </c>
      <c r="L19" s="35">
        <v>2.0</v>
      </c>
      <c r="M19" s="35">
        <v>2.0</v>
      </c>
      <c r="N19" s="36">
        <v>2.0</v>
      </c>
      <c r="O19" s="9">
        <f t="shared" si="7"/>
        <v>6</v>
      </c>
      <c r="P19" s="8">
        <f t="shared" si="8"/>
        <v>6</v>
      </c>
      <c r="Q19" s="8">
        <f t="shared" si="9"/>
        <v>6</v>
      </c>
      <c r="R19" s="8">
        <f t="shared" ref="R19:T19" si="106">F19+I19+L19</f>
        <v>6</v>
      </c>
      <c r="S19" s="8">
        <f t="shared" si="106"/>
        <v>6</v>
      </c>
      <c r="T19" s="10">
        <f t="shared" si="106"/>
        <v>6</v>
      </c>
      <c r="U19" s="40">
        <v>0.0</v>
      </c>
      <c r="V19" s="41">
        <v>0.0</v>
      </c>
      <c r="W19" s="41">
        <v>0.0</v>
      </c>
      <c r="X19" s="41">
        <v>0.0</v>
      </c>
      <c r="Y19" s="41">
        <v>0.0</v>
      </c>
      <c r="Z19" s="41">
        <v>0.0</v>
      </c>
      <c r="AA19" s="41">
        <v>0.0</v>
      </c>
      <c r="AB19" s="41">
        <v>0.0</v>
      </c>
      <c r="AC19" s="42">
        <v>0.0</v>
      </c>
      <c r="AD19" s="9">
        <f t="shared" si="11"/>
        <v>0</v>
      </c>
      <c r="AE19" s="8">
        <f t="shared" si="12"/>
        <v>0</v>
      </c>
      <c r="AF19" s="8">
        <f t="shared" si="13"/>
        <v>0</v>
      </c>
      <c r="AG19" s="8">
        <f t="shared" si="14"/>
        <v>0</v>
      </c>
      <c r="AH19" s="8">
        <v>0.0</v>
      </c>
      <c r="AI19" s="8">
        <v>0.0</v>
      </c>
      <c r="AJ19" s="8">
        <f t="shared" ref="AJ19:AL19" si="107">U19+X19+AA19</f>
        <v>0</v>
      </c>
      <c r="AK19" s="8">
        <f t="shared" si="107"/>
        <v>0</v>
      </c>
      <c r="AL19" s="10">
        <f t="shared" si="107"/>
        <v>0</v>
      </c>
      <c r="AM19" s="8">
        <v>0.0</v>
      </c>
      <c r="AN19" s="9">
        <f t="shared" si="16"/>
        <v>0</v>
      </c>
      <c r="AO19" s="43">
        <f t="shared" si="17"/>
        <v>0</v>
      </c>
      <c r="AP19" s="8">
        <f t="shared" si="18"/>
        <v>0</v>
      </c>
      <c r="AQ19" s="43">
        <f t="shared" si="19"/>
        <v>0</v>
      </c>
      <c r="AR19" s="8">
        <f t="shared" si="20"/>
        <v>0</v>
      </c>
      <c r="AS19" s="43">
        <f t="shared" si="21"/>
        <v>0</v>
      </c>
      <c r="AT19" s="8">
        <f t="shared" si="22"/>
        <v>0</v>
      </c>
      <c r="AU19" s="43">
        <f t="shared" si="23"/>
        <v>0</v>
      </c>
      <c r="AV19" s="8">
        <v>0.0</v>
      </c>
      <c r="AW19" s="8">
        <v>0.0</v>
      </c>
      <c r="AX19" s="8">
        <f t="shared" si="24"/>
        <v>0</v>
      </c>
      <c r="AY19" s="43">
        <f t="shared" si="25"/>
        <v>0</v>
      </c>
      <c r="AZ19" s="8">
        <f t="shared" si="26"/>
        <v>0</v>
      </c>
      <c r="BA19" s="43">
        <f t="shared" si="27"/>
        <v>0</v>
      </c>
      <c r="BB19" s="8">
        <v>0.0</v>
      </c>
      <c r="BC19" s="44">
        <v>0.0</v>
      </c>
      <c r="BD19" s="8">
        <v>0.0</v>
      </c>
      <c r="BE19" s="9">
        <f t="shared" ref="BE19:BF19" si="108">U19/F19</f>
        <v>0</v>
      </c>
      <c r="BF19" s="8">
        <f t="shared" si="108"/>
        <v>0</v>
      </c>
      <c r="BG19" s="8">
        <v>0.0</v>
      </c>
      <c r="BH19" s="8">
        <f t="shared" ref="BH19:BI19" si="109">X19/I19</f>
        <v>0</v>
      </c>
      <c r="BI19" s="8">
        <f t="shared" si="109"/>
        <v>0</v>
      </c>
      <c r="BJ19" s="8">
        <v>0.0</v>
      </c>
      <c r="BK19" s="8">
        <f t="shared" ref="BK19:BL19" si="110">AA19/L19</f>
        <v>0</v>
      </c>
      <c r="BL19" s="8">
        <f t="shared" si="110"/>
        <v>0</v>
      </c>
      <c r="BM19" s="10">
        <v>0.0</v>
      </c>
      <c r="BN19" s="8"/>
    </row>
    <row r="20" ht="15.75" customHeight="1">
      <c r="A20" s="8">
        <v>26.0</v>
      </c>
      <c r="B20" s="8">
        <v>5.0</v>
      </c>
      <c r="C20" s="8" t="s">
        <v>17</v>
      </c>
      <c r="D20" s="8">
        <v>18.0</v>
      </c>
      <c r="E20" s="8">
        <f t="shared" si="6"/>
        <v>18</v>
      </c>
      <c r="F20" s="34">
        <v>2.0</v>
      </c>
      <c r="G20" s="35">
        <v>2.0</v>
      </c>
      <c r="H20" s="35">
        <v>2.0</v>
      </c>
      <c r="I20" s="35">
        <v>2.0</v>
      </c>
      <c r="J20" s="35">
        <v>2.0</v>
      </c>
      <c r="K20" s="35">
        <v>2.0</v>
      </c>
      <c r="L20" s="35">
        <v>2.0</v>
      </c>
      <c r="M20" s="35">
        <v>2.0</v>
      </c>
      <c r="N20" s="36">
        <v>2.0</v>
      </c>
      <c r="O20" s="9">
        <f t="shared" si="7"/>
        <v>6</v>
      </c>
      <c r="P20" s="8">
        <f t="shared" si="8"/>
        <v>6</v>
      </c>
      <c r="Q20" s="8">
        <f t="shared" si="9"/>
        <v>6</v>
      </c>
      <c r="R20" s="8">
        <f t="shared" ref="R20:T20" si="111">F20+I20+L20</f>
        <v>6</v>
      </c>
      <c r="S20" s="8">
        <f t="shared" si="111"/>
        <v>6</v>
      </c>
      <c r="T20" s="10">
        <f t="shared" si="111"/>
        <v>6</v>
      </c>
      <c r="U20" s="40">
        <v>0.0</v>
      </c>
      <c r="V20" s="41">
        <v>0.0</v>
      </c>
      <c r="W20" s="41">
        <v>0.0</v>
      </c>
      <c r="X20" s="41">
        <v>1.0</v>
      </c>
      <c r="Y20" s="41">
        <v>0.0</v>
      </c>
      <c r="Z20" s="41">
        <v>0.0</v>
      </c>
      <c r="AA20" s="41">
        <v>1.0</v>
      </c>
      <c r="AB20" s="41">
        <v>0.0</v>
      </c>
      <c r="AC20" s="42">
        <v>0.0</v>
      </c>
      <c r="AD20" s="9">
        <f t="shared" si="11"/>
        <v>0</v>
      </c>
      <c r="AE20" s="8">
        <f t="shared" si="12"/>
        <v>1</v>
      </c>
      <c r="AF20" s="8">
        <f t="shared" si="13"/>
        <v>1</v>
      </c>
      <c r="AG20" s="8">
        <f t="shared" si="14"/>
        <v>2</v>
      </c>
      <c r="AH20" s="8">
        <v>1.0</v>
      </c>
      <c r="AI20" s="8">
        <v>1.0</v>
      </c>
      <c r="AJ20" s="8">
        <f t="shared" ref="AJ20:AL20" si="112">U20+X20+AA20</f>
        <v>2</v>
      </c>
      <c r="AK20" s="8">
        <f t="shared" si="112"/>
        <v>0</v>
      </c>
      <c r="AL20" s="10">
        <f t="shared" si="112"/>
        <v>0</v>
      </c>
      <c r="AM20" s="8">
        <v>0.0</v>
      </c>
      <c r="AN20" s="9">
        <f t="shared" si="16"/>
        <v>0</v>
      </c>
      <c r="AO20" s="43">
        <f t="shared" si="17"/>
        <v>0</v>
      </c>
      <c r="AP20" s="8">
        <f t="shared" si="18"/>
        <v>0.1672</v>
      </c>
      <c r="AQ20" s="43">
        <f t="shared" si="19"/>
        <v>0.1666666667</v>
      </c>
      <c r="AR20" s="8">
        <f t="shared" si="20"/>
        <v>0.1672</v>
      </c>
      <c r="AS20" s="43">
        <f t="shared" si="21"/>
        <v>0.1666666667</v>
      </c>
      <c r="AT20" s="8">
        <f t="shared" si="22"/>
        <v>0.112</v>
      </c>
      <c r="AU20" s="43">
        <f t="shared" si="23"/>
        <v>0.1111111111</v>
      </c>
      <c r="AV20" s="8">
        <v>0.111111111</v>
      </c>
      <c r="AW20" s="8">
        <v>0.111111111</v>
      </c>
      <c r="AX20" s="8">
        <f t="shared" si="24"/>
        <v>0.3312</v>
      </c>
      <c r="AY20" s="43">
        <f t="shared" si="25"/>
        <v>0.3333333333</v>
      </c>
      <c r="AZ20" s="8">
        <f t="shared" si="26"/>
        <v>0</v>
      </c>
      <c r="BA20" s="43">
        <f t="shared" si="27"/>
        <v>0</v>
      </c>
      <c r="BB20" s="8">
        <v>0.0</v>
      </c>
      <c r="BC20" s="44">
        <v>0.0</v>
      </c>
      <c r="BD20" s="8" t="e">
        <v>#DIV/0!</v>
      </c>
      <c r="BE20" s="9">
        <f t="shared" ref="BE20:BF20" si="113">U20/F20</f>
        <v>0</v>
      </c>
      <c r="BF20" s="8">
        <f t="shared" si="113"/>
        <v>0</v>
      </c>
      <c r="BG20" s="8">
        <v>0.0</v>
      </c>
      <c r="BH20" s="8">
        <f t="shared" ref="BH20:BI20" si="114">X20/I20</f>
        <v>0.5</v>
      </c>
      <c r="BI20" s="8">
        <f t="shared" si="114"/>
        <v>0</v>
      </c>
      <c r="BJ20" s="8">
        <v>0.0</v>
      </c>
      <c r="BK20" s="8">
        <f t="shared" ref="BK20:BL20" si="115">AA20/L20</f>
        <v>0.5</v>
      </c>
      <c r="BL20" s="8">
        <f t="shared" si="115"/>
        <v>0</v>
      </c>
      <c r="BM20" s="10">
        <v>0.0</v>
      </c>
      <c r="BN20" s="8"/>
    </row>
    <row r="21" ht="15.75" customHeight="1">
      <c r="A21" s="8">
        <v>27.0</v>
      </c>
      <c r="B21" s="8">
        <v>5.0</v>
      </c>
      <c r="C21" s="8" t="s">
        <v>17</v>
      </c>
      <c r="D21" s="8">
        <v>20.0</v>
      </c>
      <c r="E21" s="8">
        <f t="shared" si="6"/>
        <v>18</v>
      </c>
      <c r="F21" s="34">
        <v>2.0</v>
      </c>
      <c r="G21" s="35">
        <v>2.0</v>
      </c>
      <c r="H21" s="35">
        <v>2.0</v>
      </c>
      <c r="I21" s="35">
        <v>2.0</v>
      </c>
      <c r="J21" s="35">
        <v>2.0</v>
      </c>
      <c r="K21" s="35">
        <v>2.0</v>
      </c>
      <c r="L21" s="35">
        <v>2.0</v>
      </c>
      <c r="M21" s="35">
        <v>2.0</v>
      </c>
      <c r="N21" s="36">
        <v>2.0</v>
      </c>
      <c r="O21" s="9">
        <f t="shared" si="7"/>
        <v>6</v>
      </c>
      <c r="P21" s="8">
        <f t="shared" si="8"/>
        <v>6</v>
      </c>
      <c r="Q21" s="8">
        <f t="shared" si="9"/>
        <v>6</v>
      </c>
      <c r="R21" s="8">
        <f t="shared" ref="R21:T21" si="116">F21+I21+L21</f>
        <v>6</v>
      </c>
      <c r="S21" s="8">
        <f t="shared" si="116"/>
        <v>6</v>
      </c>
      <c r="T21" s="10">
        <f t="shared" si="116"/>
        <v>6</v>
      </c>
      <c r="U21" s="40">
        <v>0.0</v>
      </c>
      <c r="V21" s="41">
        <v>0.0</v>
      </c>
      <c r="W21" s="41">
        <v>0.0</v>
      </c>
      <c r="X21" s="41">
        <v>1.0</v>
      </c>
      <c r="Y21" s="41">
        <v>0.0</v>
      </c>
      <c r="Z21" s="41">
        <v>0.0</v>
      </c>
      <c r="AA21" s="41">
        <v>0.0</v>
      </c>
      <c r="AB21" s="41">
        <v>0.0</v>
      </c>
      <c r="AC21" s="42">
        <v>0.0</v>
      </c>
      <c r="AD21" s="9">
        <f t="shared" si="11"/>
        <v>0</v>
      </c>
      <c r="AE21" s="8">
        <f t="shared" si="12"/>
        <v>1</v>
      </c>
      <c r="AF21" s="8">
        <f t="shared" si="13"/>
        <v>0</v>
      </c>
      <c r="AG21" s="8">
        <f t="shared" si="14"/>
        <v>1</v>
      </c>
      <c r="AH21" s="8">
        <v>1.0</v>
      </c>
      <c r="AI21" s="8">
        <v>0.0</v>
      </c>
      <c r="AJ21" s="8">
        <f t="shared" ref="AJ21:AL21" si="117">U21+X21+AA21</f>
        <v>1</v>
      </c>
      <c r="AK21" s="8">
        <f t="shared" si="117"/>
        <v>0</v>
      </c>
      <c r="AL21" s="10">
        <f t="shared" si="117"/>
        <v>0</v>
      </c>
      <c r="AM21" s="8">
        <v>0.0</v>
      </c>
      <c r="AN21" s="9">
        <f t="shared" si="16"/>
        <v>0</v>
      </c>
      <c r="AO21" s="43">
        <f t="shared" si="17"/>
        <v>0</v>
      </c>
      <c r="AP21" s="8">
        <f t="shared" si="18"/>
        <v>0.1672</v>
      </c>
      <c r="AQ21" s="43">
        <f t="shared" si="19"/>
        <v>0.1666666667</v>
      </c>
      <c r="AR21" s="8">
        <f t="shared" si="20"/>
        <v>0</v>
      </c>
      <c r="AS21" s="43">
        <f t="shared" si="21"/>
        <v>0</v>
      </c>
      <c r="AT21" s="8">
        <f t="shared" si="22"/>
        <v>0.0544</v>
      </c>
      <c r="AU21" s="43">
        <f t="shared" si="23"/>
        <v>0.05555555556</v>
      </c>
      <c r="AV21" s="8">
        <v>0.111111111</v>
      </c>
      <c r="AW21" s="8">
        <v>0.0</v>
      </c>
      <c r="AX21" s="8">
        <f t="shared" si="24"/>
        <v>0.1648</v>
      </c>
      <c r="AY21" s="43">
        <f t="shared" si="25"/>
        <v>0.1666666667</v>
      </c>
      <c r="AZ21" s="8">
        <f t="shared" si="26"/>
        <v>0</v>
      </c>
      <c r="BA21" s="43">
        <f t="shared" si="27"/>
        <v>0</v>
      </c>
      <c r="BB21" s="8">
        <v>0.0</v>
      </c>
      <c r="BC21" s="44">
        <v>0.0</v>
      </c>
      <c r="BD21" s="8">
        <v>0.0</v>
      </c>
      <c r="BE21" s="9">
        <f t="shared" ref="BE21:BF21" si="118">U21/F21</f>
        <v>0</v>
      </c>
      <c r="BF21" s="8">
        <f t="shared" si="118"/>
        <v>0</v>
      </c>
      <c r="BG21" s="8">
        <v>0.0</v>
      </c>
      <c r="BH21" s="8">
        <f t="shared" ref="BH21:BI21" si="119">X21/I21</f>
        <v>0.5</v>
      </c>
      <c r="BI21" s="8">
        <f t="shared" si="119"/>
        <v>0</v>
      </c>
      <c r="BJ21" s="8">
        <v>0.0</v>
      </c>
      <c r="BK21" s="8">
        <f t="shared" ref="BK21:BL21" si="120">AA21/L21</f>
        <v>0</v>
      </c>
      <c r="BL21" s="8">
        <f t="shared" si="120"/>
        <v>0</v>
      </c>
      <c r="BM21" s="10">
        <v>0.0</v>
      </c>
      <c r="BN21" s="8"/>
    </row>
    <row r="22" ht="15.75" customHeight="1">
      <c r="A22" s="8">
        <v>28.0</v>
      </c>
      <c r="B22" s="8">
        <v>5.0</v>
      </c>
      <c r="C22" s="8" t="s">
        <v>18</v>
      </c>
      <c r="D22" s="8">
        <v>20.0</v>
      </c>
      <c r="E22" s="8">
        <f t="shared" si="6"/>
        <v>18</v>
      </c>
      <c r="F22" s="34">
        <v>2.0</v>
      </c>
      <c r="G22" s="35">
        <v>2.0</v>
      </c>
      <c r="H22" s="35">
        <v>2.0</v>
      </c>
      <c r="I22" s="35">
        <v>2.0</v>
      </c>
      <c r="J22" s="35">
        <v>2.0</v>
      </c>
      <c r="K22" s="35">
        <v>2.0</v>
      </c>
      <c r="L22" s="35">
        <v>2.0</v>
      </c>
      <c r="M22" s="35">
        <v>2.0</v>
      </c>
      <c r="N22" s="36">
        <v>2.0</v>
      </c>
      <c r="O22" s="9">
        <f t="shared" si="7"/>
        <v>6</v>
      </c>
      <c r="P22" s="8">
        <f t="shared" si="8"/>
        <v>6</v>
      </c>
      <c r="Q22" s="8">
        <f t="shared" si="9"/>
        <v>6</v>
      </c>
      <c r="R22" s="8">
        <f t="shared" ref="R22:T22" si="121">F22+I22+L22</f>
        <v>6</v>
      </c>
      <c r="S22" s="8">
        <f t="shared" si="121"/>
        <v>6</v>
      </c>
      <c r="T22" s="10">
        <f t="shared" si="121"/>
        <v>6</v>
      </c>
      <c r="U22" s="40">
        <v>0.0</v>
      </c>
      <c r="V22" s="41">
        <v>1.0</v>
      </c>
      <c r="W22" s="41">
        <v>0.0</v>
      </c>
      <c r="X22" s="41">
        <v>0.0</v>
      </c>
      <c r="Y22" s="41">
        <v>0.0</v>
      </c>
      <c r="Z22" s="41">
        <v>0.0</v>
      </c>
      <c r="AA22" s="41">
        <v>1.0</v>
      </c>
      <c r="AB22" s="41">
        <v>1.0</v>
      </c>
      <c r="AC22" s="42">
        <v>0.0</v>
      </c>
      <c r="AD22" s="9">
        <f t="shared" si="11"/>
        <v>1</v>
      </c>
      <c r="AE22" s="8">
        <f t="shared" si="12"/>
        <v>0</v>
      </c>
      <c r="AF22" s="8">
        <f t="shared" si="13"/>
        <v>2</v>
      </c>
      <c r="AG22" s="8">
        <f t="shared" si="14"/>
        <v>3</v>
      </c>
      <c r="AH22" s="8">
        <v>1.0</v>
      </c>
      <c r="AI22" s="8">
        <v>2.0</v>
      </c>
      <c r="AJ22" s="8">
        <f t="shared" ref="AJ22:AL22" si="122">U22+X22+AA22</f>
        <v>1</v>
      </c>
      <c r="AK22" s="8">
        <f t="shared" si="122"/>
        <v>2</v>
      </c>
      <c r="AL22" s="10">
        <f t="shared" si="122"/>
        <v>0</v>
      </c>
      <c r="AM22" s="8">
        <v>0.0</v>
      </c>
      <c r="AN22" s="9">
        <f t="shared" si="16"/>
        <v>0.1664</v>
      </c>
      <c r="AO22" s="43">
        <f t="shared" si="17"/>
        <v>0.1666666667</v>
      </c>
      <c r="AP22" s="8">
        <f t="shared" si="18"/>
        <v>0</v>
      </c>
      <c r="AQ22" s="43">
        <f t="shared" si="19"/>
        <v>0</v>
      </c>
      <c r="AR22" s="8">
        <f t="shared" si="20"/>
        <v>0.3336</v>
      </c>
      <c r="AS22" s="43">
        <f t="shared" si="21"/>
        <v>0.3333333333</v>
      </c>
      <c r="AT22" s="8">
        <f t="shared" si="22"/>
        <v>0.1688</v>
      </c>
      <c r="AU22" s="43">
        <f t="shared" si="23"/>
        <v>0.1666666667</v>
      </c>
      <c r="AV22" s="8">
        <v>0.111111111</v>
      </c>
      <c r="AW22" s="8">
        <v>0.222222222</v>
      </c>
      <c r="AX22" s="8">
        <f t="shared" si="24"/>
        <v>0.1664</v>
      </c>
      <c r="AY22" s="43">
        <f t="shared" si="25"/>
        <v>0.1666666667</v>
      </c>
      <c r="AZ22" s="8">
        <f t="shared" si="26"/>
        <v>0.3352</v>
      </c>
      <c r="BA22" s="43">
        <f t="shared" si="27"/>
        <v>0.3333333333</v>
      </c>
      <c r="BB22" s="8">
        <v>0.0</v>
      </c>
      <c r="BC22" s="44">
        <v>0.0</v>
      </c>
      <c r="BD22" s="8">
        <v>0.0</v>
      </c>
      <c r="BE22" s="9">
        <f t="shared" ref="BE22:BF22" si="123">U22/F22</f>
        <v>0</v>
      </c>
      <c r="BF22" s="8">
        <f t="shared" si="123"/>
        <v>0.5</v>
      </c>
      <c r="BG22" s="8">
        <v>0.0</v>
      </c>
      <c r="BH22" s="8">
        <f t="shared" ref="BH22:BI22" si="124">X22/I22</f>
        <v>0</v>
      </c>
      <c r="BI22" s="8">
        <f t="shared" si="124"/>
        <v>0</v>
      </c>
      <c r="BJ22" s="8">
        <v>0.0</v>
      </c>
      <c r="BK22" s="8">
        <f t="shared" ref="BK22:BL22" si="125">AA22/L22</f>
        <v>0.5</v>
      </c>
      <c r="BL22" s="8">
        <f t="shared" si="125"/>
        <v>0.5</v>
      </c>
      <c r="BM22" s="10">
        <v>0.0</v>
      </c>
      <c r="BN22" s="8"/>
    </row>
    <row r="23" ht="15.75" customHeight="1">
      <c r="A23" s="8">
        <v>30.0</v>
      </c>
      <c r="B23" s="8">
        <v>5.0</v>
      </c>
      <c r="C23" s="8" t="s">
        <v>17</v>
      </c>
      <c r="D23" s="8">
        <v>20.0</v>
      </c>
      <c r="E23" s="8">
        <f t="shared" si="6"/>
        <v>18</v>
      </c>
      <c r="F23" s="34">
        <v>2.0</v>
      </c>
      <c r="G23" s="35">
        <v>2.0</v>
      </c>
      <c r="H23" s="35">
        <v>2.0</v>
      </c>
      <c r="I23" s="35">
        <v>2.0</v>
      </c>
      <c r="J23" s="35">
        <v>2.0</v>
      </c>
      <c r="K23" s="35">
        <v>2.0</v>
      </c>
      <c r="L23" s="35">
        <v>2.0</v>
      </c>
      <c r="M23" s="35">
        <v>2.0</v>
      </c>
      <c r="N23" s="36">
        <v>2.0</v>
      </c>
      <c r="O23" s="9">
        <f t="shared" si="7"/>
        <v>6</v>
      </c>
      <c r="P23" s="8">
        <f t="shared" si="8"/>
        <v>6</v>
      </c>
      <c r="Q23" s="8">
        <f t="shared" si="9"/>
        <v>6</v>
      </c>
      <c r="R23" s="8">
        <f t="shared" ref="R23:T23" si="126">F23+I23+L23</f>
        <v>6</v>
      </c>
      <c r="S23" s="8">
        <f t="shared" si="126"/>
        <v>6</v>
      </c>
      <c r="T23" s="10">
        <f t="shared" si="126"/>
        <v>6</v>
      </c>
      <c r="U23" s="40">
        <v>0.0</v>
      </c>
      <c r="V23" s="41">
        <v>0.0</v>
      </c>
      <c r="W23" s="41">
        <v>0.0</v>
      </c>
      <c r="X23" s="41">
        <v>0.0</v>
      </c>
      <c r="Y23" s="41">
        <v>0.0</v>
      </c>
      <c r="Z23" s="41">
        <v>0.0</v>
      </c>
      <c r="AA23" s="41">
        <v>0.0</v>
      </c>
      <c r="AB23" s="41">
        <v>0.0</v>
      </c>
      <c r="AC23" s="42">
        <v>0.0</v>
      </c>
      <c r="AD23" s="9">
        <f t="shared" si="11"/>
        <v>0</v>
      </c>
      <c r="AE23" s="8">
        <f t="shared" si="12"/>
        <v>0</v>
      </c>
      <c r="AF23" s="8">
        <f t="shared" si="13"/>
        <v>0</v>
      </c>
      <c r="AG23" s="8">
        <f t="shared" si="14"/>
        <v>0</v>
      </c>
      <c r="AH23" s="8">
        <v>0.0</v>
      </c>
      <c r="AI23" s="8">
        <v>0.0</v>
      </c>
      <c r="AJ23" s="8">
        <f t="shared" ref="AJ23:AL23" si="127">U23+X23+AA23</f>
        <v>0</v>
      </c>
      <c r="AK23" s="8">
        <f t="shared" si="127"/>
        <v>0</v>
      </c>
      <c r="AL23" s="10">
        <f t="shared" si="127"/>
        <v>0</v>
      </c>
      <c r="AM23" s="8">
        <v>0.0</v>
      </c>
      <c r="AN23" s="9">
        <f t="shared" si="16"/>
        <v>0</v>
      </c>
      <c r="AO23" s="43">
        <f t="shared" si="17"/>
        <v>0</v>
      </c>
      <c r="AP23" s="8">
        <f t="shared" si="18"/>
        <v>0</v>
      </c>
      <c r="AQ23" s="43">
        <f t="shared" si="19"/>
        <v>0</v>
      </c>
      <c r="AR23" s="8">
        <f t="shared" si="20"/>
        <v>0</v>
      </c>
      <c r="AS23" s="43">
        <f t="shared" si="21"/>
        <v>0</v>
      </c>
      <c r="AT23" s="8">
        <f t="shared" si="22"/>
        <v>0</v>
      </c>
      <c r="AU23" s="43">
        <f t="shared" si="23"/>
        <v>0</v>
      </c>
      <c r="AV23" s="8">
        <v>0.0</v>
      </c>
      <c r="AW23" s="8">
        <v>0.0</v>
      </c>
      <c r="AX23" s="8">
        <f t="shared" si="24"/>
        <v>0</v>
      </c>
      <c r="AY23" s="43">
        <f t="shared" si="25"/>
        <v>0</v>
      </c>
      <c r="AZ23" s="8">
        <f t="shared" si="26"/>
        <v>0</v>
      </c>
      <c r="BA23" s="43">
        <f t="shared" si="27"/>
        <v>0</v>
      </c>
      <c r="BB23" s="8">
        <v>0.0</v>
      </c>
      <c r="BC23" s="44">
        <v>0.0</v>
      </c>
      <c r="BD23" s="8">
        <v>0.0</v>
      </c>
      <c r="BE23" s="9">
        <f t="shared" ref="BE23:BF23" si="128">U23/F23</f>
        <v>0</v>
      </c>
      <c r="BF23" s="8">
        <f t="shared" si="128"/>
        <v>0</v>
      </c>
      <c r="BG23" s="8">
        <v>0.0</v>
      </c>
      <c r="BH23" s="8">
        <f t="shared" ref="BH23:BI23" si="129">X23/I23</f>
        <v>0</v>
      </c>
      <c r="BI23" s="8">
        <f t="shared" si="129"/>
        <v>0</v>
      </c>
      <c r="BJ23" s="8">
        <v>0.0</v>
      </c>
      <c r="BK23" s="8">
        <f t="shared" ref="BK23:BL23" si="130">AA23/L23</f>
        <v>0</v>
      </c>
      <c r="BL23" s="8">
        <f t="shared" si="130"/>
        <v>0</v>
      </c>
      <c r="BM23" s="10">
        <v>0.0</v>
      </c>
      <c r="BN23" s="8"/>
    </row>
    <row r="24" ht="15.75" customHeight="1">
      <c r="A24" s="8">
        <v>31.0</v>
      </c>
      <c r="B24" s="8">
        <v>5.0</v>
      </c>
      <c r="C24" s="8" t="s">
        <v>17</v>
      </c>
      <c r="D24" s="8">
        <v>20.0</v>
      </c>
      <c r="E24" s="8">
        <f t="shared" si="6"/>
        <v>18</v>
      </c>
      <c r="F24" s="34">
        <v>2.0</v>
      </c>
      <c r="G24" s="35">
        <v>2.0</v>
      </c>
      <c r="H24" s="35">
        <v>2.0</v>
      </c>
      <c r="I24" s="35">
        <v>2.0</v>
      </c>
      <c r="J24" s="35">
        <v>2.0</v>
      </c>
      <c r="K24" s="35">
        <v>2.0</v>
      </c>
      <c r="L24" s="35">
        <v>2.0</v>
      </c>
      <c r="M24" s="35">
        <v>2.0</v>
      </c>
      <c r="N24" s="36">
        <v>2.0</v>
      </c>
      <c r="O24" s="9">
        <f t="shared" si="7"/>
        <v>6</v>
      </c>
      <c r="P24" s="8">
        <f t="shared" si="8"/>
        <v>6</v>
      </c>
      <c r="Q24" s="8">
        <f t="shared" si="9"/>
        <v>6</v>
      </c>
      <c r="R24" s="8">
        <f t="shared" ref="R24:T24" si="131">F24+I24+L24</f>
        <v>6</v>
      </c>
      <c r="S24" s="8">
        <f t="shared" si="131"/>
        <v>6</v>
      </c>
      <c r="T24" s="10">
        <f t="shared" si="131"/>
        <v>6</v>
      </c>
      <c r="U24" s="40">
        <v>0.0</v>
      </c>
      <c r="V24" s="41">
        <v>0.0</v>
      </c>
      <c r="W24" s="41">
        <v>0.0</v>
      </c>
      <c r="X24" s="41">
        <v>0.0</v>
      </c>
      <c r="Y24" s="41">
        <v>0.0</v>
      </c>
      <c r="Z24" s="41">
        <v>0.0</v>
      </c>
      <c r="AA24" s="41">
        <v>0.0</v>
      </c>
      <c r="AB24" s="41">
        <v>0.0</v>
      </c>
      <c r="AC24" s="42">
        <v>0.0</v>
      </c>
      <c r="AD24" s="9">
        <f t="shared" si="11"/>
        <v>0</v>
      </c>
      <c r="AE24" s="8">
        <f t="shared" si="12"/>
        <v>0</v>
      </c>
      <c r="AF24" s="8">
        <f t="shared" si="13"/>
        <v>0</v>
      </c>
      <c r="AG24" s="8">
        <f t="shared" si="14"/>
        <v>0</v>
      </c>
      <c r="AH24" s="8">
        <v>0.0</v>
      </c>
      <c r="AI24" s="8">
        <v>0.0</v>
      </c>
      <c r="AJ24" s="8">
        <f t="shared" ref="AJ24:AL24" si="132">U24+X24+AA24</f>
        <v>0</v>
      </c>
      <c r="AK24" s="8">
        <f t="shared" si="132"/>
        <v>0</v>
      </c>
      <c r="AL24" s="10">
        <f t="shared" si="132"/>
        <v>0</v>
      </c>
      <c r="AM24" s="8">
        <v>0.0</v>
      </c>
      <c r="AN24" s="9">
        <f t="shared" si="16"/>
        <v>0</v>
      </c>
      <c r="AO24" s="43">
        <f t="shared" si="17"/>
        <v>0</v>
      </c>
      <c r="AP24" s="8">
        <f t="shared" si="18"/>
        <v>0</v>
      </c>
      <c r="AQ24" s="43">
        <f t="shared" si="19"/>
        <v>0</v>
      </c>
      <c r="AR24" s="8">
        <f t="shared" si="20"/>
        <v>0</v>
      </c>
      <c r="AS24" s="43">
        <f t="shared" si="21"/>
        <v>0</v>
      </c>
      <c r="AT24" s="8">
        <f t="shared" si="22"/>
        <v>0</v>
      </c>
      <c r="AU24" s="43">
        <f t="shared" si="23"/>
        <v>0</v>
      </c>
      <c r="AV24" s="8">
        <v>0.0</v>
      </c>
      <c r="AW24" s="8">
        <v>0.0</v>
      </c>
      <c r="AX24" s="8">
        <f t="shared" si="24"/>
        <v>0</v>
      </c>
      <c r="AY24" s="43">
        <f t="shared" si="25"/>
        <v>0</v>
      </c>
      <c r="AZ24" s="8">
        <f t="shared" si="26"/>
        <v>0</v>
      </c>
      <c r="BA24" s="43">
        <f t="shared" si="27"/>
        <v>0</v>
      </c>
      <c r="BB24" s="8">
        <v>0.0</v>
      </c>
      <c r="BC24" s="44">
        <v>0.0</v>
      </c>
      <c r="BD24" s="8">
        <v>0.0</v>
      </c>
      <c r="BE24" s="9">
        <f t="shared" ref="BE24:BF24" si="133">U24/F24</f>
        <v>0</v>
      </c>
      <c r="BF24" s="8">
        <f t="shared" si="133"/>
        <v>0</v>
      </c>
      <c r="BG24" s="8">
        <v>0.0</v>
      </c>
      <c r="BH24" s="8">
        <f t="shared" ref="BH24:BI24" si="134">X24/I24</f>
        <v>0</v>
      </c>
      <c r="BI24" s="8">
        <f t="shared" si="134"/>
        <v>0</v>
      </c>
      <c r="BJ24" s="8">
        <v>0.0</v>
      </c>
      <c r="BK24" s="8">
        <f t="shared" ref="BK24:BL24" si="135">AA24/L24</f>
        <v>0</v>
      </c>
      <c r="BL24" s="8">
        <f t="shared" si="135"/>
        <v>0</v>
      </c>
      <c r="BM24" s="10">
        <v>0.0</v>
      </c>
      <c r="BN24" s="8"/>
    </row>
    <row r="25" ht="15.75" customHeight="1">
      <c r="A25" s="8">
        <v>32.0</v>
      </c>
      <c r="B25" s="8">
        <v>5.0</v>
      </c>
      <c r="C25" s="8" t="s">
        <v>18</v>
      </c>
      <c r="D25" s="8">
        <v>20.0</v>
      </c>
      <c r="E25" s="8">
        <f t="shared" si="6"/>
        <v>18</v>
      </c>
      <c r="F25" s="34">
        <v>2.0</v>
      </c>
      <c r="G25" s="35">
        <v>2.0</v>
      </c>
      <c r="H25" s="35">
        <v>2.0</v>
      </c>
      <c r="I25" s="35">
        <v>2.0</v>
      </c>
      <c r="J25" s="35">
        <v>2.0</v>
      </c>
      <c r="K25" s="35">
        <v>2.0</v>
      </c>
      <c r="L25" s="35">
        <v>2.0</v>
      </c>
      <c r="M25" s="35">
        <v>2.0</v>
      </c>
      <c r="N25" s="36">
        <v>2.0</v>
      </c>
      <c r="O25" s="9">
        <f t="shared" si="7"/>
        <v>6</v>
      </c>
      <c r="P25" s="8">
        <f t="shared" si="8"/>
        <v>6</v>
      </c>
      <c r="Q25" s="8">
        <f t="shared" si="9"/>
        <v>6</v>
      </c>
      <c r="R25" s="8">
        <f t="shared" ref="R25:T25" si="136">F25+I25+L25</f>
        <v>6</v>
      </c>
      <c r="S25" s="8">
        <f t="shared" si="136"/>
        <v>6</v>
      </c>
      <c r="T25" s="10">
        <f t="shared" si="136"/>
        <v>6</v>
      </c>
      <c r="U25" s="40">
        <v>0.0</v>
      </c>
      <c r="V25" s="41">
        <v>0.0</v>
      </c>
      <c r="W25" s="41">
        <v>0.0</v>
      </c>
      <c r="X25" s="41">
        <v>0.0</v>
      </c>
      <c r="Y25" s="41">
        <v>0.0</v>
      </c>
      <c r="Z25" s="41">
        <v>0.0</v>
      </c>
      <c r="AA25" s="41">
        <v>1.0</v>
      </c>
      <c r="AB25" s="41">
        <v>0.0</v>
      </c>
      <c r="AC25" s="42">
        <v>0.0</v>
      </c>
      <c r="AD25" s="9">
        <f t="shared" si="11"/>
        <v>0</v>
      </c>
      <c r="AE25" s="8">
        <f t="shared" si="12"/>
        <v>0</v>
      </c>
      <c r="AF25" s="8">
        <f t="shared" si="13"/>
        <v>1</v>
      </c>
      <c r="AG25" s="8">
        <f t="shared" si="14"/>
        <v>1</v>
      </c>
      <c r="AH25" s="8">
        <v>1.0</v>
      </c>
      <c r="AI25" s="8">
        <v>0.0</v>
      </c>
      <c r="AJ25" s="8">
        <f t="shared" ref="AJ25:AL25" si="137">U25+X25+AA25</f>
        <v>1</v>
      </c>
      <c r="AK25" s="8">
        <f t="shared" si="137"/>
        <v>0</v>
      </c>
      <c r="AL25" s="10">
        <f t="shared" si="137"/>
        <v>0</v>
      </c>
      <c r="AM25" s="8">
        <v>0.0</v>
      </c>
      <c r="AN25" s="9">
        <f t="shared" si="16"/>
        <v>0</v>
      </c>
      <c r="AO25" s="43">
        <f t="shared" si="17"/>
        <v>0</v>
      </c>
      <c r="AP25" s="8">
        <f t="shared" si="18"/>
        <v>0</v>
      </c>
      <c r="AQ25" s="43">
        <f t="shared" si="19"/>
        <v>0</v>
      </c>
      <c r="AR25" s="8">
        <f t="shared" si="20"/>
        <v>0.1672</v>
      </c>
      <c r="AS25" s="43">
        <f t="shared" si="21"/>
        <v>0.1666666667</v>
      </c>
      <c r="AT25" s="8">
        <f t="shared" si="22"/>
        <v>0.0576</v>
      </c>
      <c r="AU25" s="43">
        <f t="shared" si="23"/>
        <v>0.05555555556</v>
      </c>
      <c r="AV25" s="8">
        <v>0.1</v>
      </c>
      <c r="AW25" s="8">
        <v>0.0</v>
      </c>
      <c r="AX25" s="8">
        <f t="shared" si="24"/>
        <v>0.1664</v>
      </c>
      <c r="AY25" s="43">
        <f t="shared" si="25"/>
        <v>0.1666666667</v>
      </c>
      <c r="AZ25" s="8">
        <f t="shared" si="26"/>
        <v>0</v>
      </c>
      <c r="BA25" s="43">
        <f t="shared" si="27"/>
        <v>0</v>
      </c>
      <c r="BB25" s="8">
        <v>0.0</v>
      </c>
      <c r="BC25" s="44">
        <v>0.0</v>
      </c>
      <c r="BD25" s="8">
        <v>0.0</v>
      </c>
      <c r="BE25" s="9">
        <f t="shared" ref="BE25:BF25" si="138">U25/F25</f>
        <v>0</v>
      </c>
      <c r="BF25" s="8">
        <f t="shared" si="138"/>
        <v>0</v>
      </c>
      <c r="BG25" s="8">
        <v>0.0</v>
      </c>
      <c r="BH25" s="8">
        <f t="shared" ref="BH25:BI25" si="139">X25/I25</f>
        <v>0</v>
      </c>
      <c r="BI25" s="8">
        <f t="shared" si="139"/>
        <v>0</v>
      </c>
      <c r="BJ25" s="8">
        <v>0.0</v>
      </c>
      <c r="BK25" s="8">
        <f t="shared" ref="BK25:BL25" si="140">AA25/L25</f>
        <v>0.5</v>
      </c>
      <c r="BL25" s="8">
        <f t="shared" si="140"/>
        <v>0</v>
      </c>
      <c r="BM25" s="10">
        <v>0.0</v>
      </c>
      <c r="BN25" s="8"/>
    </row>
    <row r="26" ht="15.75" customHeight="1">
      <c r="A26" s="8">
        <v>35.0</v>
      </c>
      <c r="B26" s="8">
        <v>5.0</v>
      </c>
      <c r="C26" s="8" t="s">
        <v>18</v>
      </c>
      <c r="D26" s="8">
        <v>19.0</v>
      </c>
      <c r="E26" s="8">
        <f t="shared" si="6"/>
        <v>18</v>
      </c>
      <c r="F26" s="34">
        <v>2.0</v>
      </c>
      <c r="G26" s="35">
        <v>3.0</v>
      </c>
      <c r="H26" s="35">
        <v>2.0</v>
      </c>
      <c r="I26" s="35">
        <v>2.0</v>
      </c>
      <c r="J26" s="35">
        <v>1.0</v>
      </c>
      <c r="K26" s="35">
        <v>2.0</v>
      </c>
      <c r="L26" s="35">
        <v>2.0</v>
      </c>
      <c r="M26" s="35">
        <v>2.0</v>
      </c>
      <c r="N26" s="36">
        <v>2.0</v>
      </c>
      <c r="O26" s="9">
        <f t="shared" si="7"/>
        <v>7</v>
      </c>
      <c r="P26" s="8">
        <f t="shared" si="8"/>
        <v>5</v>
      </c>
      <c r="Q26" s="8">
        <f t="shared" si="9"/>
        <v>6</v>
      </c>
      <c r="R26" s="8">
        <f t="shared" ref="R26:T26" si="141">F26+I26+L26</f>
        <v>6</v>
      </c>
      <c r="S26" s="8">
        <f t="shared" si="141"/>
        <v>6</v>
      </c>
      <c r="T26" s="10">
        <f t="shared" si="141"/>
        <v>6</v>
      </c>
      <c r="U26" s="40">
        <v>0.0</v>
      </c>
      <c r="V26" s="41">
        <v>0.0</v>
      </c>
      <c r="W26" s="41">
        <v>0.0</v>
      </c>
      <c r="X26" s="41">
        <v>0.0</v>
      </c>
      <c r="Y26" s="41">
        <v>0.0</v>
      </c>
      <c r="Z26" s="41">
        <v>0.0</v>
      </c>
      <c r="AA26" s="41">
        <v>0.0</v>
      </c>
      <c r="AB26" s="41">
        <v>0.0</v>
      </c>
      <c r="AC26" s="42">
        <v>0.0</v>
      </c>
      <c r="AD26" s="9">
        <f t="shared" si="11"/>
        <v>0</v>
      </c>
      <c r="AE26" s="8">
        <f t="shared" si="12"/>
        <v>0</v>
      </c>
      <c r="AF26" s="8">
        <f t="shared" si="13"/>
        <v>0</v>
      </c>
      <c r="AG26" s="8">
        <f t="shared" si="14"/>
        <v>0</v>
      </c>
      <c r="AH26" s="8">
        <v>0.0</v>
      </c>
      <c r="AI26" s="8">
        <v>0.0</v>
      </c>
      <c r="AJ26" s="8">
        <f t="shared" ref="AJ26:AL26" si="142">U26+X26+AA26</f>
        <v>0</v>
      </c>
      <c r="AK26" s="8">
        <f t="shared" si="142"/>
        <v>0</v>
      </c>
      <c r="AL26" s="10">
        <f t="shared" si="142"/>
        <v>0</v>
      </c>
      <c r="AM26" s="8">
        <v>0.0</v>
      </c>
      <c r="AN26" s="9">
        <f t="shared" si="16"/>
        <v>0</v>
      </c>
      <c r="AO26" s="43">
        <f t="shared" si="17"/>
        <v>0</v>
      </c>
      <c r="AP26" s="8">
        <f t="shared" si="18"/>
        <v>0</v>
      </c>
      <c r="AQ26" s="43">
        <f t="shared" si="19"/>
        <v>0</v>
      </c>
      <c r="AR26" s="8">
        <f t="shared" si="20"/>
        <v>0</v>
      </c>
      <c r="AS26" s="43">
        <f t="shared" si="21"/>
        <v>0</v>
      </c>
      <c r="AT26" s="8">
        <f t="shared" si="22"/>
        <v>0</v>
      </c>
      <c r="AU26" s="43">
        <f t="shared" si="23"/>
        <v>0</v>
      </c>
      <c r="AV26" s="8">
        <v>0.0</v>
      </c>
      <c r="AW26" s="8">
        <v>0.0</v>
      </c>
      <c r="AX26" s="8">
        <f t="shared" si="24"/>
        <v>0</v>
      </c>
      <c r="AY26" s="43">
        <f t="shared" si="25"/>
        <v>0</v>
      </c>
      <c r="AZ26" s="8">
        <f t="shared" si="26"/>
        <v>0</v>
      </c>
      <c r="BA26" s="43">
        <f t="shared" si="27"/>
        <v>0</v>
      </c>
      <c r="BB26" s="8">
        <v>0.0</v>
      </c>
      <c r="BC26" s="44">
        <v>0.0</v>
      </c>
      <c r="BD26" s="8">
        <v>0.0</v>
      </c>
      <c r="BE26" s="9">
        <f t="shared" ref="BE26:BF26" si="143">U26/F26</f>
        <v>0</v>
      </c>
      <c r="BF26" s="8">
        <f t="shared" si="143"/>
        <v>0</v>
      </c>
      <c r="BG26" s="8">
        <v>0.0</v>
      </c>
      <c r="BH26" s="8">
        <f t="shared" ref="BH26:BI26" si="144">X26/I26</f>
        <v>0</v>
      </c>
      <c r="BI26" s="8">
        <f t="shared" si="144"/>
        <v>0</v>
      </c>
      <c r="BJ26" s="8">
        <v>0.0</v>
      </c>
      <c r="BK26" s="8">
        <f t="shared" ref="BK26:BL26" si="145">AA26/L26</f>
        <v>0</v>
      </c>
      <c r="BL26" s="8">
        <f t="shared" si="145"/>
        <v>0</v>
      </c>
      <c r="BM26" s="10">
        <v>0.0</v>
      </c>
      <c r="BN26" s="8"/>
    </row>
    <row r="27" ht="15.75" customHeight="1">
      <c r="A27" s="8">
        <v>36.0</v>
      </c>
      <c r="B27" s="8">
        <v>5.0</v>
      </c>
      <c r="C27" s="8" t="s">
        <v>17</v>
      </c>
      <c r="D27" s="8">
        <v>20.0</v>
      </c>
      <c r="E27" s="8">
        <f t="shared" si="6"/>
        <v>18</v>
      </c>
      <c r="F27" s="34">
        <v>2.0</v>
      </c>
      <c r="G27" s="35">
        <v>2.0</v>
      </c>
      <c r="H27" s="35">
        <v>2.0</v>
      </c>
      <c r="I27" s="35">
        <v>2.0</v>
      </c>
      <c r="J27" s="35">
        <v>2.0</v>
      </c>
      <c r="K27" s="35">
        <v>2.0</v>
      </c>
      <c r="L27" s="35">
        <v>2.0</v>
      </c>
      <c r="M27" s="35">
        <v>2.0</v>
      </c>
      <c r="N27" s="36">
        <v>2.0</v>
      </c>
      <c r="O27" s="9">
        <f t="shared" si="7"/>
        <v>6</v>
      </c>
      <c r="P27" s="8">
        <f t="shared" si="8"/>
        <v>6</v>
      </c>
      <c r="Q27" s="8">
        <f t="shared" si="9"/>
        <v>6</v>
      </c>
      <c r="R27" s="8">
        <f t="shared" ref="R27:T27" si="146">F27+I27+L27</f>
        <v>6</v>
      </c>
      <c r="S27" s="8">
        <f t="shared" si="146"/>
        <v>6</v>
      </c>
      <c r="T27" s="10">
        <f t="shared" si="146"/>
        <v>6</v>
      </c>
      <c r="U27" s="40">
        <v>0.0</v>
      </c>
      <c r="V27" s="41">
        <v>0.0</v>
      </c>
      <c r="W27" s="41">
        <v>0.0</v>
      </c>
      <c r="X27" s="41">
        <v>1.0</v>
      </c>
      <c r="Y27" s="41">
        <v>0.0</v>
      </c>
      <c r="Z27" s="41">
        <v>0.0</v>
      </c>
      <c r="AA27" s="41">
        <v>1.0</v>
      </c>
      <c r="AB27" s="41">
        <v>0.0</v>
      </c>
      <c r="AC27" s="42">
        <v>0.0</v>
      </c>
      <c r="AD27" s="9">
        <f t="shared" si="11"/>
        <v>0</v>
      </c>
      <c r="AE27" s="8">
        <f t="shared" si="12"/>
        <v>1</v>
      </c>
      <c r="AF27" s="8">
        <f t="shared" si="13"/>
        <v>1</v>
      </c>
      <c r="AG27" s="8">
        <f t="shared" si="14"/>
        <v>2</v>
      </c>
      <c r="AH27" s="8">
        <v>2.0</v>
      </c>
      <c r="AI27" s="8">
        <v>0.0</v>
      </c>
      <c r="AJ27" s="8">
        <f t="shared" ref="AJ27:AL27" si="147">U27+X27+AA27</f>
        <v>2</v>
      </c>
      <c r="AK27" s="8">
        <f t="shared" si="147"/>
        <v>0</v>
      </c>
      <c r="AL27" s="10">
        <f t="shared" si="147"/>
        <v>0</v>
      </c>
      <c r="AM27" s="8">
        <v>0.0</v>
      </c>
      <c r="AN27" s="9">
        <f t="shared" si="16"/>
        <v>0</v>
      </c>
      <c r="AO27" s="43">
        <f t="shared" si="17"/>
        <v>0</v>
      </c>
      <c r="AP27" s="8">
        <f t="shared" si="18"/>
        <v>0.1672</v>
      </c>
      <c r="AQ27" s="43">
        <f t="shared" si="19"/>
        <v>0.1666666667</v>
      </c>
      <c r="AR27" s="8">
        <f t="shared" si="20"/>
        <v>0.1672</v>
      </c>
      <c r="AS27" s="43">
        <f t="shared" si="21"/>
        <v>0.1666666667</v>
      </c>
      <c r="AT27" s="8">
        <f t="shared" si="22"/>
        <v>0.112</v>
      </c>
      <c r="AU27" s="43">
        <f t="shared" si="23"/>
        <v>0.1111111111</v>
      </c>
      <c r="AV27" s="8">
        <v>0.222222222</v>
      </c>
      <c r="AW27" s="8">
        <v>0.0</v>
      </c>
      <c r="AX27" s="8">
        <f t="shared" si="24"/>
        <v>0.3312</v>
      </c>
      <c r="AY27" s="43">
        <f t="shared" si="25"/>
        <v>0.3333333333</v>
      </c>
      <c r="AZ27" s="8">
        <f t="shared" si="26"/>
        <v>0</v>
      </c>
      <c r="BA27" s="43">
        <f t="shared" si="27"/>
        <v>0</v>
      </c>
      <c r="BB27" s="8">
        <v>0.0</v>
      </c>
      <c r="BC27" s="44">
        <v>0.0</v>
      </c>
      <c r="BD27" s="8">
        <v>0.0</v>
      </c>
      <c r="BE27" s="9">
        <f t="shared" ref="BE27:BF27" si="148">U27/F27</f>
        <v>0</v>
      </c>
      <c r="BF27" s="8">
        <f t="shared" si="148"/>
        <v>0</v>
      </c>
      <c r="BG27" s="8">
        <v>0.0</v>
      </c>
      <c r="BH27" s="8">
        <f t="shared" ref="BH27:BI27" si="149">X27/I27</f>
        <v>0.5</v>
      </c>
      <c r="BI27" s="8">
        <f t="shared" si="149"/>
        <v>0</v>
      </c>
      <c r="BJ27" s="8">
        <v>0.0</v>
      </c>
      <c r="BK27" s="8">
        <f t="shared" ref="BK27:BL27" si="150">AA27/L27</f>
        <v>0.5</v>
      </c>
      <c r="BL27" s="8">
        <f t="shared" si="150"/>
        <v>0</v>
      </c>
      <c r="BM27" s="10">
        <v>0.0</v>
      </c>
      <c r="BN27" s="8"/>
    </row>
    <row r="28" ht="15.75" customHeight="1">
      <c r="A28" s="8">
        <v>37.0</v>
      </c>
      <c r="B28" s="8">
        <v>5.0</v>
      </c>
      <c r="C28" s="8" t="s">
        <v>17</v>
      </c>
      <c r="D28" s="8">
        <v>20.0</v>
      </c>
      <c r="E28" s="8">
        <f t="shared" si="6"/>
        <v>18</v>
      </c>
      <c r="F28" s="34">
        <v>3.0</v>
      </c>
      <c r="G28" s="35">
        <v>2.0</v>
      </c>
      <c r="H28" s="35">
        <v>2.0</v>
      </c>
      <c r="I28" s="35">
        <v>2.0</v>
      </c>
      <c r="J28" s="35">
        <v>2.0</v>
      </c>
      <c r="K28" s="35">
        <v>2.0</v>
      </c>
      <c r="L28" s="35">
        <v>2.0</v>
      </c>
      <c r="M28" s="35">
        <v>1.0</v>
      </c>
      <c r="N28" s="36">
        <v>2.0</v>
      </c>
      <c r="O28" s="9">
        <f t="shared" si="7"/>
        <v>7</v>
      </c>
      <c r="P28" s="8">
        <f t="shared" si="8"/>
        <v>6</v>
      </c>
      <c r="Q28" s="8">
        <f t="shared" si="9"/>
        <v>5</v>
      </c>
      <c r="R28" s="8">
        <f t="shared" ref="R28:T28" si="151">F28+I28+L28</f>
        <v>7</v>
      </c>
      <c r="S28" s="8">
        <f t="shared" si="151"/>
        <v>5</v>
      </c>
      <c r="T28" s="10">
        <f t="shared" si="151"/>
        <v>6</v>
      </c>
      <c r="U28" s="40">
        <v>0.0</v>
      </c>
      <c r="V28" s="41">
        <v>0.0</v>
      </c>
      <c r="W28" s="41">
        <v>0.0</v>
      </c>
      <c r="X28" s="41">
        <v>0.0</v>
      </c>
      <c r="Y28" s="41">
        <v>0.0</v>
      </c>
      <c r="Z28" s="41">
        <v>0.0</v>
      </c>
      <c r="AA28" s="41">
        <v>0.0</v>
      </c>
      <c r="AB28" s="41">
        <v>0.0</v>
      </c>
      <c r="AC28" s="42">
        <v>0.0</v>
      </c>
      <c r="AD28" s="9">
        <f t="shared" si="11"/>
        <v>0</v>
      </c>
      <c r="AE28" s="8">
        <f t="shared" si="12"/>
        <v>0</v>
      </c>
      <c r="AF28" s="8">
        <f t="shared" si="13"/>
        <v>0</v>
      </c>
      <c r="AG28" s="8">
        <f t="shared" si="14"/>
        <v>0</v>
      </c>
      <c r="AH28" s="8">
        <v>0.0</v>
      </c>
      <c r="AI28" s="8">
        <v>0.0</v>
      </c>
      <c r="AJ28" s="8">
        <f t="shared" ref="AJ28:AL28" si="152">U28+X28+AA28</f>
        <v>0</v>
      </c>
      <c r="AK28" s="8">
        <f t="shared" si="152"/>
        <v>0</v>
      </c>
      <c r="AL28" s="10">
        <f t="shared" si="152"/>
        <v>0</v>
      </c>
      <c r="AM28" s="8">
        <v>0.0</v>
      </c>
      <c r="AN28" s="9">
        <f t="shared" si="16"/>
        <v>0</v>
      </c>
      <c r="AO28" s="43">
        <f t="shared" si="17"/>
        <v>0</v>
      </c>
      <c r="AP28" s="8">
        <f t="shared" si="18"/>
        <v>0</v>
      </c>
      <c r="AQ28" s="43">
        <f t="shared" si="19"/>
        <v>0</v>
      </c>
      <c r="AR28" s="8">
        <f t="shared" si="20"/>
        <v>0</v>
      </c>
      <c r="AS28" s="43">
        <f t="shared" si="21"/>
        <v>0</v>
      </c>
      <c r="AT28" s="8">
        <f t="shared" si="22"/>
        <v>0</v>
      </c>
      <c r="AU28" s="43">
        <f t="shared" si="23"/>
        <v>0</v>
      </c>
      <c r="AV28" s="8">
        <v>0.0</v>
      </c>
      <c r="AW28" s="8">
        <v>0.0</v>
      </c>
      <c r="AX28" s="8">
        <f t="shared" si="24"/>
        <v>0</v>
      </c>
      <c r="AY28" s="43">
        <f t="shared" si="25"/>
        <v>0</v>
      </c>
      <c r="AZ28" s="8">
        <f t="shared" si="26"/>
        <v>0</v>
      </c>
      <c r="BA28" s="43">
        <f t="shared" si="27"/>
        <v>0</v>
      </c>
      <c r="BB28" s="8">
        <v>0.0</v>
      </c>
      <c r="BC28" s="44">
        <v>0.0</v>
      </c>
      <c r="BD28" s="8">
        <v>0.0</v>
      </c>
      <c r="BE28" s="9">
        <f t="shared" ref="BE28:BF28" si="153">U28/F28</f>
        <v>0</v>
      </c>
      <c r="BF28" s="8">
        <f t="shared" si="153"/>
        <v>0</v>
      </c>
      <c r="BG28" s="8">
        <v>0.0</v>
      </c>
      <c r="BH28" s="8">
        <f t="shared" ref="BH28:BI28" si="154">X28/I28</f>
        <v>0</v>
      </c>
      <c r="BI28" s="8">
        <f t="shared" si="154"/>
        <v>0</v>
      </c>
      <c r="BJ28" s="8">
        <v>0.0</v>
      </c>
      <c r="BK28" s="8">
        <f t="shared" ref="BK28:BL28" si="155">AA28/L28</f>
        <v>0</v>
      </c>
      <c r="BL28" s="8">
        <f t="shared" si="155"/>
        <v>0</v>
      </c>
      <c r="BM28" s="10">
        <v>0.0</v>
      </c>
      <c r="BN28" s="8"/>
    </row>
    <row r="29" ht="15.75" customHeight="1">
      <c r="A29" s="8">
        <v>39.0</v>
      </c>
      <c r="B29" s="8">
        <v>5.0</v>
      </c>
      <c r="C29" s="8" t="s">
        <v>18</v>
      </c>
      <c r="D29" s="8">
        <v>20.0</v>
      </c>
      <c r="E29" s="8">
        <f t="shared" si="6"/>
        <v>18</v>
      </c>
      <c r="F29" s="34">
        <v>2.0</v>
      </c>
      <c r="G29" s="35">
        <v>2.0</v>
      </c>
      <c r="H29" s="35">
        <v>2.0</v>
      </c>
      <c r="I29" s="35">
        <v>1.0</v>
      </c>
      <c r="J29" s="35">
        <v>2.0</v>
      </c>
      <c r="K29" s="35">
        <v>3.0</v>
      </c>
      <c r="L29" s="35">
        <v>2.0</v>
      </c>
      <c r="M29" s="35">
        <v>2.0</v>
      </c>
      <c r="N29" s="36">
        <v>2.0</v>
      </c>
      <c r="O29" s="9">
        <f t="shared" si="7"/>
        <v>6</v>
      </c>
      <c r="P29" s="8">
        <f t="shared" si="8"/>
        <v>6</v>
      </c>
      <c r="Q29" s="8">
        <f t="shared" si="9"/>
        <v>6</v>
      </c>
      <c r="R29" s="8">
        <f t="shared" ref="R29:T29" si="156">F29+I29+L29</f>
        <v>5</v>
      </c>
      <c r="S29" s="8">
        <f t="shared" si="156"/>
        <v>6</v>
      </c>
      <c r="T29" s="10">
        <f t="shared" si="156"/>
        <v>7</v>
      </c>
      <c r="U29" s="40">
        <v>0.0</v>
      </c>
      <c r="V29" s="41">
        <v>0.0</v>
      </c>
      <c r="W29" s="41">
        <v>0.0</v>
      </c>
      <c r="X29" s="41">
        <v>0.0</v>
      </c>
      <c r="Y29" s="41">
        <v>0.0</v>
      </c>
      <c r="Z29" s="41">
        <v>0.0</v>
      </c>
      <c r="AA29" s="41">
        <v>0.0</v>
      </c>
      <c r="AB29" s="41">
        <v>0.0</v>
      </c>
      <c r="AC29" s="42">
        <v>0.0</v>
      </c>
      <c r="AD29" s="9">
        <f t="shared" si="11"/>
        <v>0</v>
      </c>
      <c r="AE29" s="8">
        <f t="shared" si="12"/>
        <v>0</v>
      </c>
      <c r="AF29" s="8">
        <f t="shared" si="13"/>
        <v>0</v>
      </c>
      <c r="AG29" s="8">
        <f t="shared" si="14"/>
        <v>0</v>
      </c>
      <c r="AH29" s="8">
        <v>0.0</v>
      </c>
      <c r="AI29" s="8">
        <v>0.0</v>
      </c>
      <c r="AJ29" s="8">
        <f t="shared" ref="AJ29:AL29" si="157">U29+X29+AA29</f>
        <v>0</v>
      </c>
      <c r="AK29" s="8">
        <f t="shared" si="157"/>
        <v>0</v>
      </c>
      <c r="AL29" s="10">
        <f t="shared" si="157"/>
        <v>0</v>
      </c>
      <c r="AM29" s="8">
        <v>0.0</v>
      </c>
      <c r="AN29" s="9">
        <f t="shared" si="16"/>
        <v>0</v>
      </c>
      <c r="AO29" s="43">
        <f t="shared" si="17"/>
        <v>0</v>
      </c>
      <c r="AP29" s="8">
        <f t="shared" si="18"/>
        <v>0</v>
      </c>
      <c r="AQ29" s="43">
        <f t="shared" si="19"/>
        <v>0</v>
      </c>
      <c r="AR29" s="8">
        <f t="shared" si="20"/>
        <v>0</v>
      </c>
      <c r="AS29" s="43">
        <f t="shared" si="21"/>
        <v>0</v>
      </c>
      <c r="AT29" s="8">
        <f t="shared" si="22"/>
        <v>0</v>
      </c>
      <c r="AU29" s="43">
        <f t="shared" si="23"/>
        <v>0</v>
      </c>
      <c r="AV29" s="8">
        <v>0.0</v>
      </c>
      <c r="AW29" s="8">
        <v>0.0</v>
      </c>
      <c r="AX29" s="8">
        <f t="shared" si="24"/>
        <v>0</v>
      </c>
      <c r="AY29" s="43">
        <f t="shared" si="25"/>
        <v>0</v>
      </c>
      <c r="AZ29" s="8">
        <f t="shared" si="26"/>
        <v>0</v>
      </c>
      <c r="BA29" s="43">
        <f t="shared" si="27"/>
        <v>0</v>
      </c>
      <c r="BB29" s="8">
        <v>0.0</v>
      </c>
      <c r="BC29" s="44">
        <v>0.0</v>
      </c>
      <c r="BD29" s="8">
        <v>0.0</v>
      </c>
      <c r="BE29" s="9">
        <f t="shared" ref="BE29:BF29" si="158">U29/F29</f>
        <v>0</v>
      </c>
      <c r="BF29" s="8">
        <f t="shared" si="158"/>
        <v>0</v>
      </c>
      <c r="BG29" s="8">
        <v>0.0</v>
      </c>
      <c r="BH29" s="8">
        <f t="shared" ref="BH29:BI29" si="159">X29/I29</f>
        <v>0</v>
      </c>
      <c r="BI29" s="8">
        <f t="shared" si="159"/>
        <v>0</v>
      </c>
      <c r="BJ29" s="8">
        <v>0.0</v>
      </c>
      <c r="BK29" s="8">
        <f t="shared" ref="BK29:BL29" si="160">AA29/L29</f>
        <v>0</v>
      </c>
      <c r="BL29" s="8">
        <f t="shared" si="160"/>
        <v>0</v>
      </c>
      <c r="BM29" s="10">
        <v>0.0</v>
      </c>
      <c r="BN29" s="8"/>
    </row>
    <row r="30" ht="15.75" customHeight="1">
      <c r="A30" s="8">
        <v>40.0</v>
      </c>
      <c r="B30" s="8">
        <v>5.0</v>
      </c>
      <c r="C30" s="8" t="s">
        <v>18</v>
      </c>
      <c r="D30" s="8">
        <v>20.0</v>
      </c>
      <c r="E30" s="8">
        <f t="shared" si="6"/>
        <v>18</v>
      </c>
      <c r="F30" s="34">
        <v>2.0</v>
      </c>
      <c r="G30" s="35">
        <v>2.0</v>
      </c>
      <c r="H30" s="35">
        <v>2.0</v>
      </c>
      <c r="I30" s="35">
        <v>2.0</v>
      </c>
      <c r="J30" s="35">
        <v>2.0</v>
      </c>
      <c r="K30" s="35">
        <v>2.0</v>
      </c>
      <c r="L30" s="35">
        <v>2.0</v>
      </c>
      <c r="M30" s="35">
        <v>2.0</v>
      </c>
      <c r="N30" s="36">
        <v>2.0</v>
      </c>
      <c r="O30" s="9">
        <f t="shared" si="7"/>
        <v>6</v>
      </c>
      <c r="P30" s="8">
        <f t="shared" si="8"/>
        <v>6</v>
      </c>
      <c r="Q30" s="8">
        <f t="shared" si="9"/>
        <v>6</v>
      </c>
      <c r="R30" s="8">
        <f t="shared" ref="R30:T30" si="161">F30+I30+L30</f>
        <v>6</v>
      </c>
      <c r="S30" s="8">
        <f t="shared" si="161"/>
        <v>6</v>
      </c>
      <c r="T30" s="10">
        <f t="shared" si="161"/>
        <v>6</v>
      </c>
      <c r="U30" s="40">
        <v>1.0</v>
      </c>
      <c r="V30" s="41">
        <v>0.0</v>
      </c>
      <c r="W30" s="41">
        <v>0.0</v>
      </c>
      <c r="X30" s="41">
        <v>0.0</v>
      </c>
      <c r="Y30" s="41">
        <v>0.0</v>
      </c>
      <c r="Z30" s="41">
        <v>0.0</v>
      </c>
      <c r="AA30" s="41">
        <v>0.0</v>
      </c>
      <c r="AB30" s="41">
        <v>0.0</v>
      </c>
      <c r="AC30" s="42">
        <v>0.0</v>
      </c>
      <c r="AD30" s="9">
        <f t="shared" si="11"/>
        <v>1</v>
      </c>
      <c r="AE30" s="8">
        <f t="shared" si="12"/>
        <v>0</v>
      </c>
      <c r="AF30" s="8">
        <f t="shared" si="13"/>
        <v>0</v>
      </c>
      <c r="AG30" s="8">
        <f t="shared" si="14"/>
        <v>1</v>
      </c>
      <c r="AH30" s="8">
        <v>1.0</v>
      </c>
      <c r="AI30" s="8">
        <v>0.0</v>
      </c>
      <c r="AJ30" s="8">
        <f t="shared" ref="AJ30:AL30" si="162">U30+X30+AA30</f>
        <v>1</v>
      </c>
      <c r="AK30" s="8">
        <f t="shared" si="162"/>
        <v>0</v>
      </c>
      <c r="AL30" s="10">
        <f t="shared" si="162"/>
        <v>0</v>
      </c>
      <c r="AM30" s="8">
        <v>0.0</v>
      </c>
      <c r="AN30" s="9">
        <f t="shared" si="16"/>
        <v>0.1672</v>
      </c>
      <c r="AO30" s="43">
        <f t="shared" si="17"/>
        <v>0.1666666667</v>
      </c>
      <c r="AP30" s="8">
        <f t="shared" si="18"/>
        <v>0</v>
      </c>
      <c r="AQ30" s="43">
        <f t="shared" si="19"/>
        <v>0</v>
      </c>
      <c r="AR30" s="8">
        <f t="shared" si="20"/>
        <v>0</v>
      </c>
      <c r="AS30" s="43">
        <f t="shared" si="21"/>
        <v>0</v>
      </c>
      <c r="AT30" s="8">
        <f t="shared" si="22"/>
        <v>0.0552</v>
      </c>
      <c r="AU30" s="43">
        <f t="shared" si="23"/>
        <v>0.05555555556</v>
      </c>
      <c r="AV30" s="8">
        <v>0.111111111</v>
      </c>
      <c r="AW30" s="8">
        <v>0.0</v>
      </c>
      <c r="AX30" s="8">
        <f t="shared" si="24"/>
        <v>0.1688</v>
      </c>
      <c r="AY30" s="43">
        <f t="shared" si="25"/>
        <v>0.1666666667</v>
      </c>
      <c r="AZ30" s="8">
        <f t="shared" si="26"/>
        <v>0</v>
      </c>
      <c r="BA30" s="43">
        <f t="shared" si="27"/>
        <v>0</v>
      </c>
      <c r="BB30" s="8">
        <v>0.0</v>
      </c>
      <c r="BC30" s="44">
        <v>0.0</v>
      </c>
      <c r="BD30" s="8">
        <v>0.0</v>
      </c>
      <c r="BE30" s="9">
        <f t="shared" ref="BE30:BF30" si="163">U30/F30</f>
        <v>0.5</v>
      </c>
      <c r="BF30" s="8">
        <f t="shared" si="163"/>
        <v>0</v>
      </c>
      <c r="BG30" s="8">
        <v>0.0</v>
      </c>
      <c r="BH30" s="8">
        <f t="shared" ref="BH30:BI30" si="164">X30/I30</f>
        <v>0</v>
      </c>
      <c r="BI30" s="8">
        <f t="shared" si="164"/>
        <v>0</v>
      </c>
      <c r="BJ30" s="8">
        <v>0.0</v>
      </c>
      <c r="BK30" s="8">
        <f t="shared" ref="BK30:BL30" si="165">AA30/L30</f>
        <v>0</v>
      </c>
      <c r="BL30" s="8">
        <f t="shared" si="165"/>
        <v>0</v>
      </c>
      <c r="BM30" s="10">
        <v>0.0</v>
      </c>
      <c r="BN30" s="8"/>
    </row>
    <row r="31" ht="15.75" customHeight="1">
      <c r="A31" s="8">
        <v>41.0</v>
      </c>
      <c r="B31" s="8">
        <v>5.0</v>
      </c>
      <c r="C31" s="8" t="s">
        <v>18</v>
      </c>
      <c r="D31" s="8">
        <v>20.0</v>
      </c>
      <c r="E31" s="8">
        <f t="shared" si="6"/>
        <v>18</v>
      </c>
      <c r="F31" s="34">
        <v>2.0</v>
      </c>
      <c r="G31" s="35">
        <v>2.0</v>
      </c>
      <c r="H31" s="35">
        <v>2.0</v>
      </c>
      <c r="I31" s="35">
        <v>2.0</v>
      </c>
      <c r="J31" s="35">
        <v>2.0</v>
      </c>
      <c r="K31" s="35">
        <v>2.0</v>
      </c>
      <c r="L31" s="35">
        <v>2.0</v>
      </c>
      <c r="M31" s="35">
        <v>2.0</v>
      </c>
      <c r="N31" s="36">
        <v>2.0</v>
      </c>
      <c r="O31" s="9">
        <f t="shared" si="7"/>
        <v>6</v>
      </c>
      <c r="P31" s="8">
        <f t="shared" si="8"/>
        <v>6</v>
      </c>
      <c r="Q31" s="8">
        <f t="shared" si="9"/>
        <v>6</v>
      </c>
      <c r="R31" s="8">
        <f t="shared" ref="R31:T31" si="166">F31+I31+L31</f>
        <v>6</v>
      </c>
      <c r="S31" s="8">
        <f t="shared" si="166"/>
        <v>6</v>
      </c>
      <c r="T31" s="10">
        <f t="shared" si="166"/>
        <v>6</v>
      </c>
      <c r="U31" s="40">
        <v>0.0</v>
      </c>
      <c r="V31" s="41">
        <v>0.0</v>
      </c>
      <c r="W31" s="41">
        <v>0.0</v>
      </c>
      <c r="X31" s="41">
        <v>0.0</v>
      </c>
      <c r="Y31" s="41">
        <v>0.0</v>
      </c>
      <c r="Z31" s="41">
        <v>0.0</v>
      </c>
      <c r="AA31" s="41">
        <v>0.0</v>
      </c>
      <c r="AB31" s="41">
        <v>0.0</v>
      </c>
      <c r="AC31" s="42">
        <v>0.0</v>
      </c>
      <c r="AD31" s="9">
        <f t="shared" si="11"/>
        <v>0</v>
      </c>
      <c r="AE31" s="8">
        <f t="shared" si="12"/>
        <v>0</v>
      </c>
      <c r="AF31" s="8">
        <f t="shared" si="13"/>
        <v>0</v>
      </c>
      <c r="AG31" s="8">
        <f t="shared" si="14"/>
        <v>0</v>
      </c>
      <c r="AH31" s="8">
        <v>0.0</v>
      </c>
      <c r="AI31" s="8">
        <v>0.0</v>
      </c>
      <c r="AJ31" s="8">
        <f t="shared" ref="AJ31:AL31" si="167">U31+X31+AA31</f>
        <v>0</v>
      </c>
      <c r="AK31" s="8">
        <f t="shared" si="167"/>
        <v>0</v>
      </c>
      <c r="AL31" s="10">
        <f t="shared" si="167"/>
        <v>0</v>
      </c>
      <c r="AM31" s="8">
        <v>0.0</v>
      </c>
      <c r="AN31" s="9">
        <f t="shared" si="16"/>
        <v>0</v>
      </c>
      <c r="AO31" s="43">
        <f t="shared" si="17"/>
        <v>0</v>
      </c>
      <c r="AP31" s="8">
        <f t="shared" si="18"/>
        <v>0</v>
      </c>
      <c r="AQ31" s="43">
        <f t="shared" si="19"/>
        <v>0</v>
      </c>
      <c r="AR31" s="8">
        <f t="shared" si="20"/>
        <v>0</v>
      </c>
      <c r="AS31" s="43">
        <f t="shared" si="21"/>
        <v>0</v>
      </c>
      <c r="AT31" s="8">
        <f t="shared" si="22"/>
        <v>0</v>
      </c>
      <c r="AU31" s="43">
        <f t="shared" si="23"/>
        <v>0</v>
      </c>
      <c r="AV31" s="8">
        <v>0.0</v>
      </c>
      <c r="AW31" s="8">
        <v>0.0</v>
      </c>
      <c r="AX31" s="8">
        <f t="shared" si="24"/>
        <v>0</v>
      </c>
      <c r="AY31" s="43">
        <f t="shared" si="25"/>
        <v>0</v>
      </c>
      <c r="AZ31" s="8">
        <f t="shared" si="26"/>
        <v>0</v>
      </c>
      <c r="BA31" s="43">
        <f t="shared" si="27"/>
        <v>0</v>
      </c>
      <c r="BB31" s="8">
        <v>0.0</v>
      </c>
      <c r="BC31" s="44">
        <v>0.0</v>
      </c>
      <c r="BD31" s="8">
        <v>0.0</v>
      </c>
      <c r="BE31" s="9">
        <f t="shared" ref="BE31:BF31" si="168">U31/F31</f>
        <v>0</v>
      </c>
      <c r="BF31" s="8">
        <f t="shared" si="168"/>
        <v>0</v>
      </c>
      <c r="BG31" s="8">
        <v>0.0</v>
      </c>
      <c r="BH31" s="8">
        <f t="shared" ref="BH31:BI31" si="169">X31/I31</f>
        <v>0</v>
      </c>
      <c r="BI31" s="8">
        <f t="shared" si="169"/>
        <v>0</v>
      </c>
      <c r="BJ31" s="8">
        <v>0.0</v>
      </c>
      <c r="BK31" s="8">
        <f t="shared" ref="BK31:BL31" si="170">AA31/L31</f>
        <v>0</v>
      </c>
      <c r="BL31" s="8">
        <f t="shared" si="170"/>
        <v>0</v>
      </c>
      <c r="BM31" s="10">
        <v>0.0</v>
      </c>
      <c r="BN31" s="8"/>
    </row>
    <row r="32" ht="15.75" customHeight="1">
      <c r="A32" s="8">
        <v>43.0</v>
      </c>
      <c r="B32" s="8">
        <v>5.0</v>
      </c>
      <c r="C32" s="8" t="s">
        <v>17</v>
      </c>
      <c r="D32" s="8">
        <v>20.0</v>
      </c>
      <c r="E32" s="8">
        <f t="shared" si="6"/>
        <v>18</v>
      </c>
      <c r="F32" s="34">
        <v>2.0</v>
      </c>
      <c r="G32" s="35">
        <v>2.0</v>
      </c>
      <c r="H32" s="35">
        <v>2.0</v>
      </c>
      <c r="I32" s="35">
        <v>2.0</v>
      </c>
      <c r="J32" s="35">
        <v>2.0</v>
      </c>
      <c r="K32" s="35">
        <v>2.0</v>
      </c>
      <c r="L32" s="35">
        <v>2.0</v>
      </c>
      <c r="M32" s="35">
        <v>2.0</v>
      </c>
      <c r="N32" s="36">
        <v>2.0</v>
      </c>
      <c r="O32" s="9">
        <f t="shared" si="7"/>
        <v>6</v>
      </c>
      <c r="P32" s="8">
        <f t="shared" si="8"/>
        <v>6</v>
      </c>
      <c r="Q32" s="8">
        <f t="shared" si="9"/>
        <v>6</v>
      </c>
      <c r="R32" s="8">
        <f t="shared" ref="R32:T32" si="171">F32+I32+L32</f>
        <v>6</v>
      </c>
      <c r="S32" s="8">
        <f t="shared" si="171"/>
        <v>6</v>
      </c>
      <c r="T32" s="10">
        <f t="shared" si="171"/>
        <v>6</v>
      </c>
      <c r="U32" s="40">
        <v>0.0</v>
      </c>
      <c r="V32" s="41">
        <v>0.0</v>
      </c>
      <c r="W32" s="41">
        <v>0.0</v>
      </c>
      <c r="X32" s="41">
        <v>0.0</v>
      </c>
      <c r="Y32" s="41">
        <v>0.0</v>
      </c>
      <c r="Z32" s="41">
        <v>0.0</v>
      </c>
      <c r="AA32" s="41">
        <v>1.0</v>
      </c>
      <c r="AB32" s="41">
        <v>0.0</v>
      </c>
      <c r="AC32" s="42">
        <v>0.0</v>
      </c>
      <c r="AD32" s="9">
        <f t="shared" si="11"/>
        <v>0</v>
      </c>
      <c r="AE32" s="8">
        <f t="shared" si="12"/>
        <v>0</v>
      </c>
      <c r="AF32" s="8">
        <f t="shared" si="13"/>
        <v>1</v>
      </c>
      <c r="AG32" s="8">
        <f t="shared" si="14"/>
        <v>1</v>
      </c>
      <c r="AH32" s="8">
        <v>0.0</v>
      </c>
      <c r="AI32" s="8">
        <v>1.0</v>
      </c>
      <c r="AJ32" s="8">
        <f t="shared" ref="AJ32:AL32" si="172">U32+X32+AA32</f>
        <v>1</v>
      </c>
      <c r="AK32" s="8">
        <f t="shared" si="172"/>
        <v>0</v>
      </c>
      <c r="AL32" s="10">
        <f t="shared" si="172"/>
        <v>0</v>
      </c>
      <c r="AM32" s="8">
        <v>0.0</v>
      </c>
      <c r="AN32" s="9">
        <f t="shared" si="16"/>
        <v>0</v>
      </c>
      <c r="AO32" s="43">
        <f t="shared" si="17"/>
        <v>0</v>
      </c>
      <c r="AP32" s="8">
        <f t="shared" si="18"/>
        <v>0</v>
      </c>
      <c r="AQ32" s="43">
        <f t="shared" si="19"/>
        <v>0</v>
      </c>
      <c r="AR32" s="8">
        <f t="shared" si="20"/>
        <v>0.1672</v>
      </c>
      <c r="AS32" s="43">
        <f t="shared" si="21"/>
        <v>0.1666666667</v>
      </c>
      <c r="AT32" s="8">
        <f t="shared" si="22"/>
        <v>0.0576</v>
      </c>
      <c r="AU32" s="43">
        <f t="shared" si="23"/>
        <v>0.05555555556</v>
      </c>
      <c r="AV32" s="8">
        <v>0.0</v>
      </c>
      <c r="AW32" s="8">
        <v>0.1</v>
      </c>
      <c r="AX32" s="8">
        <f t="shared" si="24"/>
        <v>0.1664</v>
      </c>
      <c r="AY32" s="43">
        <f t="shared" si="25"/>
        <v>0.1666666667</v>
      </c>
      <c r="AZ32" s="8">
        <f t="shared" si="26"/>
        <v>0</v>
      </c>
      <c r="BA32" s="43">
        <f t="shared" si="27"/>
        <v>0</v>
      </c>
      <c r="BB32" s="8">
        <v>0.0</v>
      </c>
      <c r="BC32" s="44">
        <v>0.0</v>
      </c>
      <c r="BD32" s="8">
        <v>0.0</v>
      </c>
      <c r="BE32" s="9">
        <f t="shared" ref="BE32:BF32" si="173">U32/F32</f>
        <v>0</v>
      </c>
      <c r="BF32" s="8">
        <f t="shared" si="173"/>
        <v>0</v>
      </c>
      <c r="BG32" s="8">
        <v>0.0</v>
      </c>
      <c r="BH32" s="8">
        <f t="shared" ref="BH32:BI32" si="174">X32/I32</f>
        <v>0</v>
      </c>
      <c r="BI32" s="8">
        <f t="shared" si="174"/>
        <v>0</v>
      </c>
      <c r="BJ32" s="8">
        <v>0.0</v>
      </c>
      <c r="BK32" s="8">
        <f t="shared" ref="BK32:BL32" si="175">AA32/L32</f>
        <v>0.5</v>
      </c>
      <c r="BL32" s="8">
        <f t="shared" si="175"/>
        <v>0</v>
      </c>
      <c r="BM32" s="10">
        <v>0.0</v>
      </c>
      <c r="BN32" s="8"/>
    </row>
    <row r="33" ht="15.75" customHeight="1">
      <c r="A33" s="8">
        <v>44.0</v>
      </c>
      <c r="B33" s="8">
        <v>5.0</v>
      </c>
      <c r="C33" s="8" t="s">
        <v>18</v>
      </c>
      <c r="D33" s="8">
        <v>20.0</v>
      </c>
      <c r="E33" s="8">
        <f t="shared" si="6"/>
        <v>18</v>
      </c>
      <c r="F33" s="34">
        <v>2.0</v>
      </c>
      <c r="G33" s="35">
        <v>2.0</v>
      </c>
      <c r="H33" s="35">
        <v>2.0</v>
      </c>
      <c r="I33" s="35">
        <v>2.0</v>
      </c>
      <c r="J33" s="35">
        <v>3.0</v>
      </c>
      <c r="K33" s="35">
        <v>1.0</v>
      </c>
      <c r="L33" s="35">
        <v>2.0</v>
      </c>
      <c r="M33" s="35">
        <v>2.0</v>
      </c>
      <c r="N33" s="36">
        <v>2.0</v>
      </c>
      <c r="O33" s="9">
        <f t="shared" si="7"/>
        <v>6</v>
      </c>
      <c r="P33" s="8">
        <f t="shared" si="8"/>
        <v>6</v>
      </c>
      <c r="Q33" s="8">
        <f t="shared" si="9"/>
        <v>6</v>
      </c>
      <c r="R33" s="8">
        <f t="shared" ref="R33:T33" si="176">F33+I33+L33</f>
        <v>6</v>
      </c>
      <c r="S33" s="8">
        <f t="shared" si="176"/>
        <v>7</v>
      </c>
      <c r="T33" s="10">
        <f t="shared" si="176"/>
        <v>5</v>
      </c>
      <c r="U33" s="40">
        <v>1.0</v>
      </c>
      <c r="V33" s="41">
        <v>0.0</v>
      </c>
      <c r="W33" s="41">
        <v>0.0</v>
      </c>
      <c r="X33" s="41">
        <v>0.0</v>
      </c>
      <c r="Y33" s="41">
        <v>0.0</v>
      </c>
      <c r="Z33" s="41">
        <v>0.0</v>
      </c>
      <c r="AA33" s="41">
        <v>1.0</v>
      </c>
      <c r="AB33" s="41">
        <v>0.0</v>
      </c>
      <c r="AC33" s="42">
        <v>0.0</v>
      </c>
      <c r="AD33" s="9">
        <f t="shared" si="11"/>
        <v>1</v>
      </c>
      <c r="AE33" s="8">
        <f t="shared" si="12"/>
        <v>0</v>
      </c>
      <c r="AF33" s="8">
        <f t="shared" si="13"/>
        <v>1</v>
      </c>
      <c r="AG33" s="8">
        <f t="shared" si="14"/>
        <v>2</v>
      </c>
      <c r="AH33" s="8">
        <v>1.0</v>
      </c>
      <c r="AI33" s="8">
        <v>1.0</v>
      </c>
      <c r="AJ33" s="8">
        <f t="shared" ref="AJ33:AL33" si="177">U33+X33+AA33</f>
        <v>2</v>
      </c>
      <c r="AK33" s="8">
        <f t="shared" si="177"/>
        <v>0</v>
      </c>
      <c r="AL33" s="10">
        <f t="shared" si="177"/>
        <v>0</v>
      </c>
      <c r="AM33" s="8">
        <v>0.0</v>
      </c>
      <c r="AN33" s="9">
        <f t="shared" si="16"/>
        <v>0.1672</v>
      </c>
      <c r="AO33" s="43">
        <f t="shared" si="17"/>
        <v>0.1666666667</v>
      </c>
      <c r="AP33" s="8">
        <f t="shared" si="18"/>
        <v>0</v>
      </c>
      <c r="AQ33" s="43">
        <f t="shared" si="19"/>
        <v>0</v>
      </c>
      <c r="AR33" s="8">
        <f t="shared" si="20"/>
        <v>0.1672</v>
      </c>
      <c r="AS33" s="43">
        <f t="shared" si="21"/>
        <v>0.1666666667</v>
      </c>
      <c r="AT33" s="8">
        <f t="shared" si="22"/>
        <v>0.1128</v>
      </c>
      <c r="AU33" s="43">
        <f t="shared" si="23"/>
        <v>0.1111111111</v>
      </c>
      <c r="AV33" s="8">
        <v>0.1</v>
      </c>
      <c r="AW33" s="8">
        <v>0.125</v>
      </c>
      <c r="AX33" s="8">
        <f t="shared" si="24"/>
        <v>0.3352</v>
      </c>
      <c r="AY33" s="43">
        <f t="shared" si="25"/>
        <v>0.3333333333</v>
      </c>
      <c r="AZ33" s="8">
        <f t="shared" si="26"/>
        <v>0</v>
      </c>
      <c r="BA33" s="43">
        <f t="shared" si="27"/>
        <v>0</v>
      </c>
      <c r="BB33" s="8">
        <v>0.0</v>
      </c>
      <c r="BC33" s="44">
        <v>0.0</v>
      </c>
      <c r="BD33" s="8">
        <v>0.0</v>
      </c>
      <c r="BE33" s="9">
        <f t="shared" ref="BE33:BF33" si="178">U33/F33</f>
        <v>0.5</v>
      </c>
      <c r="BF33" s="8">
        <f t="shared" si="178"/>
        <v>0</v>
      </c>
      <c r="BG33" s="8">
        <v>0.0</v>
      </c>
      <c r="BH33" s="8">
        <f t="shared" ref="BH33:BI33" si="179">X33/I33</f>
        <v>0</v>
      </c>
      <c r="BI33" s="8">
        <f t="shared" si="179"/>
        <v>0</v>
      </c>
      <c r="BJ33" s="8">
        <v>0.0</v>
      </c>
      <c r="BK33" s="8">
        <f t="shared" ref="BK33:BL33" si="180">AA33/L33</f>
        <v>0.5</v>
      </c>
      <c r="BL33" s="8">
        <f t="shared" si="180"/>
        <v>0</v>
      </c>
      <c r="BM33" s="10">
        <v>0.0</v>
      </c>
      <c r="BN33" s="8"/>
    </row>
    <row r="34" ht="15.75" customHeight="1">
      <c r="A34" s="8">
        <v>45.0</v>
      </c>
      <c r="B34" s="8">
        <v>5.0</v>
      </c>
      <c r="C34" s="8" t="s">
        <v>18</v>
      </c>
      <c r="D34" s="8">
        <v>20.0</v>
      </c>
      <c r="E34" s="8">
        <f t="shared" si="6"/>
        <v>18</v>
      </c>
      <c r="F34" s="34">
        <v>2.0</v>
      </c>
      <c r="G34" s="35">
        <v>2.0</v>
      </c>
      <c r="H34" s="35">
        <v>2.0</v>
      </c>
      <c r="I34" s="35">
        <v>2.0</v>
      </c>
      <c r="J34" s="35">
        <v>2.0</v>
      </c>
      <c r="K34" s="35">
        <v>1.0</v>
      </c>
      <c r="L34" s="35">
        <v>2.0</v>
      </c>
      <c r="M34" s="35">
        <v>2.0</v>
      </c>
      <c r="N34" s="36">
        <v>3.0</v>
      </c>
      <c r="O34" s="9">
        <f t="shared" si="7"/>
        <v>6</v>
      </c>
      <c r="P34" s="8">
        <f t="shared" si="8"/>
        <v>5</v>
      </c>
      <c r="Q34" s="8">
        <f t="shared" si="9"/>
        <v>7</v>
      </c>
      <c r="R34" s="8">
        <f t="shared" ref="R34:T34" si="181">F34+I34+L34</f>
        <v>6</v>
      </c>
      <c r="S34" s="8">
        <f t="shared" si="181"/>
        <v>6</v>
      </c>
      <c r="T34" s="10">
        <f t="shared" si="181"/>
        <v>6</v>
      </c>
      <c r="U34" s="40">
        <v>0.0</v>
      </c>
      <c r="V34" s="41">
        <v>0.0</v>
      </c>
      <c r="W34" s="41">
        <v>0.0</v>
      </c>
      <c r="X34" s="41">
        <v>0.0</v>
      </c>
      <c r="Y34" s="41">
        <v>0.0</v>
      </c>
      <c r="Z34" s="41">
        <v>0.0</v>
      </c>
      <c r="AA34" s="41">
        <v>0.0</v>
      </c>
      <c r="AB34" s="41">
        <v>0.0</v>
      </c>
      <c r="AC34" s="42">
        <v>0.0</v>
      </c>
      <c r="AD34" s="9">
        <f t="shared" si="11"/>
        <v>0</v>
      </c>
      <c r="AE34" s="8">
        <f t="shared" si="12"/>
        <v>0</v>
      </c>
      <c r="AF34" s="8">
        <f t="shared" si="13"/>
        <v>0</v>
      </c>
      <c r="AG34" s="8">
        <f t="shared" si="14"/>
        <v>0</v>
      </c>
      <c r="AH34" s="8">
        <v>0.0</v>
      </c>
      <c r="AI34" s="8">
        <v>0.0</v>
      </c>
      <c r="AJ34" s="8">
        <f t="shared" ref="AJ34:AL34" si="182">U34+X34+AA34</f>
        <v>0</v>
      </c>
      <c r="AK34" s="8">
        <f t="shared" si="182"/>
        <v>0</v>
      </c>
      <c r="AL34" s="10">
        <f t="shared" si="182"/>
        <v>0</v>
      </c>
      <c r="AM34" s="8">
        <v>0.0</v>
      </c>
      <c r="AN34" s="9">
        <f t="shared" si="16"/>
        <v>0</v>
      </c>
      <c r="AO34" s="43">
        <f t="shared" si="17"/>
        <v>0</v>
      </c>
      <c r="AP34" s="8">
        <f t="shared" si="18"/>
        <v>0</v>
      </c>
      <c r="AQ34" s="43">
        <f t="shared" si="19"/>
        <v>0</v>
      </c>
      <c r="AR34" s="8">
        <f t="shared" si="20"/>
        <v>0</v>
      </c>
      <c r="AS34" s="43">
        <f t="shared" si="21"/>
        <v>0</v>
      </c>
      <c r="AT34" s="8">
        <f t="shared" si="22"/>
        <v>0</v>
      </c>
      <c r="AU34" s="43">
        <f t="shared" si="23"/>
        <v>0</v>
      </c>
      <c r="AV34" s="8">
        <v>0.0</v>
      </c>
      <c r="AW34" s="8">
        <v>0.0</v>
      </c>
      <c r="AX34" s="8">
        <f t="shared" si="24"/>
        <v>0</v>
      </c>
      <c r="AY34" s="43">
        <f t="shared" si="25"/>
        <v>0</v>
      </c>
      <c r="AZ34" s="8">
        <f t="shared" si="26"/>
        <v>0</v>
      </c>
      <c r="BA34" s="43">
        <f t="shared" si="27"/>
        <v>0</v>
      </c>
      <c r="BB34" s="8">
        <v>0.0</v>
      </c>
      <c r="BC34" s="44">
        <v>0.0</v>
      </c>
      <c r="BD34" s="8">
        <v>0.0</v>
      </c>
      <c r="BE34" s="9">
        <f t="shared" ref="BE34:BF34" si="183">U34/F34</f>
        <v>0</v>
      </c>
      <c r="BF34" s="8">
        <f t="shared" si="183"/>
        <v>0</v>
      </c>
      <c r="BG34" s="8">
        <v>0.0</v>
      </c>
      <c r="BH34" s="8">
        <f t="shared" ref="BH34:BI34" si="184">X34/I34</f>
        <v>0</v>
      </c>
      <c r="BI34" s="8">
        <f t="shared" si="184"/>
        <v>0</v>
      </c>
      <c r="BJ34" s="8">
        <v>0.0</v>
      </c>
      <c r="BK34" s="8">
        <f t="shared" ref="BK34:BL34" si="185">AA34/L34</f>
        <v>0</v>
      </c>
      <c r="BL34" s="8">
        <f t="shared" si="185"/>
        <v>0</v>
      </c>
      <c r="BM34" s="10">
        <v>0.0</v>
      </c>
      <c r="BN34" s="8"/>
    </row>
    <row r="35" ht="15.75" customHeight="1">
      <c r="A35" s="8">
        <v>47.0</v>
      </c>
      <c r="B35" s="8">
        <v>5.0</v>
      </c>
      <c r="C35" s="8" t="s">
        <v>17</v>
      </c>
      <c r="D35" s="8">
        <v>20.0</v>
      </c>
      <c r="E35" s="8">
        <f t="shared" si="6"/>
        <v>18</v>
      </c>
      <c r="F35" s="34">
        <v>2.0</v>
      </c>
      <c r="G35" s="35">
        <v>2.0</v>
      </c>
      <c r="H35" s="35">
        <v>2.0</v>
      </c>
      <c r="I35" s="35">
        <v>2.0</v>
      </c>
      <c r="J35" s="35">
        <v>2.0</v>
      </c>
      <c r="K35" s="35">
        <v>2.0</v>
      </c>
      <c r="L35" s="35">
        <v>2.0</v>
      </c>
      <c r="M35" s="35">
        <v>2.0</v>
      </c>
      <c r="N35" s="36">
        <v>2.0</v>
      </c>
      <c r="O35" s="9">
        <f t="shared" si="7"/>
        <v>6</v>
      </c>
      <c r="P35" s="8">
        <f t="shared" si="8"/>
        <v>6</v>
      </c>
      <c r="Q35" s="8">
        <f t="shared" si="9"/>
        <v>6</v>
      </c>
      <c r="R35" s="8">
        <f t="shared" ref="R35:T35" si="186">F35+I35+L35</f>
        <v>6</v>
      </c>
      <c r="S35" s="8">
        <f t="shared" si="186"/>
        <v>6</v>
      </c>
      <c r="T35" s="10">
        <f t="shared" si="186"/>
        <v>6</v>
      </c>
      <c r="U35" s="40">
        <v>0.0</v>
      </c>
      <c r="V35" s="41">
        <v>0.0</v>
      </c>
      <c r="W35" s="41">
        <v>0.0</v>
      </c>
      <c r="X35" s="41">
        <v>0.0</v>
      </c>
      <c r="Y35" s="41">
        <v>1.0</v>
      </c>
      <c r="Z35" s="41">
        <v>0.0</v>
      </c>
      <c r="AA35" s="41">
        <v>0.0</v>
      </c>
      <c r="AB35" s="41">
        <v>0.0</v>
      </c>
      <c r="AC35" s="42">
        <v>0.0</v>
      </c>
      <c r="AD35" s="9">
        <f t="shared" si="11"/>
        <v>0</v>
      </c>
      <c r="AE35" s="8">
        <f t="shared" si="12"/>
        <v>1</v>
      </c>
      <c r="AF35" s="8">
        <f t="shared" si="13"/>
        <v>0</v>
      </c>
      <c r="AG35" s="8">
        <f t="shared" si="14"/>
        <v>1</v>
      </c>
      <c r="AH35" s="8">
        <v>1.0</v>
      </c>
      <c r="AI35" s="8">
        <v>1.0</v>
      </c>
      <c r="AJ35" s="8">
        <f t="shared" ref="AJ35:AL35" si="187">U35+X35+AA35</f>
        <v>0</v>
      </c>
      <c r="AK35" s="8">
        <f t="shared" si="187"/>
        <v>1</v>
      </c>
      <c r="AL35" s="10">
        <f t="shared" si="187"/>
        <v>0</v>
      </c>
      <c r="AM35" s="8">
        <v>0.0</v>
      </c>
      <c r="AN35" s="9">
        <f t="shared" si="16"/>
        <v>0</v>
      </c>
      <c r="AO35" s="43">
        <f t="shared" si="17"/>
        <v>0</v>
      </c>
      <c r="AP35" s="8">
        <f t="shared" si="18"/>
        <v>0.1664</v>
      </c>
      <c r="AQ35" s="43">
        <f t="shared" si="19"/>
        <v>0.1666666667</v>
      </c>
      <c r="AR35" s="8">
        <f t="shared" si="20"/>
        <v>0</v>
      </c>
      <c r="AS35" s="43">
        <f t="shared" si="21"/>
        <v>0</v>
      </c>
      <c r="AT35" s="8">
        <f t="shared" si="22"/>
        <v>0.0552</v>
      </c>
      <c r="AU35" s="43">
        <f t="shared" si="23"/>
        <v>0.05555555556</v>
      </c>
      <c r="AV35" s="8">
        <v>0.111111111</v>
      </c>
      <c r="AW35" s="8">
        <v>0.111111111</v>
      </c>
      <c r="AX35" s="8">
        <f t="shared" si="24"/>
        <v>0</v>
      </c>
      <c r="AY35" s="43">
        <f t="shared" si="25"/>
        <v>0</v>
      </c>
      <c r="AZ35" s="8">
        <f t="shared" si="26"/>
        <v>0.1648</v>
      </c>
      <c r="BA35" s="43">
        <f t="shared" si="27"/>
        <v>0.1666666667</v>
      </c>
      <c r="BB35" s="8">
        <v>0.0</v>
      </c>
      <c r="BC35" s="44">
        <v>0.0</v>
      </c>
      <c r="BD35" s="8">
        <v>0.0</v>
      </c>
      <c r="BE35" s="9">
        <f t="shared" ref="BE35:BF35" si="188">U35/F35</f>
        <v>0</v>
      </c>
      <c r="BF35" s="8">
        <f t="shared" si="188"/>
        <v>0</v>
      </c>
      <c r="BG35" s="8">
        <v>0.0</v>
      </c>
      <c r="BH35" s="8">
        <f t="shared" ref="BH35:BI35" si="189">X35/I35</f>
        <v>0</v>
      </c>
      <c r="BI35" s="8">
        <f t="shared" si="189"/>
        <v>0.5</v>
      </c>
      <c r="BJ35" s="8">
        <v>0.0</v>
      </c>
      <c r="BK35" s="8">
        <f t="shared" ref="BK35:BL35" si="190">AA35/L35</f>
        <v>0</v>
      </c>
      <c r="BL35" s="8">
        <f t="shared" si="190"/>
        <v>0</v>
      </c>
      <c r="BM35" s="10">
        <v>0.0</v>
      </c>
      <c r="BN35" s="8"/>
    </row>
    <row r="36" ht="15.75" customHeight="1">
      <c r="A36" s="8">
        <v>48.0</v>
      </c>
      <c r="B36" s="8">
        <v>5.0</v>
      </c>
      <c r="C36" s="8" t="s">
        <v>17</v>
      </c>
      <c r="D36" s="8">
        <v>20.0</v>
      </c>
      <c r="E36" s="8">
        <f t="shared" si="6"/>
        <v>18</v>
      </c>
      <c r="F36" s="45">
        <v>2.0</v>
      </c>
      <c r="G36" s="46">
        <v>2.0</v>
      </c>
      <c r="H36" s="46">
        <v>2.0</v>
      </c>
      <c r="I36" s="46">
        <v>2.0</v>
      </c>
      <c r="J36" s="46">
        <v>2.0</v>
      </c>
      <c r="K36" s="46">
        <v>2.0</v>
      </c>
      <c r="L36" s="46">
        <v>2.0</v>
      </c>
      <c r="M36" s="46">
        <v>2.0</v>
      </c>
      <c r="N36" s="47">
        <v>2.0</v>
      </c>
      <c r="O36" s="13">
        <f t="shared" si="7"/>
        <v>6</v>
      </c>
      <c r="P36" s="16">
        <f t="shared" si="8"/>
        <v>6</v>
      </c>
      <c r="Q36" s="16">
        <f t="shared" si="9"/>
        <v>6</v>
      </c>
      <c r="R36" s="16">
        <f t="shared" ref="R36:T36" si="191">F36+I36+L36</f>
        <v>6</v>
      </c>
      <c r="S36" s="16">
        <f t="shared" si="191"/>
        <v>6</v>
      </c>
      <c r="T36" s="14">
        <f t="shared" si="191"/>
        <v>6</v>
      </c>
      <c r="U36" s="51">
        <v>0.0</v>
      </c>
      <c r="V36" s="52">
        <v>0.0</v>
      </c>
      <c r="W36" s="52">
        <v>0.0</v>
      </c>
      <c r="X36" s="52">
        <v>0.0</v>
      </c>
      <c r="Y36" s="52">
        <v>0.0</v>
      </c>
      <c r="Z36" s="52">
        <v>0.0</v>
      </c>
      <c r="AA36" s="52">
        <v>0.0</v>
      </c>
      <c r="AB36" s="52">
        <v>0.0</v>
      </c>
      <c r="AC36" s="53">
        <v>0.0</v>
      </c>
      <c r="AD36" s="13">
        <f t="shared" si="11"/>
        <v>0</v>
      </c>
      <c r="AE36" s="16">
        <f t="shared" si="12"/>
        <v>0</v>
      </c>
      <c r="AF36" s="16">
        <f t="shared" si="13"/>
        <v>0</v>
      </c>
      <c r="AG36" s="16">
        <f t="shared" si="14"/>
        <v>0</v>
      </c>
      <c r="AH36" s="16">
        <v>0.0</v>
      </c>
      <c r="AI36" s="16">
        <v>0.0</v>
      </c>
      <c r="AJ36" s="16">
        <f t="shared" ref="AJ36:AL36" si="192">U36+X36+AA36</f>
        <v>0</v>
      </c>
      <c r="AK36" s="16">
        <f t="shared" si="192"/>
        <v>0</v>
      </c>
      <c r="AL36" s="14">
        <f t="shared" si="192"/>
        <v>0</v>
      </c>
      <c r="AM36" s="8">
        <v>0.0</v>
      </c>
      <c r="AN36" s="13">
        <f t="shared" si="16"/>
        <v>0</v>
      </c>
      <c r="AO36" s="54">
        <f t="shared" si="17"/>
        <v>0</v>
      </c>
      <c r="AP36" s="16">
        <f t="shared" si="18"/>
        <v>0</v>
      </c>
      <c r="AQ36" s="54">
        <f t="shared" si="19"/>
        <v>0</v>
      </c>
      <c r="AR36" s="16">
        <f t="shared" si="20"/>
        <v>0</v>
      </c>
      <c r="AS36" s="54">
        <f t="shared" si="21"/>
        <v>0</v>
      </c>
      <c r="AT36" s="16">
        <f t="shared" si="22"/>
        <v>0</v>
      </c>
      <c r="AU36" s="54">
        <f t="shared" si="23"/>
        <v>0</v>
      </c>
      <c r="AV36" s="16">
        <v>0.0</v>
      </c>
      <c r="AW36" s="16">
        <v>0.0</v>
      </c>
      <c r="AX36" s="16">
        <f t="shared" si="24"/>
        <v>0</v>
      </c>
      <c r="AY36" s="54">
        <f t="shared" si="25"/>
        <v>0</v>
      </c>
      <c r="AZ36" s="16">
        <f t="shared" si="26"/>
        <v>0</v>
      </c>
      <c r="BA36" s="54">
        <f t="shared" si="27"/>
        <v>0</v>
      </c>
      <c r="BB36" s="16">
        <v>0.0</v>
      </c>
      <c r="BC36" s="55">
        <v>0.0</v>
      </c>
      <c r="BD36" s="8">
        <v>0.0</v>
      </c>
      <c r="BE36" s="13">
        <f t="shared" ref="BE36:BF36" si="193">U36/F36</f>
        <v>0</v>
      </c>
      <c r="BF36" s="16">
        <f t="shared" si="193"/>
        <v>0</v>
      </c>
      <c r="BG36" s="16">
        <v>0.0</v>
      </c>
      <c r="BH36" s="16">
        <f t="shared" ref="BH36:BI36" si="194">X36/I36</f>
        <v>0</v>
      </c>
      <c r="BI36" s="16">
        <f t="shared" si="194"/>
        <v>0</v>
      </c>
      <c r="BJ36" s="16">
        <v>0.0</v>
      </c>
      <c r="BK36" s="16">
        <f t="shared" ref="BK36:BL36" si="195">AA36/L36</f>
        <v>0</v>
      </c>
      <c r="BL36" s="16">
        <f t="shared" si="195"/>
        <v>0</v>
      </c>
      <c r="BM36" s="14">
        <v>0.0</v>
      </c>
      <c r="BN36" s="8"/>
    </row>
    <row r="37" ht="15.75" customHeight="1">
      <c r="A37" s="8"/>
      <c r="B37" s="8"/>
      <c r="C37" s="8" t="s">
        <v>114</v>
      </c>
      <c r="E37" s="8">
        <f t="shared" ref="E37:T37" si="196">SUM(E2:E36)</f>
        <v>625</v>
      </c>
      <c r="F37" s="8">
        <f t="shared" si="196"/>
        <v>69</v>
      </c>
      <c r="G37" s="8">
        <f t="shared" si="196"/>
        <v>70</v>
      </c>
      <c r="H37" s="8">
        <f t="shared" si="196"/>
        <v>72</v>
      </c>
      <c r="I37" s="8">
        <f t="shared" si="196"/>
        <v>68</v>
      </c>
      <c r="J37" s="8">
        <f t="shared" si="196"/>
        <v>69</v>
      </c>
      <c r="K37" s="8">
        <f t="shared" si="196"/>
        <v>69</v>
      </c>
      <c r="L37" s="8">
        <f t="shared" si="196"/>
        <v>72</v>
      </c>
      <c r="M37" s="8">
        <f t="shared" si="196"/>
        <v>69</v>
      </c>
      <c r="N37" s="8">
        <f t="shared" si="196"/>
        <v>67</v>
      </c>
      <c r="O37" s="8">
        <f t="shared" si="196"/>
        <v>211</v>
      </c>
      <c r="P37" s="8">
        <f t="shared" si="196"/>
        <v>206</v>
      </c>
      <c r="Q37" s="8">
        <f t="shared" si="196"/>
        <v>208</v>
      </c>
      <c r="R37" s="8">
        <f t="shared" si="196"/>
        <v>209</v>
      </c>
      <c r="S37" s="8">
        <f t="shared" si="196"/>
        <v>208</v>
      </c>
      <c r="T37" s="8">
        <f t="shared" si="196"/>
        <v>208</v>
      </c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 t="s">
        <v>88</v>
      </c>
      <c r="AM37" s="8"/>
      <c r="AN37" s="9">
        <f t="shared" ref="AN37:BD37" si="197">AVERAGE(AN2:AN36)</f>
        <v>0.02384</v>
      </c>
      <c r="AO37" s="9">
        <f t="shared" si="197"/>
        <v>0.02380952381</v>
      </c>
      <c r="AP37" s="9">
        <f t="shared" si="197"/>
        <v>0.04772571429</v>
      </c>
      <c r="AQ37" s="9">
        <f t="shared" si="197"/>
        <v>0.04693877551</v>
      </c>
      <c r="AR37" s="9">
        <f t="shared" si="197"/>
        <v>0.05571047619</v>
      </c>
      <c r="AS37" s="9">
        <f t="shared" si="197"/>
        <v>0.05904761905</v>
      </c>
      <c r="AT37" s="9">
        <f t="shared" si="197"/>
        <v>0.04265142857</v>
      </c>
      <c r="AU37" s="9">
        <f t="shared" si="197"/>
        <v>0.04337301587</v>
      </c>
      <c r="AV37" s="9">
        <f t="shared" si="197"/>
        <v>0.05554421766</v>
      </c>
      <c r="AW37" s="9">
        <f t="shared" si="197"/>
        <v>0.03785714283</v>
      </c>
      <c r="AX37" s="9">
        <f t="shared" si="197"/>
        <v>0.1028495238</v>
      </c>
      <c r="AY37" s="9">
        <f t="shared" si="197"/>
        <v>0.107414966</v>
      </c>
      <c r="AZ37" s="9">
        <f t="shared" si="197"/>
        <v>0.02381714286</v>
      </c>
      <c r="BA37" s="9">
        <f t="shared" si="197"/>
        <v>0.02380952381</v>
      </c>
      <c r="BB37" s="9">
        <f t="shared" si="197"/>
        <v>0</v>
      </c>
      <c r="BC37" s="9">
        <f t="shared" si="197"/>
        <v>0</v>
      </c>
      <c r="BD37" s="9" t="str">
        <f t="shared" si="197"/>
        <v>#DIV/0!</v>
      </c>
      <c r="BE37" s="9"/>
      <c r="BF37" s="9"/>
      <c r="BG37" s="9"/>
      <c r="BH37" s="9"/>
      <c r="BI37" s="9"/>
      <c r="BJ37" s="8"/>
      <c r="BK37" s="8"/>
      <c r="BL37" s="8"/>
      <c r="BM37" s="8"/>
      <c r="BN37" s="8"/>
    </row>
    <row r="38" ht="15.75" customHeight="1">
      <c r="C38" s="8" t="s">
        <v>89</v>
      </c>
      <c r="F38" s="57">
        <f t="shared" ref="F38:T38" si="198">F37/$E$37</f>
        <v>0.1104</v>
      </c>
      <c r="G38" s="57">
        <f t="shared" si="198"/>
        <v>0.112</v>
      </c>
      <c r="H38" s="57">
        <f t="shared" si="198"/>
        <v>0.1152</v>
      </c>
      <c r="I38" s="57">
        <f t="shared" si="198"/>
        <v>0.1088</v>
      </c>
      <c r="J38" s="57">
        <f t="shared" si="198"/>
        <v>0.1104</v>
      </c>
      <c r="K38" s="57">
        <f t="shared" si="198"/>
        <v>0.1104</v>
      </c>
      <c r="L38" s="57">
        <f t="shared" si="198"/>
        <v>0.1152</v>
      </c>
      <c r="M38" s="57">
        <f t="shared" si="198"/>
        <v>0.1104</v>
      </c>
      <c r="N38" s="57">
        <f t="shared" si="198"/>
        <v>0.1072</v>
      </c>
      <c r="O38" s="12">
        <f t="shared" si="198"/>
        <v>0.3376</v>
      </c>
      <c r="P38" s="12">
        <f t="shared" si="198"/>
        <v>0.3296</v>
      </c>
      <c r="Q38" s="12">
        <f t="shared" si="198"/>
        <v>0.3328</v>
      </c>
      <c r="R38" s="65">
        <f t="shared" si="198"/>
        <v>0.3344</v>
      </c>
      <c r="S38" s="65">
        <f t="shared" si="198"/>
        <v>0.3328</v>
      </c>
      <c r="T38" s="65">
        <f t="shared" si="198"/>
        <v>0.3328</v>
      </c>
      <c r="AL38" s="8" t="s">
        <v>90</v>
      </c>
      <c r="AN38" s="9">
        <f t="shared" ref="AN38:BC38" si="199">_xlfn.STDEV.S(AN2:AN36)</f>
        <v>0.05924856514</v>
      </c>
      <c r="AO38" s="9">
        <f t="shared" si="199"/>
        <v>0.05917263354</v>
      </c>
      <c r="AP38" s="9">
        <f t="shared" si="199"/>
        <v>0.07656285516</v>
      </c>
      <c r="AQ38" s="9">
        <f t="shared" si="199"/>
        <v>0.07539980899</v>
      </c>
      <c r="AR38" s="9">
        <f t="shared" si="199"/>
        <v>0.08856508695</v>
      </c>
      <c r="AS38" s="9">
        <f t="shared" si="199"/>
        <v>0.09256183741</v>
      </c>
      <c r="AT38" s="9">
        <f t="shared" si="199"/>
        <v>0.05090014083</v>
      </c>
      <c r="AU38" s="9">
        <f t="shared" si="199"/>
        <v>0.05075018839</v>
      </c>
      <c r="AV38" s="9">
        <f t="shared" si="199"/>
        <v>0.07488873008</v>
      </c>
      <c r="AW38" s="9">
        <f t="shared" si="199"/>
        <v>0.07084562144</v>
      </c>
      <c r="AX38" s="9">
        <f t="shared" si="199"/>
        <v>0.127523062</v>
      </c>
      <c r="AY38" s="9">
        <f t="shared" si="199"/>
        <v>0.1306308396</v>
      </c>
      <c r="AZ38" s="9">
        <f t="shared" si="199"/>
        <v>0.07180787064</v>
      </c>
      <c r="BA38" s="9">
        <f t="shared" si="199"/>
        <v>0.07166161796</v>
      </c>
      <c r="BB38" s="9">
        <f t="shared" si="199"/>
        <v>0</v>
      </c>
      <c r="BC38" s="9">
        <f t="shared" si="199"/>
        <v>0</v>
      </c>
    </row>
    <row r="39" ht="15.75" customHeight="1">
      <c r="AL39" s="8" t="s">
        <v>91</v>
      </c>
      <c r="AN39" s="8">
        <f t="shared" ref="AN39:BC39" si="200">MAX(AN2:AN36)</f>
        <v>0.1672</v>
      </c>
      <c r="AO39" s="8">
        <f t="shared" si="200"/>
        <v>0.1666666667</v>
      </c>
      <c r="AP39" s="8">
        <f t="shared" si="200"/>
        <v>0.1672</v>
      </c>
      <c r="AQ39" s="8">
        <f t="shared" si="200"/>
        <v>0.1666666667</v>
      </c>
      <c r="AR39" s="8">
        <f t="shared" si="200"/>
        <v>0.3336</v>
      </c>
      <c r="AS39" s="8">
        <f t="shared" si="200"/>
        <v>0.3333333333</v>
      </c>
      <c r="AT39" s="8">
        <f t="shared" si="200"/>
        <v>0.1688</v>
      </c>
      <c r="AU39" s="8">
        <f t="shared" si="200"/>
        <v>0.1666666667</v>
      </c>
      <c r="AV39" s="8">
        <f t="shared" si="200"/>
        <v>0.222222222</v>
      </c>
      <c r="AW39" s="8">
        <f t="shared" si="200"/>
        <v>0.222222222</v>
      </c>
      <c r="AX39" s="8">
        <f t="shared" si="200"/>
        <v>0.3352</v>
      </c>
      <c r="AY39" s="8">
        <f t="shared" si="200"/>
        <v>0.3333333333</v>
      </c>
      <c r="AZ39" s="8">
        <f t="shared" si="200"/>
        <v>0.3352</v>
      </c>
      <c r="BA39" s="8">
        <f t="shared" si="200"/>
        <v>0.3333333333</v>
      </c>
      <c r="BB39" s="8">
        <f t="shared" si="200"/>
        <v>0</v>
      </c>
      <c r="BC39" s="8">
        <f t="shared" si="200"/>
        <v>0</v>
      </c>
    </row>
    <row r="40" ht="15.75" customHeight="1">
      <c r="AL40" s="8" t="s">
        <v>92</v>
      </c>
      <c r="AN40" s="8">
        <f t="shared" ref="AN40:BC40" si="201">MIN(AN2:AN36)</f>
        <v>0</v>
      </c>
      <c r="AO40" s="8">
        <f t="shared" si="201"/>
        <v>0</v>
      </c>
      <c r="AP40" s="8">
        <f t="shared" si="201"/>
        <v>0</v>
      </c>
      <c r="AQ40" s="8">
        <f t="shared" si="201"/>
        <v>0</v>
      </c>
      <c r="AR40" s="8">
        <f t="shared" si="201"/>
        <v>0</v>
      </c>
      <c r="AS40" s="8">
        <f t="shared" si="201"/>
        <v>0</v>
      </c>
      <c r="AT40" s="8">
        <f t="shared" si="201"/>
        <v>0</v>
      </c>
      <c r="AU40" s="8">
        <f t="shared" si="201"/>
        <v>0</v>
      </c>
      <c r="AV40" s="8">
        <f t="shared" si="201"/>
        <v>0</v>
      </c>
      <c r="AW40" s="8">
        <f t="shared" si="201"/>
        <v>0</v>
      </c>
      <c r="AX40" s="8">
        <f t="shared" si="201"/>
        <v>0</v>
      </c>
      <c r="AY40" s="8">
        <f t="shared" si="201"/>
        <v>0</v>
      </c>
      <c r="AZ40" s="8">
        <f t="shared" si="201"/>
        <v>0</v>
      </c>
      <c r="BA40" s="8">
        <f t="shared" si="201"/>
        <v>0</v>
      </c>
      <c r="BB40" s="8">
        <f t="shared" si="201"/>
        <v>0</v>
      </c>
      <c r="BC40" s="8">
        <f t="shared" si="201"/>
        <v>0</v>
      </c>
    </row>
    <row r="41" ht="15.75" customHeight="1"/>
    <row r="42" ht="15.75" customHeight="1">
      <c r="AN42" s="7" t="s">
        <v>93</v>
      </c>
      <c r="AO42" s="3" t="s">
        <v>94</v>
      </c>
      <c r="AP42" s="3" t="s">
        <v>95</v>
      </c>
      <c r="AQ42" s="6" t="s">
        <v>96</v>
      </c>
    </row>
    <row r="43" ht="15.75" customHeight="1">
      <c r="AN43" s="13"/>
      <c r="AO43" s="65">
        <v>0.3344</v>
      </c>
      <c r="AP43" s="65">
        <v>0.3328</v>
      </c>
      <c r="AQ43" s="65">
        <v>0.3328</v>
      </c>
    </row>
    <row r="44" ht="15.75" customHeight="1"/>
    <row r="45" ht="15.75" customHeight="1">
      <c r="AN45" s="7" t="s">
        <v>97</v>
      </c>
      <c r="AO45" s="3" t="s">
        <v>98</v>
      </c>
      <c r="AP45" s="3" t="s">
        <v>99</v>
      </c>
      <c r="AQ45" s="6" t="s">
        <v>100</v>
      </c>
    </row>
    <row r="46" ht="15.75" customHeight="1">
      <c r="AN46" s="13"/>
      <c r="AO46" s="12">
        <v>0.3376</v>
      </c>
      <c r="AP46" s="12">
        <v>0.3296</v>
      </c>
      <c r="AQ46" s="12">
        <v>0.3328</v>
      </c>
    </row>
    <row r="47" ht="15.75" customHeight="1"/>
    <row r="48" ht="15.75" customHeight="1">
      <c r="AN48" s="7" t="s">
        <v>101</v>
      </c>
      <c r="AO48" s="3" t="s">
        <v>102</v>
      </c>
      <c r="AP48" s="3" t="s">
        <v>103</v>
      </c>
      <c r="AQ48" s="3" t="s">
        <v>104</v>
      </c>
      <c r="AR48" s="3" t="s">
        <v>105</v>
      </c>
      <c r="AS48" s="3" t="s">
        <v>106</v>
      </c>
      <c r="AT48" s="3" t="s">
        <v>107</v>
      </c>
      <c r="AU48" s="3" t="s">
        <v>108</v>
      </c>
      <c r="AV48" s="3"/>
      <c r="AW48" s="3"/>
      <c r="AX48" s="3" t="s">
        <v>109</v>
      </c>
      <c r="AY48" s="6" t="s">
        <v>110</v>
      </c>
    </row>
    <row r="49" ht="15.75" customHeight="1">
      <c r="AN49" s="13"/>
      <c r="AO49" s="57">
        <v>0.1104</v>
      </c>
      <c r="AP49" s="57">
        <v>0.112</v>
      </c>
      <c r="AQ49" s="57">
        <v>0.1152</v>
      </c>
      <c r="AR49" s="57">
        <v>0.1088</v>
      </c>
      <c r="AS49" s="57">
        <v>0.1104</v>
      </c>
      <c r="AT49" s="57">
        <v>0.1104</v>
      </c>
      <c r="AU49" s="57">
        <v>0.1152</v>
      </c>
      <c r="AV49" s="63">
        <v>0.11038961038961038</v>
      </c>
      <c r="AW49" s="63">
        <v>0.11471861471861472</v>
      </c>
      <c r="AX49" s="57">
        <v>0.1104</v>
      </c>
      <c r="AY49" s="57">
        <v>0.1072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9" width="10.44"/>
    <col customWidth="1" hidden="1" min="30" max="58" width="10.44"/>
    <col customWidth="1" min="59" max="62" width="10.44"/>
    <col customWidth="1" hidden="1" min="63" max="64" width="10.44"/>
    <col customWidth="1" min="65" max="67" width="10.44"/>
    <col customWidth="1" hidden="1" min="68" max="68" width="10.44"/>
    <col customWidth="1" min="69" max="76" width="10.44"/>
    <col customWidth="1" hidden="1" min="77" max="78" width="10.44"/>
    <col customWidth="1" min="79" max="84" width="10.44"/>
    <col customWidth="1" hidden="1" min="85" max="85" width="10.44"/>
    <col customWidth="1" min="86" max="94" width="10.44"/>
    <col customWidth="1" hidden="1" min="95" max="126" width="10.44"/>
  </cols>
  <sheetData>
    <row r="1" ht="15.75" customHeight="1">
      <c r="A1" s="8" t="s">
        <v>0</v>
      </c>
      <c r="B1" s="8" t="s">
        <v>115</v>
      </c>
      <c r="C1" s="8" t="s">
        <v>2</v>
      </c>
      <c r="D1" s="8" t="s">
        <v>36</v>
      </c>
      <c r="E1" s="8" t="s">
        <v>111</v>
      </c>
      <c r="F1" s="66" t="s">
        <v>37</v>
      </c>
      <c r="G1" s="67" t="s">
        <v>38</v>
      </c>
      <c r="H1" s="67" t="s">
        <v>39</v>
      </c>
      <c r="I1" s="67" t="s">
        <v>40</v>
      </c>
      <c r="J1" s="67" t="s">
        <v>41</v>
      </c>
      <c r="K1" s="67" t="s">
        <v>42</v>
      </c>
      <c r="L1" s="67" t="s">
        <v>43</v>
      </c>
      <c r="M1" s="67" t="s">
        <v>44</v>
      </c>
      <c r="N1" s="68" t="s">
        <v>45</v>
      </c>
      <c r="O1" s="29" t="s">
        <v>46</v>
      </c>
      <c r="P1" s="30" t="s">
        <v>47</v>
      </c>
      <c r="Q1" s="30" t="s">
        <v>48</v>
      </c>
      <c r="R1" s="30" t="s">
        <v>49</v>
      </c>
      <c r="S1" s="30" t="s">
        <v>50</v>
      </c>
      <c r="T1" s="31" t="s">
        <v>51</v>
      </c>
      <c r="U1" s="66" t="s">
        <v>52</v>
      </c>
      <c r="V1" s="67" t="s">
        <v>53</v>
      </c>
      <c r="W1" s="67" t="s">
        <v>54</v>
      </c>
      <c r="X1" s="67" t="s">
        <v>55</v>
      </c>
      <c r="Y1" s="67" t="s">
        <v>56</v>
      </c>
      <c r="Z1" s="67" t="s">
        <v>57</v>
      </c>
      <c r="AA1" s="67" t="s">
        <v>58</v>
      </c>
      <c r="AB1" s="67" t="s">
        <v>59</v>
      </c>
      <c r="AC1" s="68" t="s">
        <v>60</v>
      </c>
      <c r="AD1" s="8" t="s">
        <v>116</v>
      </c>
      <c r="AE1" s="8" t="s">
        <v>117</v>
      </c>
      <c r="AF1" s="8" t="s">
        <v>118</v>
      </c>
      <c r="AG1" s="8" t="s">
        <v>119</v>
      </c>
      <c r="AH1" s="8" t="s">
        <v>120</v>
      </c>
      <c r="AI1" s="8" t="s">
        <v>121</v>
      </c>
      <c r="AJ1" s="8" t="s">
        <v>122</v>
      </c>
      <c r="AK1" s="8" t="s">
        <v>123</v>
      </c>
      <c r="AL1" s="8" t="s">
        <v>124</v>
      </c>
      <c r="AM1" s="8" t="s">
        <v>125</v>
      </c>
      <c r="AN1" s="8" t="s">
        <v>126</v>
      </c>
      <c r="AO1" s="8" t="s">
        <v>127</v>
      </c>
      <c r="AP1" s="8" t="s">
        <v>128</v>
      </c>
      <c r="AQ1" s="8" t="s">
        <v>129</v>
      </c>
      <c r="AR1" s="8" t="s">
        <v>130</v>
      </c>
      <c r="AS1" s="8" t="s">
        <v>131</v>
      </c>
      <c r="AT1" s="8" t="s">
        <v>132</v>
      </c>
      <c r="AU1" s="8" t="s">
        <v>133</v>
      </c>
      <c r="AV1" s="8" t="s">
        <v>134</v>
      </c>
      <c r="AW1" s="8" t="s">
        <v>135</v>
      </c>
      <c r="AX1" s="8" t="s">
        <v>136</v>
      </c>
      <c r="AY1" s="8" t="s">
        <v>137</v>
      </c>
      <c r="AZ1" s="8" t="s">
        <v>138</v>
      </c>
      <c r="BA1" s="8" t="s">
        <v>139</v>
      </c>
      <c r="BB1" s="8" t="s">
        <v>140</v>
      </c>
      <c r="BC1" s="8" t="s">
        <v>141</v>
      </c>
      <c r="BD1" s="8" t="s">
        <v>142</v>
      </c>
      <c r="BE1" s="8" t="s">
        <v>143</v>
      </c>
      <c r="BF1" s="8" t="s">
        <v>144</v>
      </c>
      <c r="BG1" s="7" t="s">
        <v>61</v>
      </c>
      <c r="BH1" s="3" t="s">
        <v>62</v>
      </c>
      <c r="BI1" s="3" t="s">
        <v>63</v>
      </c>
      <c r="BJ1" s="3" t="s">
        <v>64</v>
      </c>
      <c r="BK1" s="3" t="s">
        <v>65</v>
      </c>
      <c r="BL1" s="3" t="s">
        <v>66</v>
      </c>
      <c r="BM1" s="3" t="s">
        <v>67</v>
      </c>
      <c r="BN1" s="3" t="s">
        <v>68</v>
      </c>
      <c r="BO1" s="6" t="s">
        <v>69</v>
      </c>
      <c r="BP1" s="8" t="s">
        <v>70</v>
      </c>
      <c r="BQ1" s="7" t="s">
        <v>4</v>
      </c>
      <c r="BR1" s="5" t="s">
        <v>3</v>
      </c>
      <c r="BS1" s="3" t="s">
        <v>6</v>
      </c>
      <c r="BT1" s="5" t="s">
        <v>5</v>
      </c>
      <c r="BU1" s="3" t="s">
        <v>112</v>
      </c>
      <c r="BV1" s="5" t="s">
        <v>7</v>
      </c>
      <c r="BW1" s="3" t="s">
        <v>113</v>
      </c>
      <c r="BX1" s="5" t="s">
        <v>9</v>
      </c>
      <c r="BY1" s="3" t="s">
        <v>75</v>
      </c>
      <c r="BZ1" s="3" t="s">
        <v>76</v>
      </c>
      <c r="CA1" s="3" t="s">
        <v>12</v>
      </c>
      <c r="CB1" s="69" t="s">
        <v>11</v>
      </c>
      <c r="CC1" s="3" t="s">
        <v>14</v>
      </c>
      <c r="CD1" s="5" t="s">
        <v>13</v>
      </c>
      <c r="CE1" s="3" t="s">
        <v>16</v>
      </c>
      <c r="CF1" s="70" t="s">
        <v>15</v>
      </c>
      <c r="CG1" s="8" t="s">
        <v>77</v>
      </c>
      <c r="CH1" s="7" t="s">
        <v>78</v>
      </c>
      <c r="CI1" s="3" t="s">
        <v>79</v>
      </c>
      <c r="CJ1" s="3" t="s">
        <v>80</v>
      </c>
      <c r="CK1" s="3" t="s">
        <v>81</v>
      </c>
      <c r="CL1" s="3" t="s">
        <v>82</v>
      </c>
      <c r="CM1" s="3" t="s">
        <v>83</v>
      </c>
      <c r="CN1" s="3" t="s">
        <v>84</v>
      </c>
      <c r="CO1" s="3" t="s">
        <v>85</v>
      </c>
      <c r="CP1" s="6" t="s">
        <v>86</v>
      </c>
      <c r="CQ1" s="8" t="s">
        <v>145</v>
      </c>
      <c r="CR1" s="8" t="s">
        <v>146</v>
      </c>
      <c r="CS1" s="8" t="s">
        <v>147</v>
      </c>
      <c r="CT1" s="8" t="s">
        <v>148</v>
      </c>
      <c r="CU1" s="8" t="s">
        <v>149</v>
      </c>
      <c r="CV1" s="8" t="s">
        <v>150</v>
      </c>
      <c r="CW1" s="8" t="s">
        <v>151</v>
      </c>
      <c r="CX1" s="8" t="s">
        <v>152</v>
      </c>
      <c r="CY1" s="8" t="s">
        <v>153</v>
      </c>
      <c r="CZ1" s="8" t="s">
        <v>154</v>
      </c>
      <c r="DA1" s="8" t="s">
        <v>155</v>
      </c>
      <c r="DB1" s="8" t="s">
        <v>156</v>
      </c>
      <c r="DC1" s="8" t="s">
        <v>157</v>
      </c>
      <c r="DD1" s="8" t="s">
        <v>158</v>
      </c>
      <c r="DE1" s="8" t="s">
        <v>159</v>
      </c>
      <c r="DF1" s="8" t="s">
        <v>160</v>
      </c>
      <c r="DG1" s="8" t="s">
        <v>161</v>
      </c>
      <c r="DH1" s="8" t="s">
        <v>162</v>
      </c>
      <c r="DI1" s="8" t="s">
        <v>163</v>
      </c>
      <c r="DJ1" s="8" t="s">
        <v>164</v>
      </c>
      <c r="DK1" s="8" t="s">
        <v>165</v>
      </c>
      <c r="DL1" s="8" t="s">
        <v>166</v>
      </c>
      <c r="DM1" s="8" t="s">
        <v>167</v>
      </c>
      <c r="DN1" s="8" t="s">
        <v>168</v>
      </c>
      <c r="DO1" s="8" t="s">
        <v>169</v>
      </c>
      <c r="DP1" s="8" t="s">
        <v>170</v>
      </c>
      <c r="DQ1" s="8" t="s">
        <v>171</v>
      </c>
      <c r="DR1" s="8" t="s">
        <v>172</v>
      </c>
      <c r="DS1" s="8" t="s">
        <v>173</v>
      </c>
      <c r="DT1" s="8" t="s">
        <v>174</v>
      </c>
      <c r="DU1" s="8" t="s">
        <v>175</v>
      </c>
      <c r="DV1" s="8" t="s">
        <v>176</v>
      </c>
    </row>
    <row r="2" ht="15.75" customHeight="1">
      <c r="A2" s="8">
        <v>1.0</v>
      </c>
      <c r="B2" s="8">
        <v>6.0</v>
      </c>
      <c r="C2" s="8" t="s">
        <v>18</v>
      </c>
      <c r="D2" s="8">
        <v>20.0</v>
      </c>
      <c r="E2" s="8">
        <f t="shared" ref="E2:E39" si="4">SUM(F2:N2)</f>
        <v>18</v>
      </c>
      <c r="F2" s="34">
        <v>2.0</v>
      </c>
      <c r="G2" s="35">
        <v>2.0</v>
      </c>
      <c r="H2" s="35">
        <v>2.0</v>
      </c>
      <c r="I2" s="35">
        <v>2.0</v>
      </c>
      <c r="J2" s="35">
        <v>2.0</v>
      </c>
      <c r="K2" s="35">
        <v>2.0</v>
      </c>
      <c r="L2" s="35">
        <v>2.0</v>
      </c>
      <c r="M2" s="35">
        <v>2.0</v>
      </c>
      <c r="N2" s="36">
        <v>2.0</v>
      </c>
      <c r="O2" s="9">
        <f t="shared" ref="O2:O39" si="5">F2+G2+H2</f>
        <v>6</v>
      </c>
      <c r="P2" s="8">
        <f t="shared" ref="P2:P39" si="6">I2+J2+K2</f>
        <v>6</v>
      </c>
      <c r="Q2" s="8">
        <f t="shared" ref="Q2:Q39" si="7">L2+M2+N2</f>
        <v>6</v>
      </c>
      <c r="R2" s="8">
        <f t="shared" ref="R2:T2" si="1">F2+I2+L2</f>
        <v>6</v>
      </c>
      <c r="S2" s="8">
        <f t="shared" si="1"/>
        <v>6</v>
      </c>
      <c r="T2" s="10">
        <f t="shared" si="1"/>
        <v>6</v>
      </c>
      <c r="U2" s="40">
        <v>1.0</v>
      </c>
      <c r="V2" s="41">
        <v>0.0</v>
      </c>
      <c r="W2" s="41">
        <v>0.0</v>
      </c>
      <c r="X2" s="41">
        <v>0.0</v>
      </c>
      <c r="Y2" s="41">
        <v>0.0</v>
      </c>
      <c r="Z2" s="41">
        <v>0.0</v>
      </c>
      <c r="AA2" s="41">
        <v>1.0</v>
      </c>
      <c r="AB2" s="41">
        <v>2.0</v>
      </c>
      <c r="AC2" s="42">
        <v>0.0</v>
      </c>
      <c r="AD2" s="8">
        <v>1.0</v>
      </c>
      <c r="AE2" s="8">
        <v>1.0</v>
      </c>
      <c r="AF2" s="8">
        <v>4.0</v>
      </c>
      <c r="AG2" s="8">
        <v>6.0</v>
      </c>
      <c r="AH2" s="8">
        <v>4.0</v>
      </c>
      <c r="AI2" s="8">
        <v>2.0</v>
      </c>
      <c r="AJ2" s="8">
        <v>3.0</v>
      </c>
      <c r="AK2" s="8">
        <v>3.0</v>
      </c>
      <c r="AL2" s="8">
        <v>0.0</v>
      </c>
      <c r="AM2" s="8">
        <v>0.0</v>
      </c>
      <c r="AN2" s="8">
        <v>0.166666667</v>
      </c>
      <c r="AO2" s="8">
        <v>0.166666667</v>
      </c>
      <c r="AP2" s="8">
        <v>0.666666667</v>
      </c>
      <c r="AQ2" s="8">
        <v>0.333333333</v>
      </c>
      <c r="AR2" s="8">
        <v>0.444444444</v>
      </c>
      <c r="AS2" s="8">
        <v>0.222222222</v>
      </c>
      <c r="AT2" s="8">
        <v>0.5</v>
      </c>
      <c r="AU2" s="8">
        <v>0.5</v>
      </c>
      <c r="AV2" s="8">
        <v>0.0</v>
      </c>
      <c r="AW2" s="8">
        <v>0.0</v>
      </c>
      <c r="AX2" s="8">
        <v>0.5</v>
      </c>
      <c r="AY2" s="8">
        <v>0.0</v>
      </c>
      <c r="AZ2" s="8">
        <v>0.0</v>
      </c>
      <c r="BA2" s="8">
        <v>0.0</v>
      </c>
      <c r="BB2" s="8">
        <v>0.5</v>
      </c>
      <c r="BC2" s="8">
        <v>0.0</v>
      </c>
      <c r="BD2" s="8">
        <v>1.0</v>
      </c>
      <c r="BE2" s="8">
        <v>1.0</v>
      </c>
      <c r="BF2" s="8">
        <v>0.0</v>
      </c>
      <c r="BG2" s="9">
        <f t="shared" ref="BG2:BG39" si="9">U2+V2+W2</f>
        <v>1</v>
      </c>
      <c r="BH2" s="8">
        <f t="shared" ref="BH2:BH39" si="10">X2+Y2+Z2</f>
        <v>0</v>
      </c>
      <c r="BI2" s="8">
        <f t="shared" ref="BI2:BI39" si="11">AA2+AB2+AC2</f>
        <v>3</v>
      </c>
      <c r="BJ2" s="8">
        <f t="shared" ref="BJ2:BJ39" si="12">BG2+BH2+BI2</f>
        <v>4</v>
      </c>
      <c r="BK2" s="8">
        <v>2.0</v>
      </c>
      <c r="BL2" s="8">
        <v>2.0</v>
      </c>
      <c r="BM2" s="8">
        <f t="shared" ref="BM2:BO2" si="2">U2+X2+AA2</f>
        <v>2</v>
      </c>
      <c r="BN2" s="8">
        <f t="shared" si="2"/>
        <v>2</v>
      </c>
      <c r="BO2" s="10">
        <f t="shared" si="2"/>
        <v>0</v>
      </c>
      <c r="BP2" s="8">
        <v>0.0</v>
      </c>
      <c r="BQ2" s="9">
        <f t="shared" ref="BQ2:BQ39" si="14">$BR$46*CH2+CI2*$BS$46+$BT$46*CJ2</f>
        <v>0.1642011834</v>
      </c>
      <c r="BR2" s="12">
        <f t="shared" ref="BR2:BR39" si="15">BG2/O2</f>
        <v>0.1666666667</v>
      </c>
      <c r="BS2" s="8">
        <f t="shared" ref="BS2:BS39" si="16">$BR$46*CK2+CL2*$BS$46+$BT$46*CM2</f>
        <v>0</v>
      </c>
      <c r="BT2" s="12">
        <f t="shared" ref="BT2:BT39" si="17">BH2/P2</f>
        <v>0</v>
      </c>
      <c r="BU2" s="8">
        <f t="shared" ref="BU2:BU39" si="18">CN2*$BR$46+$BS$46*CO2+CP2*$BT$46</f>
        <v>0.5</v>
      </c>
      <c r="BV2" s="12">
        <f t="shared" ref="BV2:BV39" si="19">BI2/Q2</f>
        <v>0.5</v>
      </c>
      <c r="BW2" s="8">
        <f t="shared" ref="BW2:BW39" si="20">$BR$52*CH2+CI2*$BS$52+$BT$52*CJ2+CK2*$BU$52+$BV$52*CL2+CM2*$BW$52+$BX$52*CN2+CO2*$CA$52+$CB$52*CP2</f>
        <v>0.2226331361</v>
      </c>
      <c r="BX2" s="12">
        <f t="shared" ref="BX2:BX39" si="21">BJ2/E2</f>
        <v>0.2222222222</v>
      </c>
      <c r="BY2" s="8">
        <v>0.222222222</v>
      </c>
      <c r="BZ2" s="8">
        <v>0.222222222</v>
      </c>
      <c r="CA2" s="8">
        <f t="shared" ref="CA2:CA39" si="22">$BR$49*CH2+CK2*$BS$49+$BT$49*CN2</f>
        <v>0.3335798817</v>
      </c>
      <c r="CB2" s="12">
        <f t="shared" ref="CB2:CB39" si="23">BM2/R2</f>
        <v>0.3333333333</v>
      </c>
      <c r="CC2" s="8">
        <f t="shared" ref="CC2:CC39" si="24">CI2*$BR$49+$BS$49*CL2+CO2*$BT$49</f>
        <v>0.3313609467</v>
      </c>
      <c r="CD2" s="12">
        <f t="shared" ref="CD2:CD39" si="25">BN2/S2</f>
        <v>0.3333333333</v>
      </c>
      <c r="CE2" s="8">
        <f t="shared" ref="CE2:CE39" si="26">CJ2*$BR$49+$BS$49*CM2+CP2*$BT$49</f>
        <v>0</v>
      </c>
      <c r="CF2" s="71">
        <f t="shared" ref="CF2:CF39" si="27">BO2/T2</f>
        <v>0</v>
      </c>
      <c r="CG2" s="8">
        <v>0.0</v>
      </c>
      <c r="CH2" s="9">
        <f t="shared" ref="CH2:CP2" si="3">U2/F2</f>
        <v>0.5</v>
      </c>
      <c r="CI2" s="8">
        <f t="shared" si="3"/>
        <v>0</v>
      </c>
      <c r="CJ2" s="8">
        <f t="shared" si="3"/>
        <v>0</v>
      </c>
      <c r="CK2" s="8">
        <f t="shared" si="3"/>
        <v>0</v>
      </c>
      <c r="CL2" s="8">
        <f t="shared" si="3"/>
        <v>0</v>
      </c>
      <c r="CM2" s="8">
        <f t="shared" si="3"/>
        <v>0</v>
      </c>
      <c r="CN2" s="8">
        <f t="shared" si="3"/>
        <v>0.5</v>
      </c>
      <c r="CO2" s="8">
        <f t="shared" si="3"/>
        <v>1</v>
      </c>
      <c r="CP2" s="10">
        <f t="shared" si="3"/>
        <v>0</v>
      </c>
      <c r="CQ2" s="8">
        <v>1.0</v>
      </c>
      <c r="CR2" s="8">
        <v>0.0</v>
      </c>
      <c r="CS2" s="8">
        <v>1.0</v>
      </c>
      <c r="CT2" s="8">
        <v>2.0</v>
      </c>
      <c r="CU2" s="8">
        <v>1.0</v>
      </c>
      <c r="CV2" s="8">
        <v>1.0</v>
      </c>
      <c r="CW2" s="8">
        <v>2.0</v>
      </c>
      <c r="CX2" s="8">
        <v>0.0</v>
      </c>
      <c r="CY2" s="8">
        <v>0.0</v>
      </c>
      <c r="CZ2" s="8">
        <v>0.0</v>
      </c>
      <c r="DA2" s="8">
        <v>0.166666667</v>
      </c>
      <c r="DB2" s="8">
        <v>0.0</v>
      </c>
      <c r="DC2" s="8">
        <v>0.166666667</v>
      </c>
      <c r="DD2" s="8">
        <v>0.111111111</v>
      </c>
      <c r="DE2" s="8">
        <v>0.111111111</v>
      </c>
      <c r="DF2" s="8">
        <v>0.111111111</v>
      </c>
      <c r="DG2" s="8">
        <v>0.333333333</v>
      </c>
      <c r="DH2" s="8">
        <v>0.0</v>
      </c>
      <c r="DI2" s="8">
        <v>0.0</v>
      </c>
      <c r="DJ2" s="8">
        <v>0.0</v>
      </c>
      <c r="DK2" s="8">
        <v>0.5</v>
      </c>
      <c r="DL2" s="8">
        <v>0.0</v>
      </c>
      <c r="DM2" s="8">
        <v>0.0</v>
      </c>
      <c r="DN2" s="8">
        <v>0.0</v>
      </c>
      <c r="DO2" s="8">
        <v>0.0</v>
      </c>
      <c r="DP2" s="8">
        <v>0.0</v>
      </c>
      <c r="DQ2" s="8">
        <v>0.5</v>
      </c>
      <c r="DR2" s="8">
        <v>0.0</v>
      </c>
      <c r="DS2" s="8">
        <v>0.0</v>
      </c>
      <c r="DT2" s="8">
        <v>1.0</v>
      </c>
      <c r="DU2" s="8">
        <v>6.0</v>
      </c>
      <c r="DV2" s="8">
        <v>6.0</v>
      </c>
    </row>
    <row r="3" ht="15.75" customHeight="1">
      <c r="A3" s="8">
        <v>4.0</v>
      </c>
      <c r="B3" s="8">
        <v>6.0</v>
      </c>
      <c r="C3" s="8" t="s">
        <v>18</v>
      </c>
      <c r="D3" s="8">
        <v>20.0</v>
      </c>
      <c r="E3" s="8">
        <f t="shared" si="4"/>
        <v>18</v>
      </c>
      <c r="F3" s="34">
        <v>2.0</v>
      </c>
      <c r="G3" s="35">
        <v>2.0</v>
      </c>
      <c r="H3" s="35">
        <v>2.0</v>
      </c>
      <c r="I3" s="35">
        <v>2.0</v>
      </c>
      <c r="J3" s="35">
        <v>2.0</v>
      </c>
      <c r="K3" s="35">
        <v>2.0</v>
      </c>
      <c r="L3" s="35">
        <v>2.0</v>
      </c>
      <c r="M3" s="35">
        <v>2.0</v>
      </c>
      <c r="N3" s="36">
        <v>2.0</v>
      </c>
      <c r="O3" s="9">
        <f t="shared" si="5"/>
        <v>6</v>
      </c>
      <c r="P3" s="8">
        <f t="shared" si="6"/>
        <v>6</v>
      </c>
      <c r="Q3" s="8">
        <f t="shared" si="7"/>
        <v>6</v>
      </c>
      <c r="R3" s="8">
        <f t="shared" ref="R3:T3" si="8">F3+I3+L3</f>
        <v>6</v>
      </c>
      <c r="S3" s="8">
        <f t="shared" si="8"/>
        <v>6</v>
      </c>
      <c r="T3" s="10">
        <f t="shared" si="8"/>
        <v>6</v>
      </c>
      <c r="U3" s="40">
        <v>0.0</v>
      </c>
      <c r="V3" s="41">
        <v>0.0</v>
      </c>
      <c r="W3" s="41">
        <v>0.0</v>
      </c>
      <c r="X3" s="41">
        <v>1.0</v>
      </c>
      <c r="Y3" s="41">
        <v>0.0</v>
      </c>
      <c r="Z3" s="41">
        <v>0.0</v>
      </c>
      <c r="AA3" s="41">
        <v>1.0</v>
      </c>
      <c r="AB3" s="41">
        <v>0.0</v>
      </c>
      <c r="AC3" s="42">
        <v>0.0</v>
      </c>
      <c r="AD3" s="8">
        <v>0.0</v>
      </c>
      <c r="AE3" s="8">
        <v>1.0</v>
      </c>
      <c r="AF3" s="8">
        <v>1.0</v>
      </c>
      <c r="AG3" s="8">
        <v>2.0</v>
      </c>
      <c r="AH3" s="8">
        <v>1.0</v>
      </c>
      <c r="AI3" s="8">
        <v>1.0</v>
      </c>
      <c r="AJ3" s="8">
        <v>2.0</v>
      </c>
      <c r="AK3" s="8">
        <v>0.0</v>
      </c>
      <c r="AL3" s="8">
        <v>0.0</v>
      </c>
      <c r="AM3" s="8">
        <v>0.0</v>
      </c>
      <c r="AN3" s="8">
        <v>0.0</v>
      </c>
      <c r="AO3" s="8">
        <v>0.166666667</v>
      </c>
      <c r="AP3" s="8">
        <v>0.166666667</v>
      </c>
      <c r="AQ3" s="8">
        <v>0.111111111</v>
      </c>
      <c r="AR3" s="8">
        <v>0.111111111</v>
      </c>
      <c r="AS3" s="8">
        <v>0.111111111</v>
      </c>
      <c r="AT3" s="8">
        <v>0.333333333</v>
      </c>
      <c r="AU3" s="8">
        <v>0.0</v>
      </c>
      <c r="AV3" s="8">
        <v>0.0</v>
      </c>
      <c r="AW3" s="8">
        <v>0.0</v>
      </c>
      <c r="AX3" s="8">
        <v>0.0</v>
      </c>
      <c r="AY3" s="8">
        <v>0.0</v>
      </c>
      <c r="AZ3" s="8">
        <v>0.0</v>
      </c>
      <c r="BA3" s="8">
        <v>0.5</v>
      </c>
      <c r="BB3" s="8">
        <v>0.0</v>
      </c>
      <c r="BC3" s="8">
        <v>0.0</v>
      </c>
      <c r="BD3" s="8">
        <v>0.5</v>
      </c>
      <c r="BE3" s="8">
        <v>0.0</v>
      </c>
      <c r="BF3" s="8">
        <v>0.0</v>
      </c>
      <c r="BG3" s="9">
        <f t="shared" si="9"/>
        <v>0</v>
      </c>
      <c r="BH3" s="8">
        <f t="shared" si="10"/>
        <v>1</v>
      </c>
      <c r="BI3" s="8">
        <f t="shared" si="11"/>
        <v>1</v>
      </c>
      <c r="BJ3" s="8">
        <f t="shared" si="12"/>
        <v>2</v>
      </c>
      <c r="BK3" s="8">
        <v>1.0</v>
      </c>
      <c r="BL3" s="8">
        <v>1.0</v>
      </c>
      <c r="BM3" s="8">
        <f t="shared" ref="BM3:BO3" si="13">U3+X3+AA3</f>
        <v>2</v>
      </c>
      <c r="BN3" s="8">
        <f t="shared" si="13"/>
        <v>0</v>
      </c>
      <c r="BO3" s="10">
        <f t="shared" si="13"/>
        <v>0</v>
      </c>
      <c r="BP3" s="8">
        <v>0.0</v>
      </c>
      <c r="BQ3" s="9">
        <f t="shared" si="14"/>
        <v>0</v>
      </c>
      <c r="BR3" s="12">
        <f t="shared" si="15"/>
        <v>0</v>
      </c>
      <c r="BS3" s="8">
        <f t="shared" si="16"/>
        <v>0.1642011834</v>
      </c>
      <c r="BT3" s="12">
        <f t="shared" si="17"/>
        <v>0.1666666667</v>
      </c>
      <c r="BU3" s="8">
        <f t="shared" si="18"/>
        <v>0.1642011834</v>
      </c>
      <c r="BV3" s="12">
        <f t="shared" si="19"/>
        <v>0.1666666667</v>
      </c>
      <c r="BW3" s="8">
        <f t="shared" si="20"/>
        <v>0.1079881657</v>
      </c>
      <c r="BX3" s="12">
        <f t="shared" si="21"/>
        <v>0.1111111111</v>
      </c>
      <c r="BY3" s="8">
        <v>0.111111111</v>
      </c>
      <c r="BZ3" s="8">
        <v>0.111111111</v>
      </c>
      <c r="CA3" s="8">
        <f t="shared" si="22"/>
        <v>0.3321005917</v>
      </c>
      <c r="CB3" s="12">
        <f t="shared" si="23"/>
        <v>0.3333333333</v>
      </c>
      <c r="CC3" s="8">
        <f t="shared" si="24"/>
        <v>0</v>
      </c>
      <c r="CD3" s="12">
        <f t="shared" si="25"/>
        <v>0</v>
      </c>
      <c r="CE3" s="8">
        <f t="shared" si="26"/>
        <v>0</v>
      </c>
      <c r="CF3" s="71">
        <f t="shared" si="27"/>
        <v>0</v>
      </c>
      <c r="CG3" s="8">
        <v>0.0</v>
      </c>
      <c r="CH3" s="9">
        <f t="shared" ref="CH3:CP3" si="28">U3/F3</f>
        <v>0</v>
      </c>
      <c r="CI3" s="8">
        <f t="shared" si="28"/>
        <v>0</v>
      </c>
      <c r="CJ3" s="8">
        <f t="shared" si="28"/>
        <v>0</v>
      </c>
      <c r="CK3" s="8">
        <f t="shared" si="28"/>
        <v>0.5</v>
      </c>
      <c r="CL3" s="8">
        <f t="shared" si="28"/>
        <v>0</v>
      </c>
      <c r="CM3" s="8">
        <f t="shared" si="28"/>
        <v>0</v>
      </c>
      <c r="CN3" s="8">
        <f t="shared" si="28"/>
        <v>0.5</v>
      </c>
      <c r="CO3" s="8">
        <f t="shared" si="28"/>
        <v>0</v>
      </c>
      <c r="CP3" s="10">
        <f t="shared" si="28"/>
        <v>0</v>
      </c>
      <c r="CQ3" s="8">
        <v>0.0</v>
      </c>
      <c r="CR3" s="8">
        <v>1.0</v>
      </c>
      <c r="CS3" s="8">
        <v>1.0</v>
      </c>
      <c r="CT3" s="8">
        <v>2.0</v>
      </c>
      <c r="CU3" s="8">
        <v>1.0</v>
      </c>
      <c r="CV3" s="8">
        <v>1.0</v>
      </c>
      <c r="CW3" s="8">
        <v>2.0</v>
      </c>
      <c r="CX3" s="8">
        <v>0.0</v>
      </c>
      <c r="CY3" s="8">
        <v>0.0</v>
      </c>
      <c r="CZ3" s="8">
        <v>0.0</v>
      </c>
      <c r="DA3" s="8">
        <v>0.0</v>
      </c>
      <c r="DB3" s="8">
        <v>0.166666667</v>
      </c>
      <c r="DC3" s="8">
        <v>0.166666667</v>
      </c>
      <c r="DD3" s="8">
        <v>0.111111111</v>
      </c>
      <c r="DE3" s="8">
        <v>0.111111111</v>
      </c>
      <c r="DF3" s="8">
        <v>0.111111111</v>
      </c>
      <c r="DG3" s="8">
        <v>0.333333333</v>
      </c>
      <c r="DH3" s="8">
        <v>0.0</v>
      </c>
      <c r="DI3" s="8">
        <v>0.0</v>
      </c>
      <c r="DJ3" s="8">
        <v>0.0</v>
      </c>
      <c r="DK3" s="8">
        <v>0.0</v>
      </c>
      <c r="DL3" s="8">
        <v>0.0</v>
      </c>
      <c r="DM3" s="8">
        <v>0.0</v>
      </c>
      <c r="DN3" s="8">
        <v>0.5</v>
      </c>
      <c r="DO3" s="8">
        <v>0.0</v>
      </c>
      <c r="DP3" s="8">
        <v>0.0</v>
      </c>
      <c r="DQ3" s="8">
        <v>0.5</v>
      </c>
      <c r="DR3" s="8">
        <v>0.0</v>
      </c>
      <c r="DS3" s="8">
        <v>0.0</v>
      </c>
      <c r="DT3" s="8">
        <v>4.0</v>
      </c>
      <c r="DU3" s="8">
        <v>6.0</v>
      </c>
      <c r="DV3" s="8">
        <v>6.0</v>
      </c>
    </row>
    <row r="4" ht="15.75" customHeight="1">
      <c r="A4" s="8">
        <v>5.0</v>
      </c>
      <c r="B4" s="8">
        <v>6.0</v>
      </c>
      <c r="C4" s="8" t="s">
        <v>18</v>
      </c>
      <c r="D4" s="8">
        <v>18.0</v>
      </c>
      <c r="E4" s="8">
        <f t="shared" si="4"/>
        <v>16</v>
      </c>
      <c r="F4" s="34">
        <v>2.0</v>
      </c>
      <c r="G4" s="35">
        <v>2.0</v>
      </c>
      <c r="H4" s="35">
        <v>2.0</v>
      </c>
      <c r="I4" s="35">
        <v>2.0</v>
      </c>
      <c r="J4" s="35">
        <v>2.0</v>
      </c>
      <c r="K4" s="35">
        <v>2.0</v>
      </c>
      <c r="L4" s="35">
        <v>0.0</v>
      </c>
      <c r="M4" s="35">
        <v>2.0</v>
      </c>
      <c r="N4" s="36">
        <v>2.0</v>
      </c>
      <c r="O4" s="9">
        <f t="shared" si="5"/>
        <v>6</v>
      </c>
      <c r="P4" s="8">
        <f t="shared" si="6"/>
        <v>6</v>
      </c>
      <c r="Q4" s="8">
        <f t="shared" si="7"/>
        <v>4</v>
      </c>
      <c r="R4" s="8">
        <f t="shared" ref="R4:T4" si="29">F4+I4+L4</f>
        <v>4</v>
      </c>
      <c r="S4" s="8">
        <f t="shared" si="29"/>
        <v>6</v>
      </c>
      <c r="T4" s="10">
        <f t="shared" si="29"/>
        <v>6</v>
      </c>
      <c r="U4" s="40">
        <v>0.0</v>
      </c>
      <c r="V4" s="41">
        <v>0.0</v>
      </c>
      <c r="W4" s="41">
        <v>0.0</v>
      </c>
      <c r="X4" s="41">
        <v>1.0</v>
      </c>
      <c r="Y4" s="41">
        <v>0.0</v>
      </c>
      <c r="Z4" s="41">
        <v>0.0</v>
      </c>
      <c r="AA4" s="41">
        <v>0.0</v>
      </c>
      <c r="AB4" s="41">
        <v>0.0</v>
      </c>
      <c r="AC4" s="42">
        <v>0.0</v>
      </c>
      <c r="AD4" s="8">
        <v>1.0</v>
      </c>
      <c r="AE4" s="8">
        <v>1.0</v>
      </c>
      <c r="AF4" s="8">
        <v>0.0</v>
      </c>
      <c r="AG4" s="8">
        <v>2.0</v>
      </c>
      <c r="AH4" s="8">
        <v>1.0</v>
      </c>
      <c r="AI4" s="8">
        <v>1.0</v>
      </c>
      <c r="AJ4" s="8">
        <v>1.0</v>
      </c>
      <c r="AK4" s="8">
        <v>0.0</v>
      </c>
      <c r="AL4" s="8">
        <v>1.0</v>
      </c>
      <c r="AM4" s="8">
        <v>0.0</v>
      </c>
      <c r="AN4" s="8">
        <v>0.166666667</v>
      </c>
      <c r="AO4" s="8">
        <v>0.166666667</v>
      </c>
      <c r="AP4" s="8">
        <v>0.0</v>
      </c>
      <c r="AQ4" s="8">
        <v>0.125</v>
      </c>
      <c r="AR4" s="8">
        <v>0.125</v>
      </c>
      <c r="AS4" s="8">
        <v>0.125</v>
      </c>
      <c r="AT4" s="8">
        <v>0.25</v>
      </c>
      <c r="AU4" s="8">
        <v>0.0</v>
      </c>
      <c r="AV4" s="8">
        <v>0.166666667</v>
      </c>
      <c r="AW4" s="8">
        <v>0.0</v>
      </c>
      <c r="AX4" s="8">
        <v>0.0</v>
      </c>
      <c r="AY4" s="8">
        <v>0.0</v>
      </c>
      <c r="AZ4" s="8">
        <v>0.5</v>
      </c>
      <c r="BA4" s="8">
        <v>0.5</v>
      </c>
      <c r="BB4" s="8">
        <v>0.0</v>
      </c>
      <c r="BC4" s="8">
        <v>0.0</v>
      </c>
      <c r="BD4" s="8"/>
      <c r="BE4" s="8">
        <v>0.0</v>
      </c>
      <c r="BF4" s="8">
        <v>0.0</v>
      </c>
      <c r="BG4" s="9">
        <f t="shared" si="9"/>
        <v>0</v>
      </c>
      <c r="BH4" s="8">
        <f t="shared" si="10"/>
        <v>1</v>
      </c>
      <c r="BI4" s="8">
        <f t="shared" si="11"/>
        <v>0</v>
      </c>
      <c r="BJ4" s="8">
        <f t="shared" si="12"/>
        <v>1</v>
      </c>
      <c r="BK4" s="8">
        <v>1.0</v>
      </c>
      <c r="BL4" s="8">
        <v>0.0</v>
      </c>
      <c r="BM4" s="8">
        <f t="shared" ref="BM4:BO4" si="30">U4+X4+AA4</f>
        <v>1</v>
      </c>
      <c r="BN4" s="8">
        <f t="shared" si="30"/>
        <v>0</v>
      </c>
      <c r="BO4" s="10">
        <f t="shared" si="30"/>
        <v>0</v>
      </c>
      <c r="BP4" s="8">
        <v>0.0</v>
      </c>
      <c r="BQ4" s="9">
        <f t="shared" si="14"/>
        <v>0</v>
      </c>
      <c r="BR4" s="12">
        <f t="shared" si="15"/>
        <v>0</v>
      </c>
      <c r="BS4" s="8">
        <f t="shared" si="16"/>
        <v>0.1642011834</v>
      </c>
      <c r="BT4" s="12">
        <f t="shared" si="17"/>
        <v>0.1666666667</v>
      </c>
      <c r="BU4" s="8">
        <f t="shared" si="18"/>
        <v>0</v>
      </c>
      <c r="BV4" s="12">
        <f t="shared" si="19"/>
        <v>0</v>
      </c>
      <c r="BW4" s="8">
        <f t="shared" si="20"/>
        <v>0.05547337278</v>
      </c>
      <c r="BX4" s="12">
        <f t="shared" si="21"/>
        <v>0.0625</v>
      </c>
      <c r="BY4" s="8">
        <v>0.125</v>
      </c>
      <c r="BZ4" s="8">
        <v>0.0</v>
      </c>
      <c r="CA4" s="8">
        <f t="shared" si="22"/>
        <v>0.1664201183</v>
      </c>
      <c r="CB4" s="12">
        <f t="shared" si="23"/>
        <v>0.25</v>
      </c>
      <c r="CC4" s="8">
        <f t="shared" si="24"/>
        <v>0</v>
      </c>
      <c r="CD4" s="12">
        <f t="shared" si="25"/>
        <v>0</v>
      </c>
      <c r="CE4" s="8">
        <f t="shared" si="26"/>
        <v>0</v>
      </c>
      <c r="CF4" s="71">
        <f t="shared" si="27"/>
        <v>0</v>
      </c>
      <c r="CG4" s="8">
        <v>0.0</v>
      </c>
      <c r="CH4" s="9">
        <f t="shared" ref="CH4:CM4" si="31">U4/F4</f>
        <v>0</v>
      </c>
      <c r="CI4" s="8">
        <f t="shared" si="31"/>
        <v>0</v>
      </c>
      <c r="CJ4" s="8">
        <f t="shared" si="31"/>
        <v>0</v>
      </c>
      <c r="CK4" s="8">
        <f t="shared" si="31"/>
        <v>0.5</v>
      </c>
      <c r="CL4" s="8">
        <f t="shared" si="31"/>
        <v>0</v>
      </c>
      <c r="CM4" s="8">
        <f t="shared" si="31"/>
        <v>0</v>
      </c>
      <c r="CN4" s="8">
        <v>0.0</v>
      </c>
      <c r="CO4" s="8">
        <f t="shared" ref="CO4:CP4" si="32">AB4/M4</f>
        <v>0</v>
      </c>
      <c r="CP4" s="10">
        <f t="shared" si="32"/>
        <v>0</v>
      </c>
      <c r="CQ4" s="8">
        <v>0.0</v>
      </c>
      <c r="CR4" s="8">
        <v>1.0</v>
      </c>
      <c r="CS4" s="8">
        <v>0.0</v>
      </c>
      <c r="CT4" s="8">
        <v>1.0</v>
      </c>
      <c r="CU4" s="8">
        <v>1.0</v>
      </c>
      <c r="CV4" s="8">
        <v>0.0</v>
      </c>
      <c r="CW4" s="8">
        <v>1.0</v>
      </c>
      <c r="CX4" s="8">
        <v>0.0</v>
      </c>
      <c r="CY4" s="8">
        <v>0.0</v>
      </c>
      <c r="CZ4" s="8">
        <v>0.0</v>
      </c>
      <c r="DA4" s="8">
        <v>0.0</v>
      </c>
      <c r="DB4" s="8">
        <v>0.166666667</v>
      </c>
      <c r="DC4" s="8">
        <v>0.0</v>
      </c>
      <c r="DD4" s="8">
        <v>0.0625</v>
      </c>
      <c r="DE4" s="8">
        <v>0.125</v>
      </c>
      <c r="DF4" s="8">
        <v>0.0</v>
      </c>
      <c r="DG4" s="8">
        <v>0.25</v>
      </c>
      <c r="DH4" s="8">
        <v>0.0</v>
      </c>
      <c r="DI4" s="8">
        <v>0.0</v>
      </c>
      <c r="DJ4" s="8">
        <v>0.0</v>
      </c>
      <c r="DK4" s="8">
        <v>0.0</v>
      </c>
      <c r="DL4" s="8">
        <v>0.0</v>
      </c>
      <c r="DM4" s="8">
        <v>0.0</v>
      </c>
      <c r="DN4" s="8">
        <v>0.5</v>
      </c>
      <c r="DO4" s="8">
        <v>0.0</v>
      </c>
      <c r="DP4" s="8">
        <v>0.0</v>
      </c>
      <c r="DQ4" s="8"/>
      <c r="DR4" s="8">
        <v>0.0</v>
      </c>
      <c r="DS4" s="8">
        <v>0.0</v>
      </c>
      <c r="DT4" s="8">
        <v>5.0</v>
      </c>
      <c r="DU4" s="8">
        <v>6.0</v>
      </c>
      <c r="DV4" s="8">
        <v>6.0</v>
      </c>
    </row>
    <row r="5" ht="15.75" customHeight="1">
      <c r="A5" s="8">
        <v>6.0</v>
      </c>
      <c r="B5" s="8">
        <v>6.0</v>
      </c>
      <c r="C5" s="8" t="s">
        <v>17</v>
      </c>
      <c r="D5" s="8">
        <v>20.0</v>
      </c>
      <c r="E5" s="8">
        <f t="shared" si="4"/>
        <v>18</v>
      </c>
      <c r="F5" s="34">
        <v>2.0</v>
      </c>
      <c r="G5" s="35">
        <v>2.0</v>
      </c>
      <c r="H5" s="35">
        <v>2.0</v>
      </c>
      <c r="I5" s="35">
        <v>2.0</v>
      </c>
      <c r="J5" s="35">
        <v>2.0</v>
      </c>
      <c r="K5" s="35">
        <v>2.0</v>
      </c>
      <c r="L5" s="35">
        <v>2.0</v>
      </c>
      <c r="M5" s="35">
        <v>2.0</v>
      </c>
      <c r="N5" s="36">
        <v>2.0</v>
      </c>
      <c r="O5" s="9">
        <f t="shared" si="5"/>
        <v>6</v>
      </c>
      <c r="P5" s="8">
        <f t="shared" si="6"/>
        <v>6</v>
      </c>
      <c r="Q5" s="8">
        <f t="shared" si="7"/>
        <v>6</v>
      </c>
      <c r="R5" s="8">
        <f t="shared" ref="R5:T5" si="33">F5+I5+L5</f>
        <v>6</v>
      </c>
      <c r="S5" s="8">
        <f t="shared" si="33"/>
        <v>6</v>
      </c>
      <c r="T5" s="10">
        <f t="shared" si="33"/>
        <v>6</v>
      </c>
      <c r="U5" s="40">
        <v>0.0</v>
      </c>
      <c r="V5" s="41">
        <v>0.0</v>
      </c>
      <c r="W5" s="41">
        <v>0.0</v>
      </c>
      <c r="X5" s="41">
        <v>0.0</v>
      </c>
      <c r="Y5" s="41">
        <v>0.0</v>
      </c>
      <c r="Z5" s="41">
        <v>0.0</v>
      </c>
      <c r="AA5" s="41">
        <v>0.0</v>
      </c>
      <c r="AB5" s="41">
        <v>0.0</v>
      </c>
      <c r="AC5" s="42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  <c r="AI5" s="8">
        <v>0.0</v>
      </c>
      <c r="AJ5" s="8">
        <v>0.0</v>
      </c>
      <c r="AK5" s="8">
        <v>0.0</v>
      </c>
      <c r="AL5" s="8">
        <v>0.0</v>
      </c>
      <c r="AM5" s="8">
        <v>0.0</v>
      </c>
      <c r="AN5" s="8">
        <v>0.0</v>
      </c>
      <c r="AO5" s="8">
        <v>0.0</v>
      </c>
      <c r="AP5" s="8">
        <v>0.0</v>
      </c>
      <c r="AQ5" s="8">
        <v>0.0</v>
      </c>
      <c r="AR5" s="8">
        <v>0.0</v>
      </c>
      <c r="AS5" s="8">
        <v>0.0</v>
      </c>
      <c r="AT5" s="8">
        <v>0.0</v>
      </c>
      <c r="AU5" s="8">
        <v>0.0</v>
      </c>
      <c r="AV5" s="8">
        <v>0.0</v>
      </c>
      <c r="AW5" s="8">
        <v>0.0</v>
      </c>
      <c r="AX5" s="8">
        <v>0.0</v>
      </c>
      <c r="AY5" s="8">
        <v>0.0</v>
      </c>
      <c r="AZ5" s="8">
        <v>0.0</v>
      </c>
      <c r="BA5" s="8">
        <v>0.0</v>
      </c>
      <c r="BB5" s="8">
        <v>0.0</v>
      </c>
      <c r="BC5" s="8">
        <v>0.0</v>
      </c>
      <c r="BD5" s="8">
        <v>0.0</v>
      </c>
      <c r="BE5" s="8">
        <v>0.0</v>
      </c>
      <c r="BF5" s="8">
        <v>0.0</v>
      </c>
      <c r="BG5" s="9">
        <f t="shared" si="9"/>
        <v>0</v>
      </c>
      <c r="BH5" s="8">
        <f t="shared" si="10"/>
        <v>0</v>
      </c>
      <c r="BI5" s="8">
        <f t="shared" si="11"/>
        <v>0</v>
      </c>
      <c r="BJ5" s="8">
        <f t="shared" si="12"/>
        <v>0</v>
      </c>
      <c r="BK5" s="8">
        <v>0.0</v>
      </c>
      <c r="BL5" s="8">
        <v>0.0</v>
      </c>
      <c r="BM5" s="8">
        <f t="shared" ref="BM5:BO5" si="34">U5+X5+AA5</f>
        <v>0</v>
      </c>
      <c r="BN5" s="8">
        <f t="shared" si="34"/>
        <v>0</v>
      </c>
      <c r="BO5" s="10">
        <f t="shared" si="34"/>
        <v>0</v>
      </c>
      <c r="BP5" s="8">
        <v>0.0</v>
      </c>
      <c r="BQ5" s="9">
        <f t="shared" si="14"/>
        <v>0</v>
      </c>
      <c r="BR5" s="12">
        <f t="shared" si="15"/>
        <v>0</v>
      </c>
      <c r="BS5" s="8">
        <f t="shared" si="16"/>
        <v>0</v>
      </c>
      <c r="BT5" s="12">
        <f t="shared" si="17"/>
        <v>0</v>
      </c>
      <c r="BU5" s="8">
        <f t="shared" si="18"/>
        <v>0</v>
      </c>
      <c r="BV5" s="12">
        <f t="shared" si="19"/>
        <v>0</v>
      </c>
      <c r="BW5" s="8">
        <f t="shared" si="20"/>
        <v>0</v>
      </c>
      <c r="BX5" s="12">
        <f t="shared" si="21"/>
        <v>0</v>
      </c>
      <c r="BY5" s="8">
        <v>0.0</v>
      </c>
      <c r="BZ5" s="8">
        <v>0.0</v>
      </c>
      <c r="CA5" s="8">
        <f t="shared" si="22"/>
        <v>0</v>
      </c>
      <c r="CB5" s="12">
        <f t="shared" si="23"/>
        <v>0</v>
      </c>
      <c r="CC5" s="8">
        <f t="shared" si="24"/>
        <v>0</v>
      </c>
      <c r="CD5" s="12">
        <f t="shared" si="25"/>
        <v>0</v>
      </c>
      <c r="CE5" s="8">
        <f t="shared" si="26"/>
        <v>0</v>
      </c>
      <c r="CF5" s="71">
        <f t="shared" si="27"/>
        <v>0</v>
      </c>
      <c r="CG5" s="8">
        <v>0.0</v>
      </c>
      <c r="CH5" s="9">
        <f t="shared" ref="CH5:CP5" si="35">U5/F5</f>
        <v>0</v>
      </c>
      <c r="CI5" s="8">
        <f t="shared" si="35"/>
        <v>0</v>
      </c>
      <c r="CJ5" s="8">
        <f t="shared" si="35"/>
        <v>0</v>
      </c>
      <c r="CK5" s="8">
        <f t="shared" si="35"/>
        <v>0</v>
      </c>
      <c r="CL5" s="8">
        <f t="shared" si="35"/>
        <v>0</v>
      </c>
      <c r="CM5" s="8">
        <f t="shared" si="35"/>
        <v>0</v>
      </c>
      <c r="CN5" s="8">
        <f t="shared" si="35"/>
        <v>0</v>
      </c>
      <c r="CO5" s="8">
        <f t="shared" si="35"/>
        <v>0</v>
      </c>
      <c r="CP5" s="10">
        <f t="shared" si="35"/>
        <v>0</v>
      </c>
      <c r="CQ5" s="8">
        <v>0.0</v>
      </c>
      <c r="CR5" s="8">
        <v>0.0</v>
      </c>
      <c r="CS5" s="8">
        <v>0.0</v>
      </c>
      <c r="CT5" s="8">
        <v>0.0</v>
      </c>
      <c r="CU5" s="8">
        <v>0.0</v>
      </c>
      <c r="CV5" s="8">
        <v>0.0</v>
      </c>
      <c r="CW5" s="8">
        <v>0.0</v>
      </c>
      <c r="CX5" s="8">
        <v>0.0</v>
      </c>
      <c r="CY5" s="8">
        <v>0.0</v>
      </c>
      <c r="CZ5" s="8">
        <v>0.0</v>
      </c>
      <c r="DA5" s="8">
        <v>0.0</v>
      </c>
      <c r="DB5" s="8">
        <v>0.0</v>
      </c>
      <c r="DC5" s="8">
        <v>0.0</v>
      </c>
      <c r="DD5" s="8">
        <v>0.0</v>
      </c>
      <c r="DE5" s="8">
        <v>0.0</v>
      </c>
      <c r="DF5" s="8">
        <v>0.0</v>
      </c>
      <c r="DG5" s="8">
        <v>0.0</v>
      </c>
      <c r="DH5" s="8">
        <v>0.0</v>
      </c>
      <c r="DI5" s="8">
        <v>0.0</v>
      </c>
      <c r="DJ5" s="8">
        <v>0.0</v>
      </c>
      <c r="DK5" s="8">
        <v>0.0</v>
      </c>
      <c r="DL5" s="8">
        <v>0.0</v>
      </c>
      <c r="DM5" s="8">
        <v>0.0</v>
      </c>
      <c r="DN5" s="8">
        <v>0.0</v>
      </c>
      <c r="DO5" s="8">
        <v>0.0</v>
      </c>
      <c r="DP5" s="8">
        <v>0.0</v>
      </c>
      <c r="DQ5" s="8">
        <v>0.0</v>
      </c>
      <c r="DR5" s="8">
        <v>0.0</v>
      </c>
      <c r="DS5" s="8">
        <v>0.0</v>
      </c>
      <c r="DT5" s="8">
        <v>6.0</v>
      </c>
      <c r="DU5" s="8">
        <v>6.0</v>
      </c>
      <c r="DV5" s="8">
        <v>6.0</v>
      </c>
    </row>
    <row r="6" ht="15.75" customHeight="1">
      <c r="A6" s="8">
        <v>7.0</v>
      </c>
      <c r="B6" s="8">
        <v>6.0</v>
      </c>
      <c r="C6" s="8" t="s">
        <v>17</v>
      </c>
      <c r="D6" s="8">
        <v>20.0</v>
      </c>
      <c r="E6" s="8">
        <f t="shared" si="4"/>
        <v>18</v>
      </c>
      <c r="F6" s="34">
        <v>2.0</v>
      </c>
      <c r="G6" s="35">
        <v>3.0</v>
      </c>
      <c r="H6" s="35">
        <v>1.0</v>
      </c>
      <c r="I6" s="35">
        <v>2.0</v>
      </c>
      <c r="J6" s="35">
        <v>0.0</v>
      </c>
      <c r="K6" s="35">
        <v>2.0</v>
      </c>
      <c r="L6" s="35">
        <v>2.0</v>
      </c>
      <c r="M6" s="35">
        <v>4.0</v>
      </c>
      <c r="N6" s="36">
        <v>2.0</v>
      </c>
      <c r="O6" s="9">
        <f t="shared" si="5"/>
        <v>6</v>
      </c>
      <c r="P6" s="8">
        <f t="shared" si="6"/>
        <v>4</v>
      </c>
      <c r="Q6" s="8">
        <f t="shared" si="7"/>
        <v>8</v>
      </c>
      <c r="R6" s="8">
        <f t="shared" ref="R6:T6" si="36">F6+I6+L6</f>
        <v>6</v>
      </c>
      <c r="S6" s="8">
        <f t="shared" si="36"/>
        <v>7</v>
      </c>
      <c r="T6" s="10">
        <f t="shared" si="36"/>
        <v>5</v>
      </c>
      <c r="U6" s="40">
        <v>0.0</v>
      </c>
      <c r="V6" s="41">
        <v>0.0</v>
      </c>
      <c r="W6" s="41">
        <v>0.0</v>
      </c>
      <c r="X6" s="41">
        <v>1.0</v>
      </c>
      <c r="Y6" s="41">
        <v>0.0</v>
      </c>
      <c r="Z6" s="41">
        <v>0.0</v>
      </c>
      <c r="AA6" s="41">
        <v>0.0</v>
      </c>
      <c r="AB6" s="41">
        <v>3.0</v>
      </c>
      <c r="AC6" s="42">
        <v>0.0</v>
      </c>
      <c r="AD6" s="8">
        <v>0.0</v>
      </c>
      <c r="AE6" s="8">
        <v>3.0</v>
      </c>
      <c r="AF6" s="8">
        <v>4.0</v>
      </c>
      <c r="AG6" s="8">
        <v>7.0</v>
      </c>
      <c r="AH6" s="8">
        <v>3.0</v>
      </c>
      <c r="AI6" s="8">
        <v>4.0</v>
      </c>
      <c r="AJ6" s="8">
        <v>3.0</v>
      </c>
      <c r="AK6" s="8">
        <v>4.0</v>
      </c>
      <c r="AL6" s="8">
        <v>0.0</v>
      </c>
      <c r="AM6" s="8">
        <v>0.0</v>
      </c>
      <c r="AN6" s="8">
        <v>0.0</v>
      </c>
      <c r="AO6" s="8">
        <v>0.6</v>
      </c>
      <c r="AP6" s="8">
        <v>0.571428571</v>
      </c>
      <c r="AQ6" s="8">
        <v>0.388888888999999</v>
      </c>
      <c r="AR6" s="8">
        <v>0.333333333</v>
      </c>
      <c r="AS6" s="8">
        <v>0.444444444</v>
      </c>
      <c r="AT6" s="8">
        <v>0.5</v>
      </c>
      <c r="AU6" s="8">
        <v>0.571428571</v>
      </c>
      <c r="AV6" s="8">
        <v>0.0</v>
      </c>
      <c r="AW6" s="8">
        <v>0.0</v>
      </c>
      <c r="AX6" s="8">
        <v>0.0</v>
      </c>
      <c r="AY6" s="8">
        <v>0.0</v>
      </c>
      <c r="AZ6" s="8">
        <v>0.0</v>
      </c>
      <c r="BA6" s="8">
        <v>1.0</v>
      </c>
      <c r="BB6" s="8">
        <v>1.0</v>
      </c>
      <c r="BC6" s="8">
        <v>0.0</v>
      </c>
      <c r="BD6" s="8">
        <v>0.5</v>
      </c>
      <c r="BE6" s="8">
        <v>1.0</v>
      </c>
      <c r="BF6" s="8">
        <v>0.0</v>
      </c>
      <c r="BG6" s="9">
        <f t="shared" si="9"/>
        <v>0</v>
      </c>
      <c r="BH6" s="8">
        <f t="shared" si="10"/>
        <v>1</v>
      </c>
      <c r="BI6" s="8">
        <f t="shared" si="11"/>
        <v>3</v>
      </c>
      <c r="BJ6" s="8">
        <f t="shared" si="12"/>
        <v>4</v>
      </c>
      <c r="BK6" s="8">
        <v>1.0</v>
      </c>
      <c r="BL6" s="8">
        <v>4.0</v>
      </c>
      <c r="BM6" s="8">
        <f t="shared" ref="BM6:BO6" si="37">U6+X6+AA6</f>
        <v>1</v>
      </c>
      <c r="BN6" s="8">
        <f t="shared" si="37"/>
        <v>3</v>
      </c>
      <c r="BO6" s="10">
        <f t="shared" si="37"/>
        <v>0</v>
      </c>
      <c r="BP6" s="8">
        <v>0.0</v>
      </c>
      <c r="BQ6" s="9">
        <f t="shared" si="14"/>
        <v>0</v>
      </c>
      <c r="BR6" s="12">
        <f t="shared" si="15"/>
        <v>0</v>
      </c>
      <c r="BS6" s="8">
        <f t="shared" si="16"/>
        <v>0.1642011834</v>
      </c>
      <c r="BT6" s="12">
        <f t="shared" si="17"/>
        <v>0.25</v>
      </c>
      <c r="BU6" s="8">
        <f t="shared" si="18"/>
        <v>0.2518491124</v>
      </c>
      <c r="BV6" s="12">
        <f t="shared" si="19"/>
        <v>0.375</v>
      </c>
      <c r="BW6" s="8">
        <f t="shared" si="20"/>
        <v>0.1409023669</v>
      </c>
      <c r="BX6" s="12">
        <f t="shared" si="21"/>
        <v>0.2222222222</v>
      </c>
      <c r="BY6" s="8">
        <v>0.111111111</v>
      </c>
      <c r="BZ6" s="8">
        <v>0.444444444</v>
      </c>
      <c r="CA6" s="8">
        <f t="shared" si="22"/>
        <v>0.1664201183</v>
      </c>
      <c r="CB6" s="12">
        <f t="shared" si="23"/>
        <v>0.1666666667</v>
      </c>
      <c r="CC6" s="8">
        <f t="shared" si="24"/>
        <v>0.2485207101</v>
      </c>
      <c r="CD6" s="12">
        <f t="shared" si="25"/>
        <v>0.4285714286</v>
      </c>
      <c r="CE6" s="8">
        <f t="shared" si="26"/>
        <v>0</v>
      </c>
      <c r="CF6" s="71">
        <f t="shared" si="27"/>
        <v>0</v>
      </c>
      <c r="CG6" s="8">
        <v>0.0</v>
      </c>
      <c r="CH6" s="9">
        <f t="shared" ref="CH6:CK6" si="38">U6/F6</f>
        <v>0</v>
      </c>
      <c r="CI6" s="8">
        <f t="shared" si="38"/>
        <v>0</v>
      </c>
      <c r="CJ6" s="8">
        <f t="shared" si="38"/>
        <v>0</v>
      </c>
      <c r="CK6" s="8">
        <f t="shared" si="38"/>
        <v>0.5</v>
      </c>
      <c r="CL6" s="8">
        <v>0.0</v>
      </c>
      <c r="CM6" s="8">
        <f t="shared" ref="CM6:CP6" si="39">Z6/K6</f>
        <v>0</v>
      </c>
      <c r="CN6" s="8">
        <f t="shared" si="39"/>
        <v>0</v>
      </c>
      <c r="CO6" s="8">
        <f t="shared" si="39"/>
        <v>0.75</v>
      </c>
      <c r="CP6" s="10">
        <f t="shared" si="39"/>
        <v>0</v>
      </c>
      <c r="CQ6" s="8">
        <v>0.0</v>
      </c>
      <c r="CR6" s="8">
        <v>0.0</v>
      </c>
      <c r="CS6" s="8">
        <v>1.0</v>
      </c>
      <c r="CT6" s="8">
        <v>1.0</v>
      </c>
      <c r="CU6" s="8">
        <v>0.0</v>
      </c>
      <c r="CV6" s="8">
        <v>1.0</v>
      </c>
      <c r="CW6" s="8">
        <v>1.0</v>
      </c>
      <c r="CX6" s="8">
        <v>0.0</v>
      </c>
      <c r="CY6" s="8">
        <v>0.0</v>
      </c>
      <c r="CZ6" s="8">
        <v>0.0</v>
      </c>
      <c r="DA6" s="8">
        <v>0.0</v>
      </c>
      <c r="DB6" s="8">
        <v>0.0</v>
      </c>
      <c r="DC6" s="8">
        <v>0.142857143</v>
      </c>
      <c r="DD6" s="8">
        <v>0.055555556</v>
      </c>
      <c r="DE6" s="8">
        <v>0.0</v>
      </c>
      <c r="DF6" s="8">
        <v>0.111111111</v>
      </c>
      <c r="DG6" s="8">
        <v>0.166666667</v>
      </c>
      <c r="DH6" s="8">
        <v>0.0</v>
      </c>
      <c r="DI6" s="8">
        <v>0.0</v>
      </c>
      <c r="DJ6" s="8">
        <v>0.0</v>
      </c>
      <c r="DK6" s="8">
        <v>0.0</v>
      </c>
      <c r="DL6" s="8">
        <v>0.0</v>
      </c>
      <c r="DM6" s="8">
        <v>0.0</v>
      </c>
      <c r="DN6" s="8">
        <v>0.0</v>
      </c>
      <c r="DO6" s="8">
        <v>0.0</v>
      </c>
      <c r="DP6" s="8">
        <v>0.0</v>
      </c>
      <c r="DQ6" s="8">
        <v>0.5</v>
      </c>
      <c r="DR6" s="8">
        <v>0.0</v>
      </c>
      <c r="DS6" s="8">
        <v>0.0</v>
      </c>
      <c r="DT6" s="8">
        <v>7.0</v>
      </c>
      <c r="DU6" s="8">
        <v>6.0</v>
      </c>
      <c r="DV6" s="8">
        <v>6.0</v>
      </c>
    </row>
    <row r="7" ht="15.75" customHeight="1">
      <c r="A7" s="8">
        <v>8.0</v>
      </c>
      <c r="B7" s="8">
        <v>6.0</v>
      </c>
      <c r="C7" s="8" t="s">
        <v>17</v>
      </c>
      <c r="D7" s="8">
        <v>19.0</v>
      </c>
      <c r="E7" s="8">
        <f t="shared" si="4"/>
        <v>17</v>
      </c>
      <c r="F7" s="34">
        <v>2.0</v>
      </c>
      <c r="G7" s="35">
        <v>2.0</v>
      </c>
      <c r="H7" s="35">
        <v>2.0</v>
      </c>
      <c r="I7" s="35">
        <v>2.0</v>
      </c>
      <c r="J7" s="35">
        <v>2.0</v>
      </c>
      <c r="K7" s="35">
        <v>2.0</v>
      </c>
      <c r="L7" s="35">
        <v>1.0</v>
      </c>
      <c r="M7" s="35">
        <v>2.0</v>
      </c>
      <c r="N7" s="36">
        <v>2.0</v>
      </c>
      <c r="O7" s="9">
        <f t="shared" si="5"/>
        <v>6</v>
      </c>
      <c r="P7" s="8">
        <f t="shared" si="6"/>
        <v>6</v>
      </c>
      <c r="Q7" s="8">
        <f t="shared" si="7"/>
        <v>5</v>
      </c>
      <c r="R7" s="8">
        <f t="shared" ref="R7:T7" si="40">F7+I7+L7</f>
        <v>5</v>
      </c>
      <c r="S7" s="8">
        <f t="shared" si="40"/>
        <v>6</v>
      </c>
      <c r="T7" s="10">
        <f t="shared" si="40"/>
        <v>6</v>
      </c>
      <c r="U7" s="40">
        <v>0.0</v>
      </c>
      <c r="V7" s="41">
        <v>0.0</v>
      </c>
      <c r="W7" s="41">
        <v>0.0</v>
      </c>
      <c r="X7" s="41">
        <v>0.0</v>
      </c>
      <c r="Y7" s="41">
        <v>0.0</v>
      </c>
      <c r="Z7" s="41">
        <v>0.0</v>
      </c>
      <c r="AA7" s="41">
        <v>1.0</v>
      </c>
      <c r="AB7" s="41">
        <v>0.0</v>
      </c>
      <c r="AC7" s="42">
        <v>0.0</v>
      </c>
      <c r="AD7" s="8">
        <v>0.0</v>
      </c>
      <c r="AE7" s="8">
        <v>1.0</v>
      </c>
      <c r="AF7" s="8">
        <v>1.0</v>
      </c>
      <c r="AG7" s="8">
        <v>2.0</v>
      </c>
      <c r="AH7" s="8">
        <v>1.0</v>
      </c>
      <c r="AI7" s="8">
        <v>1.0</v>
      </c>
      <c r="AJ7" s="8">
        <v>2.0</v>
      </c>
      <c r="AK7" s="8">
        <v>0.0</v>
      </c>
      <c r="AL7" s="8">
        <v>0.0</v>
      </c>
      <c r="AM7" s="8">
        <v>0.0</v>
      </c>
      <c r="AN7" s="8">
        <v>0.0</v>
      </c>
      <c r="AO7" s="8">
        <v>0.166666667</v>
      </c>
      <c r="AP7" s="8">
        <v>0.2</v>
      </c>
      <c r="AQ7" s="8">
        <v>0.117647059</v>
      </c>
      <c r="AR7" s="8">
        <v>0.111111111</v>
      </c>
      <c r="AS7" s="8">
        <v>0.125</v>
      </c>
      <c r="AT7" s="8">
        <v>0.4</v>
      </c>
      <c r="AU7" s="8">
        <v>0.0</v>
      </c>
      <c r="AV7" s="8">
        <v>0.0</v>
      </c>
      <c r="AW7" s="8">
        <v>0.0</v>
      </c>
      <c r="AX7" s="8">
        <v>0.0</v>
      </c>
      <c r="AY7" s="8">
        <v>0.0</v>
      </c>
      <c r="AZ7" s="8">
        <v>0.0</v>
      </c>
      <c r="BA7" s="8">
        <v>0.5</v>
      </c>
      <c r="BB7" s="8">
        <v>0.0</v>
      </c>
      <c r="BC7" s="8">
        <v>0.0</v>
      </c>
      <c r="BD7" s="8">
        <v>1.0</v>
      </c>
      <c r="BE7" s="8">
        <v>0.0</v>
      </c>
      <c r="BF7" s="8">
        <v>0.0</v>
      </c>
      <c r="BG7" s="9">
        <f t="shared" si="9"/>
        <v>0</v>
      </c>
      <c r="BH7" s="8">
        <f t="shared" si="10"/>
        <v>0</v>
      </c>
      <c r="BI7" s="8">
        <f t="shared" si="11"/>
        <v>1</v>
      </c>
      <c r="BJ7" s="8">
        <f t="shared" si="12"/>
        <v>1</v>
      </c>
      <c r="BK7" s="8">
        <v>1.0</v>
      </c>
      <c r="BL7" s="8">
        <v>1.0</v>
      </c>
      <c r="BM7" s="8">
        <f t="shared" ref="BM7:BO7" si="41">U7+X7+AA7</f>
        <v>1</v>
      </c>
      <c r="BN7" s="8">
        <f t="shared" si="41"/>
        <v>0</v>
      </c>
      <c r="BO7" s="10">
        <f t="shared" si="41"/>
        <v>0</v>
      </c>
      <c r="BP7" s="8">
        <v>0.0</v>
      </c>
      <c r="BQ7" s="9">
        <f t="shared" si="14"/>
        <v>0</v>
      </c>
      <c r="BR7" s="12">
        <f t="shared" si="15"/>
        <v>0</v>
      </c>
      <c r="BS7" s="8">
        <f t="shared" si="16"/>
        <v>0</v>
      </c>
      <c r="BT7" s="12">
        <f t="shared" si="17"/>
        <v>0</v>
      </c>
      <c r="BU7" s="8">
        <f t="shared" si="18"/>
        <v>0.3284023669</v>
      </c>
      <c r="BV7" s="12">
        <f t="shared" si="19"/>
        <v>0.2</v>
      </c>
      <c r="BW7" s="8">
        <f t="shared" si="20"/>
        <v>0.1050295858</v>
      </c>
      <c r="BX7" s="12">
        <f t="shared" si="21"/>
        <v>0.05882352941</v>
      </c>
      <c r="BY7" s="8">
        <v>0.111111111</v>
      </c>
      <c r="BZ7" s="8">
        <v>0.125</v>
      </c>
      <c r="CA7" s="8">
        <f t="shared" si="22"/>
        <v>0.3313609467</v>
      </c>
      <c r="CB7" s="12">
        <f t="shared" si="23"/>
        <v>0.2</v>
      </c>
      <c r="CC7" s="8">
        <f t="shared" si="24"/>
        <v>0</v>
      </c>
      <c r="CD7" s="12">
        <f t="shared" si="25"/>
        <v>0</v>
      </c>
      <c r="CE7" s="8">
        <f t="shared" si="26"/>
        <v>0</v>
      </c>
      <c r="CF7" s="71">
        <f t="shared" si="27"/>
        <v>0</v>
      </c>
      <c r="CG7" s="8">
        <v>0.0</v>
      </c>
      <c r="CH7" s="9">
        <f t="shared" ref="CH7:CP7" si="42">U7/F7</f>
        <v>0</v>
      </c>
      <c r="CI7" s="8">
        <f t="shared" si="42"/>
        <v>0</v>
      </c>
      <c r="CJ7" s="8">
        <f t="shared" si="42"/>
        <v>0</v>
      </c>
      <c r="CK7" s="8">
        <f t="shared" si="42"/>
        <v>0</v>
      </c>
      <c r="CL7" s="8">
        <f t="shared" si="42"/>
        <v>0</v>
      </c>
      <c r="CM7" s="8">
        <f t="shared" si="42"/>
        <v>0</v>
      </c>
      <c r="CN7" s="8">
        <f t="shared" si="42"/>
        <v>1</v>
      </c>
      <c r="CO7" s="8">
        <f t="shared" si="42"/>
        <v>0</v>
      </c>
      <c r="CP7" s="10">
        <f t="shared" si="42"/>
        <v>0</v>
      </c>
      <c r="CQ7" s="8">
        <v>0.0</v>
      </c>
      <c r="CR7" s="8">
        <v>1.0</v>
      </c>
      <c r="CS7" s="8">
        <v>1.0</v>
      </c>
      <c r="CT7" s="8">
        <v>2.0</v>
      </c>
      <c r="CU7" s="8">
        <v>1.0</v>
      </c>
      <c r="CV7" s="8">
        <v>1.0</v>
      </c>
      <c r="CW7" s="8">
        <v>2.0</v>
      </c>
      <c r="CX7" s="8">
        <v>0.0</v>
      </c>
      <c r="CY7" s="8">
        <v>0.0</v>
      </c>
      <c r="CZ7" s="8">
        <v>0.0</v>
      </c>
      <c r="DA7" s="8">
        <v>0.0</v>
      </c>
      <c r="DB7" s="8">
        <v>0.166666667</v>
      </c>
      <c r="DC7" s="8">
        <v>0.2</v>
      </c>
      <c r="DD7" s="8">
        <v>0.117647059</v>
      </c>
      <c r="DE7" s="8">
        <v>0.111111111</v>
      </c>
      <c r="DF7" s="8">
        <v>0.125</v>
      </c>
      <c r="DG7" s="8">
        <v>0.4</v>
      </c>
      <c r="DH7" s="8">
        <v>0.0</v>
      </c>
      <c r="DI7" s="8">
        <v>0.0</v>
      </c>
      <c r="DJ7" s="8">
        <v>0.0</v>
      </c>
      <c r="DK7" s="8">
        <v>0.0</v>
      </c>
      <c r="DL7" s="8">
        <v>0.0</v>
      </c>
      <c r="DM7" s="8">
        <v>0.0</v>
      </c>
      <c r="DN7" s="8">
        <v>0.5</v>
      </c>
      <c r="DO7" s="8">
        <v>0.0</v>
      </c>
      <c r="DP7" s="8">
        <v>0.0</v>
      </c>
      <c r="DQ7" s="8">
        <v>1.0</v>
      </c>
      <c r="DR7" s="8">
        <v>0.0</v>
      </c>
      <c r="DS7" s="8">
        <v>0.0</v>
      </c>
      <c r="DT7" s="8">
        <v>8.0</v>
      </c>
      <c r="DU7" s="8">
        <v>6.0</v>
      </c>
      <c r="DV7" s="8">
        <v>6.0</v>
      </c>
    </row>
    <row r="8" ht="15.75" customHeight="1">
      <c r="A8" s="8">
        <v>9.0</v>
      </c>
      <c r="B8" s="8">
        <v>6.0</v>
      </c>
      <c r="C8" s="8" t="s">
        <v>17</v>
      </c>
      <c r="D8" s="8">
        <v>20.0</v>
      </c>
      <c r="E8" s="8">
        <f t="shared" si="4"/>
        <v>18</v>
      </c>
      <c r="F8" s="34">
        <v>2.0</v>
      </c>
      <c r="G8" s="35">
        <v>2.0</v>
      </c>
      <c r="H8" s="35">
        <v>2.0</v>
      </c>
      <c r="I8" s="35">
        <v>1.0</v>
      </c>
      <c r="J8" s="35">
        <v>2.0</v>
      </c>
      <c r="K8" s="35">
        <v>3.0</v>
      </c>
      <c r="L8" s="35">
        <v>2.0</v>
      </c>
      <c r="M8" s="35">
        <v>2.0</v>
      </c>
      <c r="N8" s="36">
        <v>2.0</v>
      </c>
      <c r="O8" s="9">
        <f t="shared" si="5"/>
        <v>6</v>
      </c>
      <c r="P8" s="8">
        <f t="shared" si="6"/>
        <v>6</v>
      </c>
      <c r="Q8" s="8">
        <f t="shared" si="7"/>
        <v>6</v>
      </c>
      <c r="R8" s="8">
        <f t="shared" ref="R8:T8" si="43">F8+I8+L8</f>
        <v>5</v>
      </c>
      <c r="S8" s="8">
        <f t="shared" si="43"/>
        <v>6</v>
      </c>
      <c r="T8" s="10">
        <f t="shared" si="43"/>
        <v>7</v>
      </c>
      <c r="U8" s="40">
        <v>1.0</v>
      </c>
      <c r="V8" s="41">
        <v>0.0</v>
      </c>
      <c r="W8" s="41">
        <v>0.0</v>
      </c>
      <c r="X8" s="41">
        <v>1.0</v>
      </c>
      <c r="Y8" s="41">
        <v>0.0</v>
      </c>
      <c r="Z8" s="41">
        <v>1.0</v>
      </c>
      <c r="AA8" s="41">
        <v>1.0</v>
      </c>
      <c r="AB8" s="41">
        <v>0.0</v>
      </c>
      <c r="AC8" s="42">
        <v>0.0</v>
      </c>
      <c r="AD8" s="8">
        <v>1.0</v>
      </c>
      <c r="AE8" s="8">
        <v>2.0</v>
      </c>
      <c r="AF8" s="8">
        <v>1.0</v>
      </c>
      <c r="AG8" s="8">
        <v>4.0</v>
      </c>
      <c r="AH8" s="8">
        <v>0.0</v>
      </c>
      <c r="AI8" s="8">
        <v>4.0</v>
      </c>
      <c r="AJ8" s="8">
        <v>3.0</v>
      </c>
      <c r="AK8" s="8">
        <v>0.0</v>
      </c>
      <c r="AL8" s="8">
        <v>1.0</v>
      </c>
      <c r="AM8" s="8">
        <v>0.0</v>
      </c>
      <c r="AN8" s="8">
        <v>0.166666667</v>
      </c>
      <c r="AO8" s="8">
        <v>0.333333333</v>
      </c>
      <c r="AP8" s="8">
        <v>0.166666667</v>
      </c>
      <c r="AQ8" s="8">
        <v>0.222222222</v>
      </c>
      <c r="AR8" s="8">
        <v>0.0</v>
      </c>
      <c r="AS8" s="8">
        <v>0.363636364</v>
      </c>
      <c r="AT8" s="8">
        <v>0.6</v>
      </c>
      <c r="AU8" s="8">
        <v>0.0</v>
      </c>
      <c r="AV8" s="8">
        <v>0.142857143</v>
      </c>
      <c r="AW8" s="8">
        <v>0.0</v>
      </c>
      <c r="AX8" s="8">
        <v>0.5</v>
      </c>
      <c r="AY8" s="8">
        <v>0.0</v>
      </c>
      <c r="AZ8" s="8">
        <v>0.0</v>
      </c>
      <c r="BA8" s="8">
        <v>1.0</v>
      </c>
      <c r="BB8" s="8">
        <v>0.0</v>
      </c>
      <c r="BC8" s="8">
        <v>0.333333333</v>
      </c>
      <c r="BD8" s="8">
        <v>0.5</v>
      </c>
      <c r="BE8" s="8">
        <v>0.0</v>
      </c>
      <c r="BF8" s="8">
        <v>0.0</v>
      </c>
      <c r="BG8" s="9">
        <f t="shared" si="9"/>
        <v>1</v>
      </c>
      <c r="BH8" s="8">
        <f t="shared" si="10"/>
        <v>2</v>
      </c>
      <c r="BI8" s="8">
        <f t="shared" si="11"/>
        <v>1</v>
      </c>
      <c r="BJ8" s="8">
        <f t="shared" si="12"/>
        <v>4</v>
      </c>
      <c r="BK8" s="8">
        <v>0.0</v>
      </c>
      <c r="BL8" s="8">
        <v>4.0</v>
      </c>
      <c r="BM8" s="8">
        <f t="shared" ref="BM8:BO8" si="44">U8+X8+AA8</f>
        <v>3</v>
      </c>
      <c r="BN8" s="8">
        <f t="shared" si="44"/>
        <v>0</v>
      </c>
      <c r="BO8" s="10">
        <f t="shared" si="44"/>
        <v>1</v>
      </c>
      <c r="BP8" s="8">
        <v>0.0</v>
      </c>
      <c r="BQ8" s="9">
        <f t="shared" si="14"/>
        <v>0.1642011834</v>
      </c>
      <c r="BR8" s="12">
        <f t="shared" si="15"/>
        <v>0.1666666667</v>
      </c>
      <c r="BS8" s="8">
        <f t="shared" si="16"/>
        <v>0.4403353057</v>
      </c>
      <c r="BT8" s="12">
        <f t="shared" si="17"/>
        <v>0.3333333333</v>
      </c>
      <c r="BU8" s="8">
        <f t="shared" si="18"/>
        <v>0.1642011834</v>
      </c>
      <c r="BV8" s="12">
        <f t="shared" si="19"/>
        <v>0.1666666667</v>
      </c>
      <c r="BW8" s="8">
        <f t="shared" si="20"/>
        <v>0.2571499014</v>
      </c>
      <c r="BX8" s="12">
        <f t="shared" si="21"/>
        <v>0.2222222222</v>
      </c>
      <c r="BY8" s="8">
        <v>0.0</v>
      </c>
      <c r="BZ8" s="8">
        <v>0.363636364</v>
      </c>
      <c r="CA8" s="8">
        <f t="shared" si="22"/>
        <v>0.6664201183</v>
      </c>
      <c r="CB8" s="12">
        <f t="shared" si="23"/>
        <v>0.6</v>
      </c>
      <c r="CC8" s="8">
        <f t="shared" si="24"/>
        <v>0</v>
      </c>
      <c r="CD8" s="12">
        <f t="shared" si="25"/>
        <v>0</v>
      </c>
      <c r="CE8" s="8">
        <f t="shared" si="26"/>
        <v>0.1109467456</v>
      </c>
      <c r="CF8" s="71">
        <f t="shared" si="27"/>
        <v>0.1428571429</v>
      </c>
      <c r="CG8" s="8">
        <v>0.0</v>
      </c>
      <c r="CH8" s="9">
        <f t="shared" ref="CH8:CP8" si="45">U8/F8</f>
        <v>0.5</v>
      </c>
      <c r="CI8" s="8">
        <f t="shared" si="45"/>
        <v>0</v>
      </c>
      <c r="CJ8" s="8">
        <f t="shared" si="45"/>
        <v>0</v>
      </c>
      <c r="CK8" s="8">
        <f t="shared" si="45"/>
        <v>1</v>
      </c>
      <c r="CL8" s="8">
        <f t="shared" si="45"/>
        <v>0</v>
      </c>
      <c r="CM8" s="8">
        <f t="shared" si="45"/>
        <v>0.3333333333</v>
      </c>
      <c r="CN8" s="8">
        <f t="shared" si="45"/>
        <v>0.5</v>
      </c>
      <c r="CO8" s="8">
        <f t="shared" si="45"/>
        <v>0</v>
      </c>
      <c r="CP8" s="10">
        <f t="shared" si="45"/>
        <v>0</v>
      </c>
      <c r="CQ8" s="8">
        <v>1.0</v>
      </c>
      <c r="CR8" s="8">
        <v>2.0</v>
      </c>
      <c r="CS8" s="8">
        <v>1.0</v>
      </c>
      <c r="CT8" s="8">
        <v>4.0</v>
      </c>
      <c r="CU8" s="8">
        <v>0.0</v>
      </c>
      <c r="CV8" s="8">
        <v>4.0</v>
      </c>
      <c r="CW8" s="8">
        <v>3.0</v>
      </c>
      <c r="CX8" s="8">
        <v>0.0</v>
      </c>
      <c r="CY8" s="8">
        <v>1.0</v>
      </c>
      <c r="CZ8" s="8">
        <v>0.0</v>
      </c>
      <c r="DA8" s="8">
        <v>0.166666667</v>
      </c>
      <c r="DB8" s="8">
        <v>0.333333333</v>
      </c>
      <c r="DC8" s="8">
        <v>0.166666667</v>
      </c>
      <c r="DD8" s="8">
        <v>0.222222222</v>
      </c>
      <c r="DE8" s="8">
        <v>0.0</v>
      </c>
      <c r="DF8" s="8">
        <v>0.363636364</v>
      </c>
      <c r="DG8" s="8">
        <v>0.6</v>
      </c>
      <c r="DH8" s="8">
        <v>0.0</v>
      </c>
      <c r="DI8" s="8">
        <v>0.142857143</v>
      </c>
      <c r="DJ8" s="8">
        <v>0.0</v>
      </c>
      <c r="DK8" s="8">
        <v>0.5</v>
      </c>
      <c r="DL8" s="8">
        <v>0.0</v>
      </c>
      <c r="DM8" s="8">
        <v>0.0</v>
      </c>
      <c r="DN8" s="8">
        <v>1.0</v>
      </c>
      <c r="DO8" s="8">
        <v>0.0</v>
      </c>
      <c r="DP8" s="8">
        <v>0.333333333</v>
      </c>
      <c r="DQ8" s="8">
        <v>0.5</v>
      </c>
      <c r="DR8" s="8">
        <v>0.0</v>
      </c>
      <c r="DS8" s="8">
        <v>0.0</v>
      </c>
      <c r="DT8" s="8">
        <v>9.0</v>
      </c>
      <c r="DU8" s="8">
        <v>6.0</v>
      </c>
      <c r="DV8" s="8">
        <v>6.0</v>
      </c>
    </row>
    <row r="9" ht="15.75" customHeight="1">
      <c r="A9" s="8">
        <v>10.0</v>
      </c>
      <c r="B9" s="8">
        <v>6.0</v>
      </c>
      <c r="C9" s="8" t="s">
        <v>17</v>
      </c>
      <c r="D9" s="8">
        <v>20.0</v>
      </c>
      <c r="E9" s="8">
        <f t="shared" si="4"/>
        <v>18</v>
      </c>
      <c r="F9" s="34">
        <v>2.0</v>
      </c>
      <c r="G9" s="35">
        <v>2.0</v>
      </c>
      <c r="H9" s="35">
        <v>2.0</v>
      </c>
      <c r="I9" s="35">
        <v>2.0</v>
      </c>
      <c r="J9" s="35">
        <v>2.0</v>
      </c>
      <c r="K9" s="35">
        <v>1.0</v>
      </c>
      <c r="L9" s="35">
        <v>2.0</v>
      </c>
      <c r="M9" s="35">
        <v>2.0</v>
      </c>
      <c r="N9" s="36">
        <v>3.0</v>
      </c>
      <c r="O9" s="9">
        <f t="shared" si="5"/>
        <v>6</v>
      </c>
      <c r="P9" s="8">
        <f t="shared" si="6"/>
        <v>5</v>
      </c>
      <c r="Q9" s="8">
        <f t="shared" si="7"/>
        <v>7</v>
      </c>
      <c r="R9" s="8">
        <f t="shared" ref="R9:T9" si="46">F9+I9+L9</f>
        <v>6</v>
      </c>
      <c r="S9" s="8">
        <f t="shared" si="46"/>
        <v>6</v>
      </c>
      <c r="T9" s="10">
        <f t="shared" si="46"/>
        <v>6</v>
      </c>
      <c r="U9" s="40">
        <v>0.0</v>
      </c>
      <c r="V9" s="41">
        <v>0.0</v>
      </c>
      <c r="W9" s="41">
        <v>0.0</v>
      </c>
      <c r="X9" s="41">
        <v>0.0</v>
      </c>
      <c r="Y9" s="41">
        <v>0.0</v>
      </c>
      <c r="Z9" s="41">
        <v>0.0</v>
      </c>
      <c r="AA9" s="41">
        <v>0.0</v>
      </c>
      <c r="AB9" s="41">
        <v>0.0</v>
      </c>
      <c r="AC9" s="42">
        <v>0.0</v>
      </c>
      <c r="AD9" s="8">
        <v>0.0</v>
      </c>
      <c r="AE9" s="8">
        <v>1.0</v>
      </c>
      <c r="AF9" s="8">
        <v>0.0</v>
      </c>
      <c r="AG9" s="8">
        <v>1.0</v>
      </c>
      <c r="AH9" s="8">
        <v>0.0</v>
      </c>
      <c r="AI9" s="8">
        <v>1.0</v>
      </c>
      <c r="AJ9" s="8">
        <v>1.0</v>
      </c>
      <c r="AK9" s="8">
        <v>0.0</v>
      </c>
      <c r="AL9" s="8">
        <v>0.0</v>
      </c>
      <c r="AM9" s="8">
        <v>0.0</v>
      </c>
      <c r="AN9" s="8">
        <v>0.0</v>
      </c>
      <c r="AO9" s="8">
        <v>0.2</v>
      </c>
      <c r="AP9" s="8">
        <v>0.0</v>
      </c>
      <c r="AQ9" s="8">
        <v>0.055555556</v>
      </c>
      <c r="AR9" s="8">
        <v>0.0</v>
      </c>
      <c r="AS9" s="8">
        <v>0.111111111</v>
      </c>
      <c r="AT9" s="8">
        <v>0.166666667</v>
      </c>
      <c r="AU9" s="8">
        <v>0.0</v>
      </c>
      <c r="AV9" s="8">
        <v>0.0</v>
      </c>
      <c r="AW9" s="8">
        <v>0.0</v>
      </c>
      <c r="AX9" s="8">
        <v>0.0</v>
      </c>
      <c r="AY9" s="8">
        <v>0.0</v>
      </c>
      <c r="AZ9" s="8">
        <v>0.0</v>
      </c>
      <c r="BA9" s="8">
        <v>0.5</v>
      </c>
      <c r="BB9" s="8">
        <v>0.0</v>
      </c>
      <c r="BC9" s="8">
        <v>0.0</v>
      </c>
      <c r="BD9" s="8">
        <v>0.0</v>
      </c>
      <c r="BE9" s="8">
        <v>0.0</v>
      </c>
      <c r="BF9" s="8">
        <v>0.0</v>
      </c>
      <c r="BG9" s="9">
        <f t="shared" si="9"/>
        <v>0</v>
      </c>
      <c r="BH9" s="8">
        <f t="shared" si="10"/>
        <v>0</v>
      </c>
      <c r="BI9" s="8">
        <f t="shared" si="11"/>
        <v>0</v>
      </c>
      <c r="BJ9" s="8">
        <f t="shared" si="12"/>
        <v>0</v>
      </c>
      <c r="BK9" s="8">
        <v>0.0</v>
      </c>
      <c r="BL9" s="8">
        <v>0.0</v>
      </c>
      <c r="BM9" s="8">
        <f t="shared" ref="BM9:BO9" si="47">U9+X9+AA9</f>
        <v>0</v>
      </c>
      <c r="BN9" s="8">
        <f t="shared" si="47"/>
        <v>0</v>
      </c>
      <c r="BO9" s="10">
        <f t="shared" si="47"/>
        <v>0</v>
      </c>
      <c r="BP9" s="8">
        <v>0.0</v>
      </c>
      <c r="BQ9" s="9">
        <f t="shared" si="14"/>
        <v>0</v>
      </c>
      <c r="BR9" s="12">
        <f t="shared" si="15"/>
        <v>0</v>
      </c>
      <c r="BS9" s="8">
        <f t="shared" si="16"/>
        <v>0</v>
      </c>
      <c r="BT9" s="12">
        <f t="shared" si="17"/>
        <v>0</v>
      </c>
      <c r="BU9" s="8">
        <f t="shared" si="18"/>
        <v>0</v>
      </c>
      <c r="BV9" s="12">
        <f t="shared" si="19"/>
        <v>0</v>
      </c>
      <c r="BW9" s="8">
        <f t="shared" si="20"/>
        <v>0</v>
      </c>
      <c r="BX9" s="12">
        <f t="shared" si="21"/>
        <v>0</v>
      </c>
      <c r="BY9" s="8">
        <v>0.0</v>
      </c>
      <c r="BZ9" s="8">
        <v>0.0</v>
      </c>
      <c r="CA9" s="8">
        <f t="shared" si="22"/>
        <v>0</v>
      </c>
      <c r="CB9" s="12">
        <f t="shared" si="23"/>
        <v>0</v>
      </c>
      <c r="CC9" s="8">
        <f t="shared" si="24"/>
        <v>0</v>
      </c>
      <c r="CD9" s="12">
        <f t="shared" si="25"/>
        <v>0</v>
      </c>
      <c r="CE9" s="8">
        <f t="shared" si="26"/>
        <v>0</v>
      </c>
      <c r="CF9" s="71">
        <f t="shared" si="27"/>
        <v>0</v>
      </c>
      <c r="CG9" s="8">
        <v>0.0</v>
      </c>
      <c r="CH9" s="9">
        <f t="shared" ref="CH9:CP9" si="48">U9/F9</f>
        <v>0</v>
      </c>
      <c r="CI9" s="8">
        <f t="shared" si="48"/>
        <v>0</v>
      </c>
      <c r="CJ9" s="8">
        <f t="shared" si="48"/>
        <v>0</v>
      </c>
      <c r="CK9" s="8">
        <f t="shared" si="48"/>
        <v>0</v>
      </c>
      <c r="CL9" s="8">
        <f t="shared" si="48"/>
        <v>0</v>
      </c>
      <c r="CM9" s="8">
        <f t="shared" si="48"/>
        <v>0</v>
      </c>
      <c r="CN9" s="8">
        <f t="shared" si="48"/>
        <v>0</v>
      </c>
      <c r="CO9" s="8">
        <f t="shared" si="48"/>
        <v>0</v>
      </c>
      <c r="CP9" s="10">
        <f t="shared" si="48"/>
        <v>0</v>
      </c>
      <c r="CQ9" s="8">
        <v>0.0</v>
      </c>
      <c r="CR9" s="8">
        <v>0.0</v>
      </c>
      <c r="CS9" s="8">
        <v>0.0</v>
      </c>
      <c r="CT9" s="8">
        <v>0.0</v>
      </c>
      <c r="CU9" s="8">
        <v>0.0</v>
      </c>
      <c r="CV9" s="8">
        <v>0.0</v>
      </c>
      <c r="CW9" s="8">
        <v>0.0</v>
      </c>
      <c r="CX9" s="8">
        <v>0.0</v>
      </c>
      <c r="CY9" s="8">
        <v>0.0</v>
      </c>
      <c r="CZ9" s="8">
        <v>0.0</v>
      </c>
      <c r="DA9" s="8">
        <v>0.0</v>
      </c>
      <c r="DB9" s="8">
        <v>0.0</v>
      </c>
      <c r="DC9" s="8">
        <v>0.0</v>
      </c>
      <c r="DD9" s="8">
        <v>0.0</v>
      </c>
      <c r="DE9" s="8">
        <v>0.0</v>
      </c>
      <c r="DF9" s="8">
        <v>0.0</v>
      </c>
      <c r="DG9" s="8">
        <v>0.0</v>
      </c>
      <c r="DH9" s="8">
        <v>0.0</v>
      </c>
      <c r="DI9" s="8">
        <v>0.0</v>
      </c>
      <c r="DJ9" s="8">
        <v>0.0</v>
      </c>
      <c r="DK9" s="8">
        <v>0.0</v>
      </c>
      <c r="DL9" s="8">
        <v>0.0</v>
      </c>
      <c r="DM9" s="8">
        <v>0.0</v>
      </c>
      <c r="DN9" s="8">
        <v>0.0</v>
      </c>
      <c r="DO9" s="8">
        <v>0.0</v>
      </c>
      <c r="DP9" s="8">
        <v>0.0</v>
      </c>
      <c r="DQ9" s="8">
        <v>0.0</v>
      </c>
      <c r="DR9" s="8">
        <v>0.0</v>
      </c>
      <c r="DS9" s="8">
        <v>0.0</v>
      </c>
      <c r="DT9" s="8">
        <v>10.0</v>
      </c>
      <c r="DU9" s="8">
        <v>6.0</v>
      </c>
      <c r="DV9" s="8">
        <v>6.0</v>
      </c>
    </row>
    <row r="10" ht="15.75" customHeight="1">
      <c r="A10" s="8">
        <v>12.0</v>
      </c>
      <c r="B10" s="8">
        <v>6.0</v>
      </c>
      <c r="C10" s="8" t="s">
        <v>17</v>
      </c>
      <c r="D10" s="8">
        <v>20.0</v>
      </c>
      <c r="E10" s="8">
        <f t="shared" si="4"/>
        <v>18</v>
      </c>
      <c r="F10" s="34">
        <v>2.0</v>
      </c>
      <c r="G10" s="35">
        <v>2.0</v>
      </c>
      <c r="H10" s="35">
        <v>2.0</v>
      </c>
      <c r="I10" s="35">
        <v>2.0</v>
      </c>
      <c r="J10" s="35">
        <v>2.0</v>
      </c>
      <c r="K10" s="35">
        <v>2.0</v>
      </c>
      <c r="L10" s="35">
        <v>2.0</v>
      </c>
      <c r="M10" s="35">
        <v>2.0</v>
      </c>
      <c r="N10" s="36">
        <v>2.0</v>
      </c>
      <c r="O10" s="9">
        <f t="shared" si="5"/>
        <v>6</v>
      </c>
      <c r="P10" s="8">
        <f t="shared" si="6"/>
        <v>6</v>
      </c>
      <c r="Q10" s="8">
        <f t="shared" si="7"/>
        <v>6</v>
      </c>
      <c r="R10" s="8">
        <f t="shared" ref="R10:T10" si="49">F10+I10+L10</f>
        <v>6</v>
      </c>
      <c r="S10" s="8">
        <f t="shared" si="49"/>
        <v>6</v>
      </c>
      <c r="T10" s="10">
        <f t="shared" si="49"/>
        <v>6</v>
      </c>
      <c r="U10" s="40">
        <v>0.0</v>
      </c>
      <c r="V10" s="41">
        <v>0.0</v>
      </c>
      <c r="W10" s="41">
        <v>0.0</v>
      </c>
      <c r="X10" s="41">
        <v>0.0</v>
      </c>
      <c r="Y10" s="41">
        <v>0.0</v>
      </c>
      <c r="Z10" s="41">
        <v>0.0</v>
      </c>
      <c r="AA10" s="41">
        <v>0.0</v>
      </c>
      <c r="AB10" s="41">
        <v>0.0</v>
      </c>
      <c r="AC10" s="42">
        <v>0.0</v>
      </c>
      <c r="AD10" s="8">
        <v>1.0</v>
      </c>
      <c r="AE10" s="8">
        <v>1.0</v>
      </c>
      <c r="AF10" s="8">
        <v>2.0</v>
      </c>
      <c r="AG10" s="8">
        <v>4.0</v>
      </c>
      <c r="AH10" s="8">
        <v>2.0</v>
      </c>
      <c r="AI10" s="8">
        <v>2.0</v>
      </c>
      <c r="AJ10" s="8">
        <v>2.0</v>
      </c>
      <c r="AK10" s="8">
        <v>2.0</v>
      </c>
      <c r="AL10" s="8">
        <v>0.0</v>
      </c>
      <c r="AM10" s="8">
        <v>0.0</v>
      </c>
      <c r="AN10" s="8">
        <v>0.166666667</v>
      </c>
      <c r="AO10" s="8">
        <v>0.166666667</v>
      </c>
      <c r="AP10" s="8">
        <v>0.333333333</v>
      </c>
      <c r="AQ10" s="8">
        <v>0.222222222</v>
      </c>
      <c r="AR10" s="8">
        <v>0.222222222</v>
      </c>
      <c r="AS10" s="8">
        <v>0.222222222</v>
      </c>
      <c r="AT10" s="8">
        <v>0.333333333</v>
      </c>
      <c r="AU10" s="8">
        <v>0.333333333</v>
      </c>
      <c r="AV10" s="8">
        <v>0.0</v>
      </c>
      <c r="AW10" s="8">
        <v>0.0</v>
      </c>
      <c r="AX10" s="8">
        <v>0.0</v>
      </c>
      <c r="AY10" s="8">
        <v>0.5</v>
      </c>
      <c r="AZ10" s="8">
        <v>0.0</v>
      </c>
      <c r="BA10" s="8">
        <v>0.5</v>
      </c>
      <c r="BB10" s="8">
        <v>0.0</v>
      </c>
      <c r="BC10" s="8">
        <v>0.0</v>
      </c>
      <c r="BD10" s="8">
        <v>0.5</v>
      </c>
      <c r="BE10" s="8">
        <v>0.5</v>
      </c>
      <c r="BF10" s="8">
        <v>0.0</v>
      </c>
      <c r="BG10" s="9">
        <f t="shared" si="9"/>
        <v>0</v>
      </c>
      <c r="BH10" s="8">
        <f t="shared" si="10"/>
        <v>0</v>
      </c>
      <c r="BI10" s="8">
        <f t="shared" si="11"/>
        <v>0</v>
      </c>
      <c r="BJ10" s="8">
        <f t="shared" si="12"/>
        <v>0</v>
      </c>
      <c r="BK10" s="8">
        <v>0.0</v>
      </c>
      <c r="BL10" s="8">
        <v>0.0</v>
      </c>
      <c r="BM10" s="8">
        <f t="shared" ref="BM10:BO10" si="50">U10+X10+AA10</f>
        <v>0</v>
      </c>
      <c r="BN10" s="8">
        <f t="shared" si="50"/>
        <v>0</v>
      </c>
      <c r="BO10" s="10">
        <f t="shared" si="50"/>
        <v>0</v>
      </c>
      <c r="BP10" s="8">
        <v>0.0</v>
      </c>
      <c r="BQ10" s="9">
        <f t="shared" si="14"/>
        <v>0</v>
      </c>
      <c r="BR10" s="12">
        <f t="shared" si="15"/>
        <v>0</v>
      </c>
      <c r="BS10" s="8">
        <f t="shared" si="16"/>
        <v>0</v>
      </c>
      <c r="BT10" s="12">
        <f t="shared" si="17"/>
        <v>0</v>
      </c>
      <c r="BU10" s="8">
        <f t="shared" si="18"/>
        <v>0</v>
      </c>
      <c r="BV10" s="12">
        <f t="shared" si="19"/>
        <v>0</v>
      </c>
      <c r="BW10" s="8">
        <f t="shared" si="20"/>
        <v>0</v>
      </c>
      <c r="BX10" s="12">
        <f t="shared" si="21"/>
        <v>0</v>
      </c>
      <c r="BY10" s="8">
        <v>0.0</v>
      </c>
      <c r="BZ10" s="8">
        <v>0.0</v>
      </c>
      <c r="CA10" s="8">
        <f t="shared" si="22"/>
        <v>0</v>
      </c>
      <c r="CB10" s="12">
        <f t="shared" si="23"/>
        <v>0</v>
      </c>
      <c r="CC10" s="8">
        <f t="shared" si="24"/>
        <v>0</v>
      </c>
      <c r="CD10" s="12">
        <f t="shared" si="25"/>
        <v>0</v>
      </c>
      <c r="CE10" s="8">
        <f t="shared" si="26"/>
        <v>0</v>
      </c>
      <c r="CF10" s="71">
        <f t="shared" si="27"/>
        <v>0</v>
      </c>
      <c r="CG10" s="8">
        <v>0.0</v>
      </c>
      <c r="CH10" s="9">
        <f t="shared" ref="CH10:CP10" si="51">U10/F10</f>
        <v>0</v>
      </c>
      <c r="CI10" s="8">
        <f t="shared" si="51"/>
        <v>0</v>
      </c>
      <c r="CJ10" s="8">
        <f t="shared" si="51"/>
        <v>0</v>
      </c>
      <c r="CK10" s="8">
        <f t="shared" si="51"/>
        <v>0</v>
      </c>
      <c r="CL10" s="8">
        <f t="shared" si="51"/>
        <v>0</v>
      </c>
      <c r="CM10" s="8">
        <f t="shared" si="51"/>
        <v>0</v>
      </c>
      <c r="CN10" s="8">
        <f t="shared" si="51"/>
        <v>0</v>
      </c>
      <c r="CO10" s="8">
        <f t="shared" si="51"/>
        <v>0</v>
      </c>
      <c r="CP10" s="10">
        <f t="shared" si="51"/>
        <v>0</v>
      </c>
      <c r="CQ10" s="8">
        <v>0.0</v>
      </c>
      <c r="CR10" s="8">
        <v>0.0</v>
      </c>
      <c r="CS10" s="8">
        <v>0.0</v>
      </c>
      <c r="CT10" s="8">
        <v>0.0</v>
      </c>
      <c r="CU10" s="8">
        <v>0.0</v>
      </c>
      <c r="CV10" s="8">
        <v>0.0</v>
      </c>
      <c r="CW10" s="8">
        <v>0.0</v>
      </c>
      <c r="CX10" s="8">
        <v>0.0</v>
      </c>
      <c r="CY10" s="8">
        <v>0.0</v>
      </c>
      <c r="CZ10" s="8">
        <v>0.0</v>
      </c>
      <c r="DA10" s="8">
        <v>0.0</v>
      </c>
      <c r="DB10" s="8">
        <v>0.0</v>
      </c>
      <c r="DC10" s="8">
        <v>0.0</v>
      </c>
      <c r="DD10" s="8">
        <v>0.0</v>
      </c>
      <c r="DE10" s="8">
        <v>0.0</v>
      </c>
      <c r="DF10" s="8">
        <v>0.0</v>
      </c>
      <c r="DG10" s="8">
        <v>0.0</v>
      </c>
      <c r="DH10" s="8">
        <v>0.0</v>
      </c>
      <c r="DI10" s="8">
        <v>0.0</v>
      </c>
      <c r="DJ10" s="8">
        <v>0.0</v>
      </c>
      <c r="DK10" s="8">
        <v>0.0</v>
      </c>
      <c r="DL10" s="8">
        <v>0.0</v>
      </c>
      <c r="DM10" s="8">
        <v>0.0</v>
      </c>
      <c r="DN10" s="8">
        <v>0.0</v>
      </c>
      <c r="DO10" s="8">
        <v>0.0</v>
      </c>
      <c r="DP10" s="8">
        <v>0.0</v>
      </c>
      <c r="DQ10" s="8">
        <v>0.0</v>
      </c>
      <c r="DR10" s="8">
        <v>0.0</v>
      </c>
      <c r="DS10" s="8">
        <v>0.0</v>
      </c>
      <c r="DT10" s="8">
        <v>12.0</v>
      </c>
      <c r="DU10" s="8">
        <v>6.0</v>
      </c>
      <c r="DV10" s="8">
        <v>6.0</v>
      </c>
    </row>
    <row r="11" ht="15.75" customHeight="1">
      <c r="A11" s="8">
        <v>13.0</v>
      </c>
      <c r="B11" s="8">
        <v>6.0</v>
      </c>
      <c r="C11" s="8" t="s">
        <v>17</v>
      </c>
      <c r="D11" s="8">
        <v>20.0</v>
      </c>
      <c r="E11" s="8">
        <f t="shared" si="4"/>
        <v>19</v>
      </c>
      <c r="F11" s="34">
        <v>2.0</v>
      </c>
      <c r="G11" s="35">
        <v>2.0</v>
      </c>
      <c r="H11" s="35">
        <v>3.0</v>
      </c>
      <c r="I11" s="35">
        <v>2.0</v>
      </c>
      <c r="J11" s="35">
        <v>2.0</v>
      </c>
      <c r="K11" s="35">
        <v>2.0</v>
      </c>
      <c r="L11" s="35">
        <v>2.0</v>
      </c>
      <c r="M11" s="35">
        <v>2.0</v>
      </c>
      <c r="N11" s="36">
        <v>2.0</v>
      </c>
      <c r="O11" s="9">
        <f t="shared" si="5"/>
        <v>7</v>
      </c>
      <c r="P11" s="8">
        <f t="shared" si="6"/>
        <v>6</v>
      </c>
      <c r="Q11" s="8">
        <f t="shared" si="7"/>
        <v>6</v>
      </c>
      <c r="R11" s="8">
        <f t="shared" ref="R11:T11" si="52">F11+I11+L11</f>
        <v>6</v>
      </c>
      <c r="S11" s="8">
        <f t="shared" si="52"/>
        <v>6</v>
      </c>
      <c r="T11" s="10">
        <f t="shared" si="52"/>
        <v>7</v>
      </c>
      <c r="U11" s="40">
        <v>0.0</v>
      </c>
      <c r="V11" s="41">
        <v>0.0</v>
      </c>
      <c r="W11" s="41">
        <v>0.0</v>
      </c>
      <c r="X11" s="41">
        <v>1.0</v>
      </c>
      <c r="Y11" s="41">
        <v>0.0</v>
      </c>
      <c r="Z11" s="41">
        <v>0.0</v>
      </c>
      <c r="AA11" s="41">
        <v>0.0</v>
      </c>
      <c r="AB11" s="41">
        <v>0.0</v>
      </c>
      <c r="AC11" s="42">
        <v>0.0</v>
      </c>
      <c r="AD11" s="8">
        <v>1.0</v>
      </c>
      <c r="AE11" s="8">
        <v>1.0</v>
      </c>
      <c r="AF11" s="8">
        <v>1.0</v>
      </c>
      <c r="AG11" s="8">
        <v>3.0</v>
      </c>
      <c r="AH11" s="8">
        <v>0.0</v>
      </c>
      <c r="AI11" s="8">
        <v>3.0</v>
      </c>
      <c r="AJ11" s="8">
        <v>2.0</v>
      </c>
      <c r="AK11" s="8">
        <v>1.0</v>
      </c>
      <c r="AL11" s="8">
        <v>0.0</v>
      </c>
      <c r="AM11" s="8">
        <v>0.0</v>
      </c>
      <c r="AN11" s="8">
        <v>0.142857143</v>
      </c>
      <c r="AO11" s="8">
        <v>0.166666667</v>
      </c>
      <c r="AP11" s="8">
        <v>0.166666667</v>
      </c>
      <c r="AQ11" s="8">
        <v>0.157894736999999</v>
      </c>
      <c r="AR11" s="8">
        <v>0.0</v>
      </c>
      <c r="AS11" s="8">
        <v>0.3</v>
      </c>
      <c r="AT11" s="8">
        <v>0.333333333</v>
      </c>
      <c r="AU11" s="8">
        <v>0.166666667</v>
      </c>
      <c r="AV11" s="8">
        <v>0.0</v>
      </c>
      <c r="AW11" s="8">
        <v>0.0</v>
      </c>
      <c r="AX11" s="8">
        <v>0.5</v>
      </c>
      <c r="AY11" s="8">
        <v>0.0</v>
      </c>
      <c r="AZ11" s="8">
        <v>0.0</v>
      </c>
      <c r="BA11" s="8">
        <v>0.5</v>
      </c>
      <c r="BB11" s="8">
        <v>0.0</v>
      </c>
      <c r="BC11" s="8">
        <v>0.0</v>
      </c>
      <c r="BD11" s="8">
        <v>0.0</v>
      </c>
      <c r="BE11" s="8">
        <v>0.5</v>
      </c>
      <c r="BF11" s="8">
        <v>0.0</v>
      </c>
      <c r="BG11" s="9">
        <f t="shared" si="9"/>
        <v>0</v>
      </c>
      <c r="BH11" s="8">
        <f t="shared" si="10"/>
        <v>1</v>
      </c>
      <c r="BI11" s="8">
        <f t="shared" si="11"/>
        <v>0</v>
      </c>
      <c r="BJ11" s="8">
        <f t="shared" si="12"/>
        <v>1</v>
      </c>
      <c r="BK11" s="8">
        <v>0.0</v>
      </c>
      <c r="BL11" s="8">
        <v>2.0</v>
      </c>
      <c r="BM11" s="8">
        <f t="shared" ref="BM11:BO11" si="53">U11+X11+AA11</f>
        <v>1</v>
      </c>
      <c r="BN11" s="8">
        <f t="shared" si="53"/>
        <v>0</v>
      </c>
      <c r="BO11" s="10">
        <f t="shared" si="53"/>
        <v>0</v>
      </c>
      <c r="BP11" s="8">
        <v>0.0</v>
      </c>
      <c r="BQ11" s="9">
        <f t="shared" si="14"/>
        <v>0</v>
      </c>
      <c r="BR11" s="12">
        <f t="shared" si="15"/>
        <v>0</v>
      </c>
      <c r="BS11" s="8">
        <f t="shared" si="16"/>
        <v>0.1642011834</v>
      </c>
      <c r="BT11" s="12">
        <f t="shared" si="17"/>
        <v>0.1666666667</v>
      </c>
      <c r="BU11" s="8">
        <f t="shared" si="18"/>
        <v>0</v>
      </c>
      <c r="BV11" s="12">
        <f t="shared" si="19"/>
        <v>0</v>
      </c>
      <c r="BW11" s="8">
        <f t="shared" si="20"/>
        <v>0.05547337278</v>
      </c>
      <c r="BX11" s="12">
        <f t="shared" si="21"/>
        <v>0.05263157895</v>
      </c>
      <c r="BY11" s="8">
        <v>0.0</v>
      </c>
      <c r="BZ11" s="8">
        <v>0.2</v>
      </c>
      <c r="CA11" s="8">
        <f t="shared" si="22"/>
        <v>0.1664201183</v>
      </c>
      <c r="CB11" s="12">
        <f t="shared" si="23"/>
        <v>0.1666666667</v>
      </c>
      <c r="CC11" s="8">
        <f t="shared" si="24"/>
        <v>0</v>
      </c>
      <c r="CD11" s="12">
        <f t="shared" si="25"/>
        <v>0</v>
      </c>
      <c r="CE11" s="8">
        <f t="shared" si="26"/>
        <v>0</v>
      </c>
      <c r="CF11" s="71">
        <f t="shared" si="27"/>
        <v>0</v>
      </c>
      <c r="CG11" s="8">
        <v>0.0</v>
      </c>
      <c r="CH11" s="9">
        <f t="shared" ref="CH11:CP11" si="54">U11/F11</f>
        <v>0</v>
      </c>
      <c r="CI11" s="8">
        <f t="shared" si="54"/>
        <v>0</v>
      </c>
      <c r="CJ11" s="8">
        <f t="shared" si="54"/>
        <v>0</v>
      </c>
      <c r="CK11" s="8">
        <f t="shared" si="54"/>
        <v>0.5</v>
      </c>
      <c r="CL11" s="8">
        <f t="shared" si="54"/>
        <v>0</v>
      </c>
      <c r="CM11" s="8">
        <f t="shared" si="54"/>
        <v>0</v>
      </c>
      <c r="CN11" s="8">
        <f t="shared" si="54"/>
        <v>0</v>
      </c>
      <c r="CO11" s="8">
        <f t="shared" si="54"/>
        <v>0</v>
      </c>
      <c r="CP11" s="10">
        <f t="shared" si="54"/>
        <v>0</v>
      </c>
      <c r="CQ11" s="8">
        <v>0.0</v>
      </c>
      <c r="CR11" s="8">
        <v>1.0</v>
      </c>
      <c r="CS11" s="8">
        <v>0.0</v>
      </c>
      <c r="CT11" s="8">
        <v>1.0</v>
      </c>
      <c r="CU11" s="8">
        <v>0.0</v>
      </c>
      <c r="CV11" s="8">
        <v>1.0</v>
      </c>
      <c r="CW11" s="8">
        <v>1.0</v>
      </c>
      <c r="CX11" s="8">
        <v>0.0</v>
      </c>
      <c r="CY11" s="8">
        <v>0.0</v>
      </c>
      <c r="CZ11" s="8">
        <v>0.0</v>
      </c>
      <c r="DA11" s="8">
        <v>0.0</v>
      </c>
      <c r="DB11" s="8">
        <v>0.166666667</v>
      </c>
      <c r="DC11" s="8">
        <v>0.0</v>
      </c>
      <c r="DD11" s="8">
        <v>0.052631579</v>
      </c>
      <c r="DE11" s="8">
        <v>0.0</v>
      </c>
      <c r="DF11" s="8">
        <v>0.1</v>
      </c>
      <c r="DG11" s="8">
        <v>0.166666667</v>
      </c>
      <c r="DH11" s="8">
        <v>0.0</v>
      </c>
      <c r="DI11" s="8">
        <v>0.0</v>
      </c>
      <c r="DJ11" s="8">
        <v>0.0</v>
      </c>
      <c r="DK11" s="8">
        <v>0.0</v>
      </c>
      <c r="DL11" s="8">
        <v>0.0</v>
      </c>
      <c r="DM11" s="8">
        <v>0.0</v>
      </c>
      <c r="DN11" s="8">
        <v>0.5</v>
      </c>
      <c r="DO11" s="8">
        <v>0.0</v>
      </c>
      <c r="DP11" s="8">
        <v>0.0</v>
      </c>
      <c r="DQ11" s="8">
        <v>0.0</v>
      </c>
      <c r="DR11" s="8">
        <v>0.0</v>
      </c>
      <c r="DS11" s="8">
        <v>0.0</v>
      </c>
      <c r="DT11" s="8">
        <v>13.0</v>
      </c>
      <c r="DU11" s="8">
        <v>6.0</v>
      </c>
      <c r="DV11" s="8">
        <v>6.0</v>
      </c>
    </row>
    <row r="12" ht="15.75" customHeight="1">
      <c r="A12" s="8">
        <v>14.0</v>
      </c>
      <c r="B12" s="8">
        <v>6.0</v>
      </c>
      <c r="C12" s="8" t="s">
        <v>17</v>
      </c>
      <c r="D12" s="8">
        <v>20.0</v>
      </c>
      <c r="E12" s="8">
        <f t="shared" si="4"/>
        <v>18</v>
      </c>
      <c r="F12" s="34">
        <v>2.0</v>
      </c>
      <c r="G12" s="35">
        <v>2.0</v>
      </c>
      <c r="H12" s="35">
        <v>2.0</v>
      </c>
      <c r="I12" s="35">
        <v>2.0</v>
      </c>
      <c r="J12" s="35">
        <v>2.0</v>
      </c>
      <c r="K12" s="35">
        <v>2.0</v>
      </c>
      <c r="L12" s="35">
        <v>2.0</v>
      </c>
      <c r="M12" s="35">
        <v>2.0</v>
      </c>
      <c r="N12" s="36">
        <v>2.0</v>
      </c>
      <c r="O12" s="9">
        <f t="shared" si="5"/>
        <v>6</v>
      </c>
      <c r="P12" s="8">
        <f t="shared" si="6"/>
        <v>6</v>
      </c>
      <c r="Q12" s="8">
        <f t="shared" si="7"/>
        <v>6</v>
      </c>
      <c r="R12" s="8">
        <f t="shared" ref="R12:T12" si="55">F12+I12+L12</f>
        <v>6</v>
      </c>
      <c r="S12" s="8">
        <f t="shared" si="55"/>
        <v>6</v>
      </c>
      <c r="T12" s="10">
        <f t="shared" si="55"/>
        <v>6</v>
      </c>
      <c r="U12" s="40">
        <v>0.0</v>
      </c>
      <c r="V12" s="41">
        <v>1.0</v>
      </c>
      <c r="W12" s="41">
        <v>0.0</v>
      </c>
      <c r="X12" s="41">
        <v>1.0</v>
      </c>
      <c r="Y12" s="41">
        <v>1.0</v>
      </c>
      <c r="Z12" s="41">
        <v>0.0</v>
      </c>
      <c r="AA12" s="41">
        <v>2.0</v>
      </c>
      <c r="AB12" s="41">
        <v>0.0</v>
      </c>
      <c r="AC12" s="42">
        <v>0.0</v>
      </c>
      <c r="AD12" s="8">
        <v>1.0</v>
      </c>
      <c r="AE12" s="8">
        <v>2.0</v>
      </c>
      <c r="AF12" s="8">
        <v>2.0</v>
      </c>
      <c r="AG12" s="8">
        <v>5.0</v>
      </c>
      <c r="AH12" s="8">
        <v>3.0</v>
      </c>
      <c r="AI12" s="8">
        <v>2.0</v>
      </c>
      <c r="AJ12" s="8">
        <v>3.0</v>
      </c>
      <c r="AK12" s="8">
        <v>2.0</v>
      </c>
      <c r="AL12" s="8">
        <v>0.0</v>
      </c>
      <c r="AM12" s="8">
        <v>0.0</v>
      </c>
      <c r="AN12" s="8">
        <v>0.166666667</v>
      </c>
      <c r="AO12" s="8">
        <v>0.333333333</v>
      </c>
      <c r="AP12" s="8">
        <v>0.333333333</v>
      </c>
      <c r="AQ12" s="8">
        <v>0.277777778</v>
      </c>
      <c r="AR12" s="8">
        <v>0.333333333</v>
      </c>
      <c r="AS12" s="8">
        <v>0.222222222</v>
      </c>
      <c r="AT12" s="8">
        <v>0.5</v>
      </c>
      <c r="AU12" s="8">
        <v>0.333333333</v>
      </c>
      <c r="AV12" s="8">
        <v>0.0</v>
      </c>
      <c r="AW12" s="8">
        <v>0.0</v>
      </c>
      <c r="AX12" s="8">
        <v>0.0</v>
      </c>
      <c r="AY12" s="8">
        <v>0.5</v>
      </c>
      <c r="AZ12" s="8">
        <v>0.0</v>
      </c>
      <c r="BA12" s="8">
        <v>0.5</v>
      </c>
      <c r="BB12" s="8">
        <v>0.5</v>
      </c>
      <c r="BC12" s="8">
        <v>0.0</v>
      </c>
      <c r="BD12" s="8">
        <v>1.0</v>
      </c>
      <c r="BE12" s="8">
        <v>0.0</v>
      </c>
      <c r="BF12" s="8">
        <v>0.0</v>
      </c>
      <c r="BG12" s="9">
        <f t="shared" si="9"/>
        <v>1</v>
      </c>
      <c r="BH12" s="8">
        <f t="shared" si="10"/>
        <v>2</v>
      </c>
      <c r="BI12" s="8">
        <f t="shared" si="11"/>
        <v>2</v>
      </c>
      <c r="BJ12" s="8">
        <f t="shared" si="12"/>
        <v>5</v>
      </c>
      <c r="BK12" s="8">
        <v>3.0</v>
      </c>
      <c r="BL12" s="8">
        <v>2.0</v>
      </c>
      <c r="BM12" s="8">
        <f t="shared" ref="BM12:BO12" si="56">U12+X12+AA12</f>
        <v>3</v>
      </c>
      <c r="BN12" s="8">
        <f t="shared" si="56"/>
        <v>2</v>
      </c>
      <c r="BO12" s="10">
        <f t="shared" si="56"/>
        <v>0</v>
      </c>
      <c r="BP12" s="8">
        <v>0.0</v>
      </c>
      <c r="BQ12" s="9">
        <f t="shared" si="14"/>
        <v>0.1678994083</v>
      </c>
      <c r="BR12" s="12">
        <f t="shared" si="15"/>
        <v>0.1666666667</v>
      </c>
      <c r="BS12" s="8">
        <f t="shared" si="16"/>
        <v>0.3321005917</v>
      </c>
      <c r="BT12" s="12">
        <f t="shared" si="17"/>
        <v>0.3333333333</v>
      </c>
      <c r="BU12" s="8">
        <f t="shared" si="18"/>
        <v>0.3284023669</v>
      </c>
      <c r="BV12" s="12">
        <f t="shared" si="19"/>
        <v>0.3333333333</v>
      </c>
      <c r="BW12" s="8">
        <f t="shared" si="20"/>
        <v>0.2714497041</v>
      </c>
      <c r="BX12" s="12">
        <f t="shared" si="21"/>
        <v>0.2777777778</v>
      </c>
      <c r="BY12" s="8">
        <v>0.333333333</v>
      </c>
      <c r="BZ12" s="8">
        <v>0.222222222</v>
      </c>
      <c r="CA12" s="8">
        <f t="shared" si="22"/>
        <v>0.4977810651</v>
      </c>
      <c r="CB12" s="12">
        <f t="shared" si="23"/>
        <v>0.5</v>
      </c>
      <c r="CC12" s="8">
        <f t="shared" si="24"/>
        <v>0.3343195266</v>
      </c>
      <c r="CD12" s="12">
        <f t="shared" si="25"/>
        <v>0.3333333333</v>
      </c>
      <c r="CE12" s="8">
        <f t="shared" si="26"/>
        <v>0</v>
      </c>
      <c r="CF12" s="71">
        <f t="shared" si="27"/>
        <v>0</v>
      </c>
      <c r="CG12" s="8">
        <v>0.0</v>
      </c>
      <c r="CH12" s="9">
        <f t="shared" ref="CH12:CP12" si="57">U12/F12</f>
        <v>0</v>
      </c>
      <c r="CI12" s="8">
        <f t="shared" si="57"/>
        <v>0.5</v>
      </c>
      <c r="CJ12" s="8">
        <f t="shared" si="57"/>
        <v>0</v>
      </c>
      <c r="CK12" s="8">
        <f t="shared" si="57"/>
        <v>0.5</v>
      </c>
      <c r="CL12" s="8">
        <f t="shared" si="57"/>
        <v>0.5</v>
      </c>
      <c r="CM12" s="8">
        <f t="shared" si="57"/>
        <v>0</v>
      </c>
      <c r="CN12" s="8">
        <f t="shared" si="57"/>
        <v>1</v>
      </c>
      <c r="CO12" s="8">
        <f t="shared" si="57"/>
        <v>0</v>
      </c>
      <c r="CP12" s="10">
        <f t="shared" si="57"/>
        <v>0</v>
      </c>
      <c r="CQ12" s="8">
        <v>1.0</v>
      </c>
      <c r="CR12" s="8">
        <v>1.0</v>
      </c>
      <c r="CS12" s="8">
        <v>2.0</v>
      </c>
      <c r="CT12" s="8">
        <v>4.0</v>
      </c>
      <c r="CU12" s="8">
        <v>3.0</v>
      </c>
      <c r="CV12" s="8">
        <v>1.0</v>
      </c>
      <c r="CW12" s="8">
        <v>3.0</v>
      </c>
      <c r="CX12" s="8">
        <v>1.0</v>
      </c>
      <c r="CY12" s="8">
        <v>0.0</v>
      </c>
      <c r="CZ12" s="8">
        <v>0.0</v>
      </c>
      <c r="DA12" s="8">
        <v>0.166666667</v>
      </c>
      <c r="DB12" s="8">
        <v>0.166666667</v>
      </c>
      <c r="DC12" s="8">
        <v>0.333333333</v>
      </c>
      <c r="DD12" s="8">
        <v>0.222222222</v>
      </c>
      <c r="DE12" s="8">
        <v>0.333333333</v>
      </c>
      <c r="DF12" s="8">
        <v>0.111111111</v>
      </c>
      <c r="DG12" s="8">
        <v>0.5</v>
      </c>
      <c r="DH12" s="8">
        <v>0.166666667</v>
      </c>
      <c r="DI12" s="8">
        <v>0.0</v>
      </c>
      <c r="DJ12" s="8">
        <v>0.0</v>
      </c>
      <c r="DK12" s="8">
        <v>0.0</v>
      </c>
      <c r="DL12" s="8">
        <v>0.5</v>
      </c>
      <c r="DM12" s="8">
        <v>0.0</v>
      </c>
      <c r="DN12" s="8">
        <v>0.5</v>
      </c>
      <c r="DO12" s="8">
        <v>0.0</v>
      </c>
      <c r="DP12" s="8">
        <v>0.0</v>
      </c>
      <c r="DQ12" s="8">
        <v>1.0</v>
      </c>
      <c r="DR12" s="8">
        <v>0.0</v>
      </c>
      <c r="DS12" s="8">
        <v>0.0</v>
      </c>
      <c r="DT12" s="8">
        <v>14.0</v>
      </c>
      <c r="DU12" s="8">
        <v>6.0</v>
      </c>
      <c r="DV12" s="8">
        <v>6.0</v>
      </c>
    </row>
    <row r="13" ht="15.75" customHeight="1">
      <c r="A13" s="8">
        <v>15.0</v>
      </c>
      <c r="B13" s="8">
        <v>6.0</v>
      </c>
      <c r="C13" s="8" t="s">
        <v>18</v>
      </c>
      <c r="D13" s="8">
        <v>20.0</v>
      </c>
      <c r="E13" s="8">
        <f t="shared" si="4"/>
        <v>18</v>
      </c>
      <c r="F13" s="34">
        <v>2.0</v>
      </c>
      <c r="G13" s="35">
        <v>2.0</v>
      </c>
      <c r="H13" s="35">
        <v>2.0</v>
      </c>
      <c r="I13" s="35">
        <v>2.0</v>
      </c>
      <c r="J13" s="35">
        <v>3.0</v>
      </c>
      <c r="K13" s="35">
        <v>2.0</v>
      </c>
      <c r="L13" s="35">
        <v>2.0</v>
      </c>
      <c r="M13" s="35">
        <v>1.0</v>
      </c>
      <c r="N13" s="36">
        <v>2.0</v>
      </c>
      <c r="O13" s="9">
        <f t="shared" si="5"/>
        <v>6</v>
      </c>
      <c r="P13" s="8">
        <f t="shared" si="6"/>
        <v>7</v>
      </c>
      <c r="Q13" s="8">
        <f t="shared" si="7"/>
        <v>5</v>
      </c>
      <c r="R13" s="8">
        <f t="shared" ref="R13:T13" si="58">F13+I13+L13</f>
        <v>6</v>
      </c>
      <c r="S13" s="8">
        <f t="shared" si="58"/>
        <v>6</v>
      </c>
      <c r="T13" s="10">
        <f t="shared" si="58"/>
        <v>6</v>
      </c>
      <c r="U13" s="40">
        <v>0.0</v>
      </c>
      <c r="V13" s="41">
        <v>0.0</v>
      </c>
      <c r="W13" s="41">
        <v>0.0</v>
      </c>
      <c r="X13" s="41">
        <v>1.0</v>
      </c>
      <c r="Y13" s="41">
        <v>0.0</v>
      </c>
      <c r="Z13" s="41">
        <v>0.0</v>
      </c>
      <c r="AA13" s="41">
        <v>1.0</v>
      </c>
      <c r="AB13" s="41">
        <v>0.0</v>
      </c>
      <c r="AC13" s="42">
        <v>0.0</v>
      </c>
      <c r="AD13" s="8">
        <v>0.0</v>
      </c>
      <c r="AE13" s="8">
        <v>1.0</v>
      </c>
      <c r="AF13" s="8">
        <v>1.0</v>
      </c>
      <c r="AG13" s="8">
        <v>2.0</v>
      </c>
      <c r="AH13" s="8">
        <v>1.0</v>
      </c>
      <c r="AI13" s="8">
        <v>1.0</v>
      </c>
      <c r="AJ13" s="8">
        <v>2.0</v>
      </c>
      <c r="AK13" s="8">
        <v>0.0</v>
      </c>
      <c r="AL13" s="8">
        <v>0.0</v>
      </c>
      <c r="AM13" s="8">
        <v>0.0</v>
      </c>
      <c r="AN13" s="8">
        <v>0.0</v>
      </c>
      <c r="AO13" s="8">
        <v>0.142857143</v>
      </c>
      <c r="AP13" s="8">
        <v>0.2</v>
      </c>
      <c r="AQ13" s="8">
        <v>0.111111111</v>
      </c>
      <c r="AR13" s="8">
        <v>0.111111111</v>
      </c>
      <c r="AS13" s="8">
        <v>0.111111111</v>
      </c>
      <c r="AT13" s="8">
        <v>0.333333333</v>
      </c>
      <c r="AU13" s="8">
        <v>0.0</v>
      </c>
      <c r="AV13" s="8">
        <v>0.0</v>
      </c>
      <c r="AW13" s="8">
        <v>0.0</v>
      </c>
      <c r="AX13" s="8">
        <v>0.0</v>
      </c>
      <c r="AY13" s="8">
        <v>0.0</v>
      </c>
      <c r="AZ13" s="8">
        <v>0.0</v>
      </c>
      <c r="BA13" s="8">
        <v>0.5</v>
      </c>
      <c r="BB13" s="8">
        <v>0.0</v>
      </c>
      <c r="BC13" s="8">
        <v>0.0</v>
      </c>
      <c r="BD13" s="8">
        <v>0.5</v>
      </c>
      <c r="BE13" s="8">
        <v>0.0</v>
      </c>
      <c r="BF13" s="8">
        <v>0.0</v>
      </c>
      <c r="BG13" s="9">
        <f t="shared" si="9"/>
        <v>0</v>
      </c>
      <c r="BH13" s="8">
        <f t="shared" si="10"/>
        <v>1</v>
      </c>
      <c r="BI13" s="8">
        <f t="shared" si="11"/>
        <v>1</v>
      </c>
      <c r="BJ13" s="8">
        <f t="shared" si="12"/>
        <v>2</v>
      </c>
      <c r="BK13" s="8">
        <v>1.0</v>
      </c>
      <c r="BL13" s="8">
        <v>1.0</v>
      </c>
      <c r="BM13" s="8">
        <f t="shared" ref="BM13:BO13" si="59">U13+X13+AA13</f>
        <v>2</v>
      </c>
      <c r="BN13" s="8">
        <f t="shared" si="59"/>
        <v>0</v>
      </c>
      <c r="BO13" s="10">
        <f t="shared" si="59"/>
        <v>0</v>
      </c>
      <c r="BP13" s="8">
        <v>0.0</v>
      </c>
      <c r="BQ13" s="9">
        <f t="shared" si="14"/>
        <v>0</v>
      </c>
      <c r="BR13" s="12">
        <f t="shared" si="15"/>
        <v>0</v>
      </c>
      <c r="BS13" s="8">
        <f t="shared" si="16"/>
        <v>0.1642011834</v>
      </c>
      <c r="BT13" s="12">
        <f t="shared" si="17"/>
        <v>0.1428571429</v>
      </c>
      <c r="BU13" s="8">
        <f t="shared" si="18"/>
        <v>0.1642011834</v>
      </c>
      <c r="BV13" s="12">
        <f t="shared" si="19"/>
        <v>0.2</v>
      </c>
      <c r="BW13" s="8">
        <f t="shared" si="20"/>
        <v>0.1079881657</v>
      </c>
      <c r="BX13" s="12">
        <f t="shared" si="21"/>
        <v>0.1111111111</v>
      </c>
      <c r="BY13" s="8">
        <v>0.111111111</v>
      </c>
      <c r="BZ13" s="8">
        <v>0.111111111</v>
      </c>
      <c r="CA13" s="8">
        <f t="shared" si="22"/>
        <v>0.3321005917</v>
      </c>
      <c r="CB13" s="12">
        <f t="shared" si="23"/>
        <v>0.3333333333</v>
      </c>
      <c r="CC13" s="8">
        <f t="shared" si="24"/>
        <v>0</v>
      </c>
      <c r="CD13" s="12">
        <f t="shared" si="25"/>
        <v>0</v>
      </c>
      <c r="CE13" s="8">
        <f t="shared" si="26"/>
        <v>0</v>
      </c>
      <c r="CF13" s="71">
        <f t="shared" si="27"/>
        <v>0</v>
      </c>
      <c r="CG13" s="8">
        <v>0.0</v>
      </c>
      <c r="CH13" s="9">
        <f t="shared" ref="CH13:CP13" si="60">U13/F13</f>
        <v>0</v>
      </c>
      <c r="CI13" s="8">
        <f t="shared" si="60"/>
        <v>0</v>
      </c>
      <c r="CJ13" s="8">
        <f t="shared" si="60"/>
        <v>0</v>
      </c>
      <c r="CK13" s="8">
        <f t="shared" si="60"/>
        <v>0.5</v>
      </c>
      <c r="CL13" s="8">
        <f t="shared" si="60"/>
        <v>0</v>
      </c>
      <c r="CM13" s="8">
        <f t="shared" si="60"/>
        <v>0</v>
      </c>
      <c r="CN13" s="8">
        <f t="shared" si="60"/>
        <v>0.5</v>
      </c>
      <c r="CO13" s="8">
        <f t="shared" si="60"/>
        <v>0</v>
      </c>
      <c r="CP13" s="10">
        <f t="shared" si="60"/>
        <v>0</v>
      </c>
      <c r="CQ13" s="8">
        <v>0.0</v>
      </c>
      <c r="CR13" s="8">
        <v>1.0</v>
      </c>
      <c r="CS13" s="8">
        <v>1.0</v>
      </c>
      <c r="CT13" s="8">
        <v>2.0</v>
      </c>
      <c r="CU13" s="8">
        <v>1.0</v>
      </c>
      <c r="CV13" s="8">
        <v>1.0</v>
      </c>
      <c r="CW13" s="8">
        <v>2.0</v>
      </c>
      <c r="CX13" s="8">
        <v>0.0</v>
      </c>
      <c r="CY13" s="8">
        <v>0.0</v>
      </c>
      <c r="CZ13" s="8">
        <v>0.0</v>
      </c>
      <c r="DA13" s="8">
        <v>0.0</v>
      </c>
      <c r="DB13" s="8">
        <v>0.142857143</v>
      </c>
      <c r="DC13" s="8">
        <v>0.2</v>
      </c>
      <c r="DD13" s="8">
        <v>0.111111111</v>
      </c>
      <c r="DE13" s="8">
        <v>0.111111111</v>
      </c>
      <c r="DF13" s="8">
        <v>0.111111111</v>
      </c>
      <c r="DG13" s="8">
        <v>0.333333333</v>
      </c>
      <c r="DH13" s="8">
        <v>0.0</v>
      </c>
      <c r="DI13" s="8">
        <v>0.0</v>
      </c>
      <c r="DJ13" s="8">
        <v>0.0</v>
      </c>
      <c r="DK13" s="8">
        <v>0.0</v>
      </c>
      <c r="DL13" s="8">
        <v>0.0</v>
      </c>
      <c r="DM13" s="8">
        <v>0.0</v>
      </c>
      <c r="DN13" s="8">
        <v>0.5</v>
      </c>
      <c r="DO13" s="8">
        <v>0.0</v>
      </c>
      <c r="DP13" s="8">
        <v>0.0</v>
      </c>
      <c r="DQ13" s="8">
        <v>0.5</v>
      </c>
      <c r="DR13" s="8">
        <v>0.0</v>
      </c>
      <c r="DS13" s="8">
        <v>0.0</v>
      </c>
      <c r="DT13" s="8">
        <v>15.0</v>
      </c>
      <c r="DU13" s="8">
        <v>6.0</v>
      </c>
      <c r="DV13" s="8">
        <v>6.0</v>
      </c>
    </row>
    <row r="14" ht="15.75" customHeight="1">
      <c r="A14" s="8">
        <v>16.0</v>
      </c>
      <c r="B14" s="8">
        <v>6.0</v>
      </c>
      <c r="C14" s="8" t="s">
        <v>17</v>
      </c>
      <c r="D14" s="8">
        <v>20.0</v>
      </c>
      <c r="E14" s="8">
        <f t="shared" si="4"/>
        <v>18</v>
      </c>
      <c r="F14" s="34">
        <v>2.0</v>
      </c>
      <c r="G14" s="35">
        <v>2.0</v>
      </c>
      <c r="H14" s="35">
        <v>2.0</v>
      </c>
      <c r="I14" s="35">
        <v>2.0</v>
      </c>
      <c r="J14" s="35">
        <v>2.0</v>
      </c>
      <c r="K14" s="35">
        <v>2.0</v>
      </c>
      <c r="L14" s="35">
        <v>2.0</v>
      </c>
      <c r="M14" s="35">
        <v>2.0</v>
      </c>
      <c r="N14" s="36">
        <v>2.0</v>
      </c>
      <c r="O14" s="9">
        <f t="shared" si="5"/>
        <v>6</v>
      </c>
      <c r="P14" s="8">
        <f t="shared" si="6"/>
        <v>6</v>
      </c>
      <c r="Q14" s="8">
        <f t="shared" si="7"/>
        <v>6</v>
      </c>
      <c r="R14" s="8">
        <f t="shared" ref="R14:T14" si="61">F14+I14+L14</f>
        <v>6</v>
      </c>
      <c r="S14" s="8">
        <f t="shared" si="61"/>
        <v>6</v>
      </c>
      <c r="T14" s="10">
        <f t="shared" si="61"/>
        <v>6</v>
      </c>
      <c r="U14" s="40">
        <v>1.0</v>
      </c>
      <c r="V14" s="41">
        <v>1.0</v>
      </c>
      <c r="W14" s="41">
        <v>1.0</v>
      </c>
      <c r="X14" s="41">
        <v>1.0</v>
      </c>
      <c r="Y14" s="41">
        <v>0.0</v>
      </c>
      <c r="Z14" s="41">
        <v>0.0</v>
      </c>
      <c r="AA14" s="41">
        <v>2.0</v>
      </c>
      <c r="AB14" s="41">
        <v>0.0</v>
      </c>
      <c r="AC14" s="42">
        <v>0.0</v>
      </c>
      <c r="AD14" s="8">
        <v>3.0</v>
      </c>
      <c r="AE14" s="8">
        <v>1.0</v>
      </c>
      <c r="AF14" s="8">
        <v>3.0</v>
      </c>
      <c r="AG14" s="8">
        <v>7.0</v>
      </c>
      <c r="AH14" s="8">
        <v>4.0</v>
      </c>
      <c r="AI14" s="8">
        <v>3.0</v>
      </c>
      <c r="AJ14" s="8">
        <v>4.0</v>
      </c>
      <c r="AK14" s="8">
        <v>1.0</v>
      </c>
      <c r="AL14" s="8">
        <v>2.0</v>
      </c>
      <c r="AM14" s="8">
        <v>0.0</v>
      </c>
      <c r="AN14" s="8">
        <v>0.5</v>
      </c>
      <c r="AO14" s="8">
        <v>0.166666667</v>
      </c>
      <c r="AP14" s="8">
        <v>0.5</v>
      </c>
      <c r="AQ14" s="8">
        <v>0.388888888999999</v>
      </c>
      <c r="AR14" s="8">
        <v>0.444444444</v>
      </c>
      <c r="AS14" s="8">
        <v>0.333333333</v>
      </c>
      <c r="AT14" s="8">
        <v>0.666666667</v>
      </c>
      <c r="AU14" s="8">
        <v>0.166666667</v>
      </c>
      <c r="AV14" s="8">
        <v>0.333333333</v>
      </c>
      <c r="AW14" s="8">
        <v>0.0</v>
      </c>
      <c r="AX14" s="8">
        <v>0.5</v>
      </c>
      <c r="AY14" s="8">
        <v>0.5</v>
      </c>
      <c r="AZ14" s="8">
        <v>0.5</v>
      </c>
      <c r="BA14" s="8">
        <v>0.5</v>
      </c>
      <c r="BB14" s="8">
        <v>0.0</v>
      </c>
      <c r="BC14" s="8">
        <v>0.0</v>
      </c>
      <c r="BD14" s="8">
        <v>1.0</v>
      </c>
      <c r="BE14" s="8">
        <v>0.0</v>
      </c>
      <c r="BF14" s="8">
        <v>0.5</v>
      </c>
      <c r="BG14" s="9">
        <f t="shared" si="9"/>
        <v>3</v>
      </c>
      <c r="BH14" s="8">
        <f t="shared" si="10"/>
        <v>1</v>
      </c>
      <c r="BI14" s="8">
        <f t="shared" si="11"/>
        <v>2</v>
      </c>
      <c r="BJ14" s="8">
        <f t="shared" si="12"/>
        <v>6</v>
      </c>
      <c r="BK14" s="8">
        <v>4.0</v>
      </c>
      <c r="BL14" s="8">
        <v>2.0</v>
      </c>
      <c r="BM14" s="8">
        <f t="shared" ref="BM14:BO14" si="62">U14+X14+AA14</f>
        <v>4</v>
      </c>
      <c r="BN14" s="8">
        <f t="shared" si="62"/>
        <v>1</v>
      </c>
      <c r="BO14" s="10">
        <f t="shared" si="62"/>
        <v>1</v>
      </c>
      <c r="BP14" s="8">
        <v>0.0</v>
      </c>
      <c r="BQ14" s="9">
        <f t="shared" si="14"/>
        <v>0.5</v>
      </c>
      <c r="BR14" s="12">
        <f t="shared" si="15"/>
        <v>0.5</v>
      </c>
      <c r="BS14" s="8">
        <f t="shared" si="16"/>
        <v>0.1642011834</v>
      </c>
      <c r="BT14" s="12">
        <f t="shared" si="17"/>
        <v>0.1666666667</v>
      </c>
      <c r="BU14" s="8">
        <f t="shared" si="18"/>
        <v>0.3284023669</v>
      </c>
      <c r="BV14" s="12">
        <f t="shared" si="19"/>
        <v>0.3333333333</v>
      </c>
      <c r="BW14" s="8">
        <f t="shared" si="20"/>
        <v>0.3284023669</v>
      </c>
      <c r="BX14" s="12">
        <f t="shared" si="21"/>
        <v>0.3333333333</v>
      </c>
      <c r="BY14" s="8">
        <v>0.444444444</v>
      </c>
      <c r="BZ14" s="8">
        <v>0.222222222</v>
      </c>
      <c r="CA14" s="8">
        <f t="shared" si="22"/>
        <v>0.6656804734</v>
      </c>
      <c r="CB14" s="12">
        <f t="shared" si="23"/>
        <v>0.6666666667</v>
      </c>
      <c r="CC14" s="8">
        <f t="shared" si="24"/>
        <v>0.1678994083</v>
      </c>
      <c r="CD14" s="12">
        <f t="shared" si="25"/>
        <v>0.1666666667</v>
      </c>
      <c r="CE14" s="8">
        <f t="shared" si="26"/>
        <v>0.1678994083</v>
      </c>
      <c r="CF14" s="71">
        <f t="shared" si="27"/>
        <v>0.1666666667</v>
      </c>
      <c r="CG14" s="8">
        <v>0.0</v>
      </c>
      <c r="CH14" s="9">
        <f t="shared" ref="CH14:CP14" si="63">U14/F14</f>
        <v>0.5</v>
      </c>
      <c r="CI14" s="8">
        <f t="shared" si="63"/>
        <v>0.5</v>
      </c>
      <c r="CJ14" s="8">
        <f t="shared" si="63"/>
        <v>0.5</v>
      </c>
      <c r="CK14" s="8">
        <f t="shared" si="63"/>
        <v>0.5</v>
      </c>
      <c r="CL14" s="8">
        <f t="shared" si="63"/>
        <v>0</v>
      </c>
      <c r="CM14" s="8">
        <f t="shared" si="63"/>
        <v>0</v>
      </c>
      <c r="CN14" s="8">
        <f t="shared" si="63"/>
        <v>1</v>
      </c>
      <c r="CO14" s="8">
        <f t="shared" si="63"/>
        <v>0</v>
      </c>
      <c r="CP14" s="10">
        <f t="shared" si="63"/>
        <v>0</v>
      </c>
      <c r="CQ14" s="8">
        <v>3.0</v>
      </c>
      <c r="CR14" s="8">
        <v>1.0</v>
      </c>
      <c r="CS14" s="8">
        <v>2.0</v>
      </c>
      <c r="CT14" s="8">
        <v>6.0</v>
      </c>
      <c r="CU14" s="8">
        <v>4.0</v>
      </c>
      <c r="CV14" s="8">
        <v>2.0</v>
      </c>
      <c r="CW14" s="8">
        <v>4.0</v>
      </c>
      <c r="CX14" s="8">
        <v>1.0</v>
      </c>
      <c r="CY14" s="8">
        <v>1.0</v>
      </c>
      <c r="CZ14" s="8">
        <v>0.0</v>
      </c>
      <c r="DA14" s="8">
        <v>0.5</v>
      </c>
      <c r="DB14" s="8">
        <v>0.166666667</v>
      </c>
      <c r="DC14" s="8">
        <v>0.333333333</v>
      </c>
      <c r="DD14" s="8">
        <v>0.333333333</v>
      </c>
      <c r="DE14" s="8">
        <v>0.444444444</v>
      </c>
      <c r="DF14" s="8">
        <v>0.222222222</v>
      </c>
      <c r="DG14" s="8">
        <v>0.666666667</v>
      </c>
      <c r="DH14" s="8">
        <v>0.166666667</v>
      </c>
      <c r="DI14" s="8">
        <v>0.166666667</v>
      </c>
      <c r="DJ14" s="8">
        <v>0.0</v>
      </c>
      <c r="DK14" s="8">
        <v>0.5</v>
      </c>
      <c r="DL14" s="8">
        <v>0.5</v>
      </c>
      <c r="DM14" s="8">
        <v>0.5</v>
      </c>
      <c r="DN14" s="8">
        <v>0.5</v>
      </c>
      <c r="DO14" s="8">
        <v>0.0</v>
      </c>
      <c r="DP14" s="8">
        <v>0.0</v>
      </c>
      <c r="DQ14" s="8">
        <v>1.0</v>
      </c>
      <c r="DR14" s="8">
        <v>0.0</v>
      </c>
      <c r="DS14" s="8">
        <v>0.0</v>
      </c>
      <c r="DT14" s="8">
        <v>16.0</v>
      </c>
      <c r="DU14" s="8">
        <v>6.0</v>
      </c>
      <c r="DV14" s="8">
        <v>6.0</v>
      </c>
    </row>
    <row r="15" ht="15.75" customHeight="1">
      <c r="A15" s="8">
        <v>17.0</v>
      </c>
      <c r="B15" s="8">
        <v>6.0</v>
      </c>
      <c r="C15" s="8" t="s">
        <v>18</v>
      </c>
      <c r="D15" s="8">
        <v>20.0</v>
      </c>
      <c r="E15" s="8">
        <f t="shared" si="4"/>
        <v>18</v>
      </c>
      <c r="F15" s="34">
        <v>2.0</v>
      </c>
      <c r="G15" s="35">
        <v>2.0</v>
      </c>
      <c r="H15" s="35">
        <v>2.0</v>
      </c>
      <c r="I15" s="35">
        <v>2.0</v>
      </c>
      <c r="J15" s="35">
        <v>2.0</v>
      </c>
      <c r="K15" s="35">
        <v>2.0</v>
      </c>
      <c r="L15" s="35">
        <v>2.0</v>
      </c>
      <c r="M15" s="35">
        <v>2.0</v>
      </c>
      <c r="N15" s="36">
        <v>2.0</v>
      </c>
      <c r="O15" s="9">
        <f t="shared" si="5"/>
        <v>6</v>
      </c>
      <c r="P15" s="8">
        <f t="shared" si="6"/>
        <v>6</v>
      </c>
      <c r="Q15" s="8">
        <f t="shared" si="7"/>
        <v>6</v>
      </c>
      <c r="R15" s="8">
        <f t="shared" ref="R15:T15" si="64">F15+I15+L15</f>
        <v>6</v>
      </c>
      <c r="S15" s="8">
        <f t="shared" si="64"/>
        <v>6</v>
      </c>
      <c r="T15" s="10">
        <f t="shared" si="64"/>
        <v>6</v>
      </c>
      <c r="U15" s="40">
        <v>0.0</v>
      </c>
      <c r="V15" s="41">
        <v>0.0</v>
      </c>
      <c r="W15" s="41">
        <v>0.0</v>
      </c>
      <c r="X15" s="41">
        <v>1.0</v>
      </c>
      <c r="Y15" s="41">
        <v>0.0</v>
      </c>
      <c r="Z15" s="41">
        <v>0.0</v>
      </c>
      <c r="AA15" s="41">
        <v>2.0</v>
      </c>
      <c r="AB15" s="41">
        <v>0.0</v>
      </c>
      <c r="AC15" s="42">
        <v>0.0</v>
      </c>
      <c r="AD15" s="8">
        <v>0.0</v>
      </c>
      <c r="AE15" s="8">
        <v>2.0</v>
      </c>
      <c r="AF15" s="8">
        <v>3.0</v>
      </c>
      <c r="AG15" s="8">
        <v>5.0</v>
      </c>
      <c r="AH15" s="8">
        <v>2.0</v>
      </c>
      <c r="AI15" s="8">
        <v>3.0</v>
      </c>
      <c r="AJ15" s="8">
        <v>3.0</v>
      </c>
      <c r="AK15" s="8">
        <v>2.0</v>
      </c>
      <c r="AL15" s="8">
        <v>0.0</v>
      </c>
      <c r="AM15" s="8">
        <v>0.0</v>
      </c>
      <c r="AN15" s="8">
        <v>0.0</v>
      </c>
      <c r="AO15" s="8">
        <v>0.333333333</v>
      </c>
      <c r="AP15" s="8">
        <v>0.5</v>
      </c>
      <c r="AQ15" s="8">
        <v>0.277777778</v>
      </c>
      <c r="AR15" s="8">
        <v>0.25</v>
      </c>
      <c r="AS15" s="8">
        <v>0.3</v>
      </c>
      <c r="AT15" s="8">
        <v>0.5</v>
      </c>
      <c r="AU15" s="8">
        <v>0.333333333</v>
      </c>
      <c r="AV15" s="8">
        <v>0.0</v>
      </c>
      <c r="AW15" s="8">
        <v>0.0</v>
      </c>
      <c r="AX15" s="8">
        <v>0.0</v>
      </c>
      <c r="AY15" s="8">
        <v>0.0</v>
      </c>
      <c r="AZ15" s="8">
        <v>0.0</v>
      </c>
      <c r="BA15" s="8">
        <v>0.5</v>
      </c>
      <c r="BB15" s="8">
        <v>0.5</v>
      </c>
      <c r="BC15" s="8">
        <v>0.0</v>
      </c>
      <c r="BD15" s="8">
        <v>1.0</v>
      </c>
      <c r="BE15" s="8">
        <v>0.5</v>
      </c>
      <c r="BF15" s="8">
        <v>0.0</v>
      </c>
      <c r="BG15" s="9">
        <f t="shared" si="9"/>
        <v>0</v>
      </c>
      <c r="BH15" s="8">
        <f t="shared" si="10"/>
        <v>1</v>
      </c>
      <c r="BI15" s="8">
        <f t="shared" si="11"/>
        <v>2</v>
      </c>
      <c r="BJ15" s="8">
        <f t="shared" si="12"/>
        <v>3</v>
      </c>
      <c r="BK15" s="8">
        <v>1.0</v>
      </c>
      <c r="BL15" s="8">
        <v>2.0</v>
      </c>
      <c r="BM15" s="8">
        <f t="shared" ref="BM15:BO15" si="65">U15+X15+AA15</f>
        <v>3</v>
      </c>
      <c r="BN15" s="8">
        <f t="shared" si="65"/>
        <v>0</v>
      </c>
      <c r="BO15" s="10">
        <f t="shared" si="65"/>
        <v>0</v>
      </c>
      <c r="BP15" s="8">
        <v>0.0</v>
      </c>
      <c r="BQ15" s="9">
        <f t="shared" si="14"/>
        <v>0</v>
      </c>
      <c r="BR15" s="12">
        <f t="shared" si="15"/>
        <v>0</v>
      </c>
      <c r="BS15" s="8">
        <f t="shared" si="16"/>
        <v>0.1642011834</v>
      </c>
      <c r="BT15" s="12">
        <f t="shared" si="17"/>
        <v>0.1666666667</v>
      </c>
      <c r="BU15" s="8">
        <f t="shared" si="18"/>
        <v>0.3284023669</v>
      </c>
      <c r="BV15" s="12">
        <f t="shared" si="19"/>
        <v>0.3333333333</v>
      </c>
      <c r="BW15" s="8">
        <f t="shared" si="20"/>
        <v>0.1605029586</v>
      </c>
      <c r="BX15" s="12">
        <f t="shared" si="21"/>
        <v>0.1666666667</v>
      </c>
      <c r="BY15" s="8">
        <v>0.125</v>
      </c>
      <c r="BZ15" s="8">
        <v>0.2</v>
      </c>
      <c r="CA15" s="8">
        <f t="shared" si="22"/>
        <v>0.4977810651</v>
      </c>
      <c r="CB15" s="12">
        <f t="shared" si="23"/>
        <v>0.5</v>
      </c>
      <c r="CC15" s="8">
        <f t="shared" si="24"/>
        <v>0</v>
      </c>
      <c r="CD15" s="12">
        <f t="shared" si="25"/>
        <v>0</v>
      </c>
      <c r="CE15" s="8">
        <f t="shared" si="26"/>
        <v>0</v>
      </c>
      <c r="CF15" s="71">
        <f t="shared" si="27"/>
        <v>0</v>
      </c>
      <c r="CG15" s="8">
        <v>0.0</v>
      </c>
      <c r="CH15" s="9">
        <f t="shared" ref="CH15:CP15" si="66">U15/F15</f>
        <v>0</v>
      </c>
      <c r="CI15" s="8">
        <f t="shared" si="66"/>
        <v>0</v>
      </c>
      <c r="CJ15" s="8">
        <f t="shared" si="66"/>
        <v>0</v>
      </c>
      <c r="CK15" s="8">
        <f t="shared" si="66"/>
        <v>0.5</v>
      </c>
      <c r="CL15" s="8">
        <f t="shared" si="66"/>
        <v>0</v>
      </c>
      <c r="CM15" s="8">
        <f t="shared" si="66"/>
        <v>0</v>
      </c>
      <c r="CN15" s="8">
        <f t="shared" si="66"/>
        <v>1</v>
      </c>
      <c r="CO15" s="8">
        <f t="shared" si="66"/>
        <v>0</v>
      </c>
      <c r="CP15" s="10">
        <f t="shared" si="66"/>
        <v>0</v>
      </c>
      <c r="CQ15" s="8">
        <v>0.0</v>
      </c>
      <c r="CR15" s="8">
        <v>0.0</v>
      </c>
      <c r="CS15" s="8">
        <v>1.0</v>
      </c>
      <c r="CT15" s="8">
        <v>1.0</v>
      </c>
      <c r="CU15" s="8">
        <v>0.0</v>
      </c>
      <c r="CV15" s="8">
        <v>1.0</v>
      </c>
      <c r="CW15" s="8">
        <v>1.0</v>
      </c>
      <c r="CX15" s="8">
        <v>0.0</v>
      </c>
      <c r="CY15" s="8">
        <v>0.0</v>
      </c>
      <c r="CZ15" s="8">
        <v>0.0</v>
      </c>
      <c r="DA15" s="8">
        <v>0.0</v>
      </c>
      <c r="DB15" s="8">
        <v>0.0</v>
      </c>
      <c r="DC15" s="8">
        <v>0.166666667</v>
      </c>
      <c r="DD15" s="8">
        <v>0.055555556</v>
      </c>
      <c r="DE15" s="8">
        <v>0.0</v>
      </c>
      <c r="DF15" s="8">
        <v>0.1</v>
      </c>
      <c r="DG15" s="8">
        <v>0.166666667</v>
      </c>
      <c r="DH15" s="8">
        <v>0.0</v>
      </c>
      <c r="DI15" s="8">
        <v>0.0</v>
      </c>
      <c r="DJ15" s="8">
        <v>0.0</v>
      </c>
      <c r="DK15" s="8">
        <v>0.0</v>
      </c>
      <c r="DL15" s="8">
        <v>0.0</v>
      </c>
      <c r="DM15" s="8">
        <v>0.0</v>
      </c>
      <c r="DN15" s="8">
        <v>0.0</v>
      </c>
      <c r="DO15" s="8">
        <v>0.0</v>
      </c>
      <c r="DP15" s="8">
        <v>0.0</v>
      </c>
      <c r="DQ15" s="8">
        <v>0.5</v>
      </c>
      <c r="DR15" s="8">
        <v>0.0</v>
      </c>
      <c r="DS15" s="8">
        <v>0.0</v>
      </c>
      <c r="DT15" s="8">
        <v>17.0</v>
      </c>
      <c r="DU15" s="8">
        <v>6.0</v>
      </c>
      <c r="DV15" s="8">
        <v>6.0</v>
      </c>
    </row>
    <row r="16" ht="15.75" customHeight="1">
      <c r="A16" s="8">
        <v>19.0</v>
      </c>
      <c r="B16" s="8">
        <v>6.0</v>
      </c>
      <c r="C16" s="8" t="s">
        <v>18</v>
      </c>
      <c r="D16" s="8">
        <v>20.0</v>
      </c>
      <c r="E16" s="8">
        <f t="shared" si="4"/>
        <v>18</v>
      </c>
      <c r="F16" s="34">
        <v>2.0</v>
      </c>
      <c r="G16" s="35">
        <v>2.0</v>
      </c>
      <c r="H16" s="35">
        <v>2.0</v>
      </c>
      <c r="I16" s="35">
        <v>2.0</v>
      </c>
      <c r="J16" s="35">
        <v>2.0</v>
      </c>
      <c r="K16" s="35">
        <v>2.0</v>
      </c>
      <c r="L16" s="35">
        <v>2.0</v>
      </c>
      <c r="M16" s="35">
        <v>2.0</v>
      </c>
      <c r="N16" s="36">
        <v>2.0</v>
      </c>
      <c r="O16" s="9">
        <f t="shared" si="5"/>
        <v>6</v>
      </c>
      <c r="P16" s="8">
        <f t="shared" si="6"/>
        <v>6</v>
      </c>
      <c r="Q16" s="8">
        <f t="shared" si="7"/>
        <v>6</v>
      </c>
      <c r="R16" s="8">
        <f t="shared" ref="R16:T16" si="67">F16+I16+L16</f>
        <v>6</v>
      </c>
      <c r="S16" s="8">
        <f t="shared" si="67"/>
        <v>6</v>
      </c>
      <c r="T16" s="10">
        <f t="shared" si="67"/>
        <v>6</v>
      </c>
      <c r="U16" s="40">
        <v>0.0</v>
      </c>
      <c r="V16" s="41">
        <v>0.0</v>
      </c>
      <c r="W16" s="41">
        <v>0.0</v>
      </c>
      <c r="X16" s="41">
        <v>0.0</v>
      </c>
      <c r="Y16" s="41">
        <v>0.0</v>
      </c>
      <c r="Z16" s="41">
        <v>0.0</v>
      </c>
      <c r="AA16" s="41">
        <v>0.0</v>
      </c>
      <c r="AB16" s="41">
        <v>0.0</v>
      </c>
      <c r="AC16" s="42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  <c r="AI16" s="8">
        <v>0.0</v>
      </c>
      <c r="AJ16" s="8">
        <v>0.0</v>
      </c>
      <c r="AK16" s="8">
        <v>0.0</v>
      </c>
      <c r="AL16" s="8">
        <v>0.0</v>
      </c>
      <c r="AM16" s="8">
        <v>0.0</v>
      </c>
      <c r="AN16" s="8">
        <v>0.0</v>
      </c>
      <c r="AO16" s="8">
        <v>0.0</v>
      </c>
      <c r="AP16" s="8">
        <v>0.0</v>
      </c>
      <c r="AQ16" s="8">
        <v>0.0</v>
      </c>
      <c r="AR16" s="8">
        <v>0.0</v>
      </c>
      <c r="AS16" s="8">
        <v>0.0</v>
      </c>
      <c r="AT16" s="8">
        <v>0.0</v>
      </c>
      <c r="AU16" s="8">
        <v>0.0</v>
      </c>
      <c r="AV16" s="8">
        <v>0.0</v>
      </c>
      <c r="AW16" s="8">
        <v>0.0</v>
      </c>
      <c r="AX16" s="8">
        <v>0.0</v>
      </c>
      <c r="AY16" s="8">
        <v>0.0</v>
      </c>
      <c r="AZ16" s="8">
        <v>0.0</v>
      </c>
      <c r="BA16" s="8">
        <v>0.0</v>
      </c>
      <c r="BB16" s="8">
        <v>0.0</v>
      </c>
      <c r="BC16" s="8">
        <v>0.0</v>
      </c>
      <c r="BD16" s="8">
        <v>0.0</v>
      </c>
      <c r="BE16" s="8">
        <v>0.0</v>
      </c>
      <c r="BF16" s="8">
        <v>0.0</v>
      </c>
      <c r="BG16" s="9">
        <f t="shared" si="9"/>
        <v>0</v>
      </c>
      <c r="BH16" s="8">
        <f t="shared" si="10"/>
        <v>0</v>
      </c>
      <c r="BI16" s="8">
        <f t="shared" si="11"/>
        <v>0</v>
      </c>
      <c r="BJ16" s="8">
        <f t="shared" si="12"/>
        <v>0</v>
      </c>
      <c r="BK16" s="8">
        <v>0.0</v>
      </c>
      <c r="BL16" s="8">
        <v>0.0</v>
      </c>
      <c r="BM16" s="8">
        <f t="shared" ref="BM16:BO16" si="68">U16+X16+AA16</f>
        <v>0</v>
      </c>
      <c r="BN16" s="8">
        <f t="shared" si="68"/>
        <v>0</v>
      </c>
      <c r="BO16" s="10">
        <f t="shared" si="68"/>
        <v>0</v>
      </c>
      <c r="BP16" s="8">
        <v>0.0</v>
      </c>
      <c r="BQ16" s="9">
        <f t="shared" si="14"/>
        <v>0</v>
      </c>
      <c r="BR16" s="12">
        <f t="shared" si="15"/>
        <v>0</v>
      </c>
      <c r="BS16" s="8">
        <f t="shared" si="16"/>
        <v>0</v>
      </c>
      <c r="BT16" s="12">
        <f t="shared" si="17"/>
        <v>0</v>
      </c>
      <c r="BU16" s="8">
        <f t="shared" si="18"/>
        <v>0</v>
      </c>
      <c r="BV16" s="12">
        <f t="shared" si="19"/>
        <v>0</v>
      </c>
      <c r="BW16" s="8">
        <f t="shared" si="20"/>
        <v>0</v>
      </c>
      <c r="BX16" s="12">
        <f t="shared" si="21"/>
        <v>0</v>
      </c>
      <c r="BY16" s="8">
        <v>0.0</v>
      </c>
      <c r="BZ16" s="8">
        <v>0.0</v>
      </c>
      <c r="CA16" s="8">
        <f t="shared" si="22"/>
        <v>0</v>
      </c>
      <c r="CB16" s="12">
        <f t="shared" si="23"/>
        <v>0</v>
      </c>
      <c r="CC16" s="8">
        <f t="shared" si="24"/>
        <v>0</v>
      </c>
      <c r="CD16" s="12">
        <f t="shared" si="25"/>
        <v>0</v>
      </c>
      <c r="CE16" s="8">
        <f t="shared" si="26"/>
        <v>0</v>
      </c>
      <c r="CF16" s="71">
        <f t="shared" si="27"/>
        <v>0</v>
      </c>
      <c r="CG16" s="8">
        <v>0.0</v>
      </c>
      <c r="CH16" s="9">
        <f t="shared" ref="CH16:CP16" si="69">U16/F16</f>
        <v>0</v>
      </c>
      <c r="CI16" s="8">
        <f t="shared" si="69"/>
        <v>0</v>
      </c>
      <c r="CJ16" s="8">
        <f t="shared" si="69"/>
        <v>0</v>
      </c>
      <c r="CK16" s="8">
        <f t="shared" si="69"/>
        <v>0</v>
      </c>
      <c r="CL16" s="8">
        <f t="shared" si="69"/>
        <v>0</v>
      </c>
      <c r="CM16" s="8">
        <f t="shared" si="69"/>
        <v>0</v>
      </c>
      <c r="CN16" s="8">
        <f t="shared" si="69"/>
        <v>0</v>
      </c>
      <c r="CO16" s="8">
        <f t="shared" si="69"/>
        <v>0</v>
      </c>
      <c r="CP16" s="10">
        <f t="shared" si="69"/>
        <v>0</v>
      </c>
      <c r="CQ16" s="8">
        <v>0.0</v>
      </c>
      <c r="CR16" s="8">
        <v>0.0</v>
      </c>
      <c r="CS16" s="8">
        <v>0.0</v>
      </c>
      <c r="CT16" s="8">
        <v>0.0</v>
      </c>
      <c r="CU16" s="8">
        <v>0.0</v>
      </c>
      <c r="CV16" s="8">
        <v>0.0</v>
      </c>
      <c r="CW16" s="8">
        <v>0.0</v>
      </c>
      <c r="CX16" s="8">
        <v>0.0</v>
      </c>
      <c r="CY16" s="8">
        <v>0.0</v>
      </c>
      <c r="CZ16" s="8">
        <v>0.0</v>
      </c>
      <c r="DA16" s="8">
        <v>0.0</v>
      </c>
      <c r="DB16" s="8">
        <v>0.0</v>
      </c>
      <c r="DC16" s="8">
        <v>0.0</v>
      </c>
      <c r="DD16" s="8">
        <v>0.0</v>
      </c>
      <c r="DE16" s="8">
        <v>0.0</v>
      </c>
      <c r="DF16" s="8">
        <v>0.0</v>
      </c>
      <c r="DG16" s="8">
        <v>0.0</v>
      </c>
      <c r="DH16" s="8">
        <v>0.0</v>
      </c>
      <c r="DI16" s="8">
        <v>0.0</v>
      </c>
      <c r="DJ16" s="8">
        <v>0.0</v>
      </c>
      <c r="DK16" s="8">
        <v>0.0</v>
      </c>
      <c r="DL16" s="8">
        <v>0.0</v>
      </c>
      <c r="DM16" s="8">
        <v>0.0</v>
      </c>
      <c r="DN16" s="8">
        <v>0.0</v>
      </c>
      <c r="DO16" s="8">
        <v>0.0</v>
      </c>
      <c r="DP16" s="8">
        <v>0.0</v>
      </c>
      <c r="DQ16" s="8">
        <v>0.0</v>
      </c>
      <c r="DR16" s="8">
        <v>0.0</v>
      </c>
      <c r="DS16" s="8">
        <v>0.0</v>
      </c>
      <c r="DT16" s="8">
        <v>19.0</v>
      </c>
      <c r="DU16" s="8">
        <v>6.0</v>
      </c>
      <c r="DV16" s="8">
        <v>6.0</v>
      </c>
    </row>
    <row r="17" ht="15.75" customHeight="1">
      <c r="A17" s="8">
        <v>20.0</v>
      </c>
      <c r="B17" s="8">
        <v>6.0</v>
      </c>
      <c r="C17" s="8" t="s">
        <v>18</v>
      </c>
      <c r="D17" s="8">
        <v>20.0</v>
      </c>
      <c r="E17" s="8">
        <f t="shared" si="4"/>
        <v>18</v>
      </c>
      <c r="F17" s="34">
        <v>2.0</v>
      </c>
      <c r="G17" s="35">
        <v>2.0</v>
      </c>
      <c r="H17" s="35">
        <v>2.0</v>
      </c>
      <c r="I17" s="35">
        <v>2.0</v>
      </c>
      <c r="J17" s="35">
        <v>2.0</v>
      </c>
      <c r="K17" s="35">
        <v>2.0</v>
      </c>
      <c r="L17" s="35">
        <v>2.0</v>
      </c>
      <c r="M17" s="35">
        <v>2.0</v>
      </c>
      <c r="N17" s="36">
        <v>2.0</v>
      </c>
      <c r="O17" s="9">
        <f t="shared" si="5"/>
        <v>6</v>
      </c>
      <c r="P17" s="8">
        <f t="shared" si="6"/>
        <v>6</v>
      </c>
      <c r="Q17" s="8">
        <f t="shared" si="7"/>
        <v>6</v>
      </c>
      <c r="R17" s="8">
        <f t="shared" ref="R17:T17" si="70">F17+I17+L17</f>
        <v>6</v>
      </c>
      <c r="S17" s="8">
        <f t="shared" si="70"/>
        <v>6</v>
      </c>
      <c r="T17" s="10">
        <f t="shared" si="70"/>
        <v>6</v>
      </c>
      <c r="U17" s="40">
        <v>0.0</v>
      </c>
      <c r="V17" s="41">
        <v>0.0</v>
      </c>
      <c r="W17" s="41">
        <v>0.0</v>
      </c>
      <c r="X17" s="41">
        <v>1.0</v>
      </c>
      <c r="Y17" s="41">
        <v>0.0</v>
      </c>
      <c r="Z17" s="41">
        <v>0.0</v>
      </c>
      <c r="AA17" s="41">
        <v>0.0</v>
      </c>
      <c r="AB17" s="41">
        <v>0.0</v>
      </c>
      <c r="AC17" s="42">
        <v>0.0</v>
      </c>
      <c r="AD17" s="8">
        <v>1.0</v>
      </c>
      <c r="AE17" s="8">
        <v>1.0</v>
      </c>
      <c r="AF17" s="8">
        <v>1.0</v>
      </c>
      <c r="AG17" s="8">
        <v>3.0</v>
      </c>
      <c r="AH17" s="8">
        <v>1.0</v>
      </c>
      <c r="AI17" s="8">
        <v>2.0</v>
      </c>
      <c r="AJ17" s="8">
        <v>1.0</v>
      </c>
      <c r="AK17" s="8">
        <v>2.0</v>
      </c>
      <c r="AL17" s="8">
        <v>0.0</v>
      </c>
      <c r="AM17" s="8">
        <v>0.0</v>
      </c>
      <c r="AN17" s="8">
        <v>0.166666667</v>
      </c>
      <c r="AO17" s="8">
        <v>0.166666667</v>
      </c>
      <c r="AP17" s="8">
        <v>0.166666667</v>
      </c>
      <c r="AQ17" s="8">
        <v>0.166666667</v>
      </c>
      <c r="AR17" s="8">
        <v>0.111111111</v>
      </c>
      <c r="AS17" s="8">
        <v>0.222222222</v>
      </c>
      <c r="AT17" s="8">
        <v>0.166666667</v>
      </c>
      <c r="AU17" s="8">
        <v>0.333333333</v>
      </c>
      <c r="AV17" s="8">
        <v>0.0</v>
      </c>
      <c r="AW17" s="8">
        <v>0.0</v>
      </c>
      <c r="AX17" s="8">
        <v>0.0</v>
      </c>
      <c r="AY17" s="8">
        <v>0.5</v>
      </c>
      <c r="AZ17" s="8">
        <v>0.0</v>
      </c>
      <c r="BA17" s="8">
        <v>0.5</v>
      </c>
      <c r="BB17" s="8">
        <v>0.0</v>
      </c>
      <c r="BC17" s="8">
        <v>0.0</v>
      </c>
      <c r="BD17" s="8">
        <v>0.0</v>
      </c>
      <c r="BE17" s="8">
        <v>0.5</v>
      </c>
      <c r="BF17" s="8">
        <v>0.0</v>
      </c>
      <c r="BG17" s="9">
        <f t="shared" si="9"/>
        <v>0</v>
      </c>
      <c r="BH17" s="8">
        <f t="shared" si="10"/>
        <v>1</v>
      </c>
      <c r="BI17" s="8">
        <f t="shared" si="11"/>
        <v>0</v>
      </c>
      <c r="BJ17" s="8">
        <f t="shared" si="12"/>
        <v>1</v>
      </c>
      <c r="BK17" s="8">
        <v>0.0</v>
      </c>
      <c r="BL17" s="8">
        <v>1.0</v>
      </c>
      <c r="BM17" s="8">
        <f t="shared" ref="BM17:BO17" si="71">U17+X17+AA17</f>
        <v>1</v>
      </c>
      <c r="BN17" s="8">
        <f t="shared" si="71"/>
        <v>0</v>
      </c>
      <c r="BO17" s="10">
        <f t="shared" si="71"/>
        <v>0</v>
      </c>
      <c r="BP17" s="8">
        <v>0.0</v>
      </c>
      <c r="BQ17" s="9">
        <f t="shared" si="14"/>
        <v>0</v>
      </c>
      <c r="BR17" s="12">
        <f t="shared" si="15"/>
        <v>0</v>
      </c>
      <c r="BS17" s="8">
        <f t="shared" si="16"/>
        <v>0.1642011834</v>
      </c>
      <c r="BT17" s="12">
        <f t="shared" si="17"/>
        <v>0.1666666667</v>
      </c>
      <c r="BU17" s="8">
        <f t="shared" si="18"/>
        <v>0</v>
      </c>
      <c r="BV17" s="12">
        <f t="shared" si="19"/>
        <v>0</v>
      </c>
      <c r="BW17" s="8">
        <f t="shared" si="20"/>
        <v>0.05547337278</v>
      </c>
      <c r="BX17" s="12">
        <f t="shared" si="21"/>
        <v>0.05555555556</v>
      </c>
      <c r="BY17" s="8">
        <v>0.0</v>
      </c>
      <c r="BZ17" s="8">
        <v>0.111111111</v>
      </c>
      <c r="CA17" s="8">
        <f t="shared" si="22"/>
        <v>0.1664201183</v>
      </c>
      <c r="CB17" s="12">
        <f t="shared" si="23"/>
        <v>0.1666666667</v>
      </c>
      <c r="CC17" s="8">
        <f t="shared" si="24"/>
        <v>0</v>
      </c>
      <c r="CD17" s="12">
        <f t="shared" si="25"/>
        <v>0</v>
      </c>
      <c r="CE17" s="8">
        <f t="shared" si="26"/>
        <v>0</v>
      </c>
      <c r="CF17" s="71">
        <f t="shared" si="27"/>
        <v>0</v>
      </c>
      <c r="CG17" s="8">
        <v>0.0</v>
      </c>
      <c r="CH17" s="9">
        <f t="shared" ref="CH17:CP17" si="72">U17/F17</f>
        <v>0</v>
      </c>
      <c r="CI17" s="8">
        <f t="shared" si="72"/>
        <v>0</v>
      </c>
      <c r="CJ17" s="8">
        <f t="shared" si="72"/>
        <v>0</v>
      </c>
      <c r="CK17" s="8">
        <f t="shared" si="72"/>
        <v>0.5</v>
      </c>
      <c r="CL17" s="8">
        <f t="shared" si="72"/>
        <v>0</v>
      </c>
      <c r="CM17" s="8">
        <f t="shared" si="72"/>
        <v>0</v>
      </c>
      <c r="CN17" s="8">
        <f t="shared" si="72"/>
        <v>0</v>
      </c>
      <c r="CO17" s="8">
        <f t="shared" si="72"/>
        <v>0</v>
      </c>
      <c r="CP17" s="10">
        <f t="shared" si="72"/>
        <v>0</v>
      </c>
      <c r="CQ17" s="8">
        <v>0.0</v>
      </c>
      <c r="CR17" s="8">
        <v>1.0</v>
      </c>
      <c r="CS17" s="8">
        <v>0.0</v>
      </c>
      <c r="CT17" s="8">
        <v>1.0</v>
      </c>
      <c r="CU17" s="8">
        <v>0.0</v>
      </c>
      <c r="CV17" s="8">
        <v>1.0</v>
      </c>
      <c r="CW17" s="8">
        <v>1.0</v>
      </c>
      <c r="CX17" s="8">
        <v>0.0</v>
      </c>
      <c r="CY17" s="8">
        <v>0.0</v>
      </c>
      <c r="CZ17" s="8">
        <v>0.0</v>
      </c>
      <c r="DA17" s="8">
        <v>0.0</v>
      </c>
      <c r="DB17" s="8">
        <v>0.166666667</v>
      </c>
      <c r="DC17" s="8">
        <v>0.0</v>
      </c>
      <c r="DD17" s="8">
        <v>0.055555556</v>
      </c>
      <c r="DE17" s="8">
        <v>0.0</v>
      </c>
      <c r="DF17" s="8">
        <v>0.111111111</v>
      </c>
      <c r="DG17" s="8">
        <v>0.166666667</v>
      </c>
      <c r="DH17" s="8">
        <v>0.0</v>
      </c>
      <c r="DI17" s="8">
        <v>0.0</v>
      </c>
      <c r="DJ17" s="8">
        <v>0.0</v>
      </c>
      <c r="DK17" s="8">
        <v>0.0</v>
      </c>
      <c r="DL17" s="8">
        <v>0.0</v>
      </c>
      <c r="DM17" s="8">
        <v>0.0</v>
      </c>
      <c r="DN17" s="8">
        <v>0.5</v>
      </c>
      <c r="DO17" s="8">
        <v>0.0</v>
      </c>
      <c r="DP17" s="8">
        <v>0.0</v>
      </c>
      <c r="DQ17" s="8">
        <v>0.0</v>
      </c>
      <c r="DR17" s="8">
        <v>0.0</v>
      </c>
      <c r="DS17" s="8">
        <v>0.0</v>
      </c>
      <c r="DT17" s="8">
        <v>20.0</v>
      </c>
      <c r="DU17" s="8">
        <v>6.0</v>
      </c>
      <c r="DV17" s="8">
        <v>6.0</v>
      </c>
    </row>
    <row r="18" ht="15.75" customHeight="1">
      <c r="A18" s="8">
        <v>21.0</v>
      </c>
      <c r="B18" s="8">
        <v>6.0</v>
      </c>
      <c r="C18" s="8" t="s">
        <v>17</v>
      </c>
      <c r="D18" s="8">
        <v>20.0</v>
      </c>
      <c r="E18" s="8">
        <f t="shared" si="4"/>
        <v>18</v>
      </c>
      <c r="F18" s="34">
        <v>2.0</v>
      </c>
      <c r="G18" s="35">
        <v>2.0</v>
      </c>
      <c r="H18" s="35">
        <v>1.0</v>
      </c>
      <c r="I18" s="35">
        <v>2.0</v>
      </c>
      <c r="J18" s="35">
        <v>2.0</v>
      </c>
      <c r="K18" s="35">
        <v>2.0</v>
      </c>
      <c r="L18" s="35">
        <v>2.0</v>
      </c>
      <c r="M18" s="35">
        <v>2.0</v>
      </c>
      <c r="N18" s="36">
        <v>3.0</v>
      </c>
      <c r="O18" s="9">
        <f t="shared" si="5"/>
        <v>5</v>
      </c>
      <c r="P18" s="8">
        <f t="shared" si="6"/>
        <v>6</v>
      </c>
      <c r="Q18" s="8">
        <f t="shared" si="7"/>
        <v>7</v>
      </c>
      <c r="R18" s="8">
        <f t="shared" ref="R18:T18" si="73">F18+I18+L18</f>
        <v>6</v>
      </c>
      <c r="S18" s="8">
        <f t="shared" si="73"/>
        <v>6</v>
      </c>
      <c r="T18" s="10">
        <f t="shared" si="73"/>
        <v>6</v>
      </c>
      <c r="U18" s="40">
        <v>0.0</v>
      </c>
      <c r="V18" s="41">
        <v>0.0</v>
      </c>
      <c r="W18" s="41">
        <v>0.0</v>
      </c>
      <c r="X18" s="41">
        <v>0.0</v>
      </c>
      <c r="Y18" s="41">
        <v>0.0</v>
      </c>
      <c r="Z18" s="41">
        <v>0.0</v>
      </c>
      <c r="AA18" s="41">
        <v>1.0</v>
      </c>
      <c r="AB18" s="41">
        <v>0.0</v>
      </c>
      <c r="AC18" s="42">
        <v>0.0</v>
      </c>
      <c r="AD18" s="8">
        <v>1.0</v>
      </c>
      <c r="AE18" s="8">
        <v>0.0</v>
      </c>
      <c r="AF18" s="8">
        <v>1.0</v>
      </c>
      <c r="AG18" s="8">
        <v>2.0</v>
      </c>
      <c r="AH18" s="8">
        <v>1.0</v>
      </c>
      <c r="AI18" s="8">
        <v>1.0</v>
      </c>
      <c r="AJ18" s="8">
        <v>1.0</v>
      </c>
      <c r="AK18" s="8">
        <v>1.0</v>
      </c>
      <c r="AL18" s="8">
        <v>0.0</v>
      </c>
      <c r="AM18" s="8">
        <v>0.0</v>
      </c>
      <c r="AN18" s="8">
        <v>0.2</v>
      </c>
      <c r="AO18" s="8">
        <v>0.0</v>
      </c>
      <c r="AP18" s="8">
        <v>0.142857143</v>
      </c>
      <c r="AQ18" s="8">
        <v>0.111111111</v>
      </c>
      <c r="AR18" s="8">
        <v>0.111111111</v>
      </c>
      <c r="AS18" s="8">
        <v>0.1</v>
      </c>
      <c r="AT18" s="8">
        <v>0.166666667</v>
      </c>
      <c r="AU18" s="8">
        <v>0.166666667</v>
      </c>
      <c r="AV18" s="8">
        <v>0.0</v>
      </c>
      <c r="AW18" s="8">
        <v>0.0</v>
      </c>
      <c r="AX18" s="8">
        <v>0.0</v>
      </c>
      <c r="AY18" s="8">
        <v>0.5</v>
      </c>
      <c r="AZ18" s="8">
        <v>0.0</v>
      </c>
      <c r="BA18" s="8">
        <v>0.0</v>
      </c>
      <c r="BB18" s="8">
        <v>0.0</v>
      </c>
      <c r="BC18" s="8">
        <v>0.0</v>
      </c>
      <c r="BD18" s="8">
        <v>0.5</v>
      </c>
      <c r="BE18" s="8">
        <v>0.0</v>
      </c>
      <c r="BF18" s="8">
        <v>0.0</v>
      </c>
      <c r="BG18" s="9">
        <f t="shared" si="9"/>
        <v>0</v>
      </c>
      <c r="BH18" s="8">
        <f t="shared" si="10"/>
        <v>0</v>
      </c>
      <c r="BI18" s="8">
        <f t="shared" si="11"/>
        <v>1</v>
      </c>
      <c r="BJ18" s="8">
        <f t="shared" si="12"/>
        <v>1</v>
      </c>
      <c r="BK18" s="8">
        <v>1.0</v>
      </c>
      <c r="BL18" s="8">
        <v>0.0</v>
      </c>
      <c r="BM18" s="8">
        <f t="shared" ref="BM18:BO18" si="74">U18+X18+AA18</f>
        <v>1</v>
      </c>
      <c r="BN18" s="8">
        <f t="shared" si="74"/>
        <v>0</v>
      </c>
      <c r="BO18" s="10">
        <f t="shared" si="74"/>
        <v>0</v>
      </c>
      <c r="BP18" s="8">
        <v>0.0</v>
      </c>
      <c r="BQ18" s="9">
        <f t="shared" si="14"/>
        <v>0</v>
      </c>
      <c r="BR18" s="12">
        <f t="shared" si="15"/>
        <v>0</v>
      </c>
      <c r="BS18" s="8">
        <f t="shared" si="16"/>
        <v>0</v>
      </c>
      <c r="BT18" s="12">
        <f t="shared" si="17"/>
        <v>0</v>
      </c>
      <c r="BU18" s="8">
        <f t="shared" si="18"/>
        <v>0.1642011834</v>
      </c>
      <c r="BV18" s="12">
        <f t="shared" si="19"/>
        <v>0.1428571429</v>
      </c>
      <c r="BW18" s="8">
        <f t="shared" si="20"/>
        <v>0.0525147929</v>
      </c>
      <c r="BX18" s="12">
        <f t="shared" si="21"/>
        <v>0.05555555556</v>
      </c>
      <c r="BY18" s="8">
        <v>0.111111111</v>
      </c>
      <c r="BZ18" s="8">
        <v>0.0</v>
      </c>
      <c r="CA18" s="8">
        <f t="shared" si="22"/>
        <v>0.1656804734</v>
      </c>
      <c r="CB18" s="12">
        <f t="shared" si="23"/>
        <v>0.1666666667</v>
      </c>
      <c r="CC18" s="8">
        <f t="shared" si="24"/>
        <v>0</v>
      </c>
      <c r="CD18" s="12">
        <f t="shared" si="25"/>
        <v>0</v>
      </c>
      <c r="CE18" s="8">
        <f t="shared" si="26"/>
        <v>0</v>
      </c>
      <c r="CF18" s="71">
        <f t="shared" si="27"/>
        <v>0</v>
      </c>
      <c r="CG18" s="8">
        <v>0.0</v>
      </c>
      <c r="CH18" s="9">
        <f t="shared" ref="CH18:CP18" si="75">U18/F18</f>
        <v>0</v>
      </c>
      <c r="CI18" s="8">
        <f t="shared" si="75"/>
        <v>0</v>
      </c>
      <c r="CJ18" s="8">
        <f t="shared" si="75"/>
        <v>0</v>
      </c>
      <c r="CK18" s="8">
        <f t="shared" si="75"/>
        <v>0</v>
      </c>
      <c r="CL18" s="8">
        <f t="shared" si="75"/>
        <v>0</v>
      </c>
      <c r="CM18" s="8">
        <f t="shared" si="75"/>
        <v>0</v>
      </c>
      <c r="CN18" s="8">
        <f t="shared" si="75"/>
        <v>0.5</v>
      </c>
      <c r="CO18" s="8">
        <f t="shared" si="75"/>
        <v>0</v>
      </c>
      <c r="CP18" s="10">
        <f t="shared" si="75"/>
        <v>0</v>
      </c>
      <c r="CQ18" s="8">
        <v>0.0</v>
      </c>
      <c r="CR18" s="8">
        <v>0.0</v>
      </c>
      <c r="CS18" s="8">
        <v>1.0</v>
      </c>
      <c r="CT18" s="8">
        <v>1.0</v>
      </c>
      <c r="CU18" s="8">
        <v>1.0</v>
      </c>
      <c r="CV18" s="8">
        <v>0.0</v>
      </c>
      <c r="CW18" s="8">
        <v>1.0</v>
      </c>
      <c r="CX18" s="8">
        <v>0.0</v>
      </c>
      <c r="CY18" s="8">
        <v>0.0</v>
      </c>
      <c r="CZ18" s="8">
        <v>0.0</v>
      </c>
      <c r="DA18" s="8">
        <v>0.0</v>
      </c>
      <c r="DB18" s="8">
        <v>0.0</v>
      </c>
      <c r="DC18" s="8">
        <v>0.142857143</v>
      </c>
      <c r="DD18" s="8">
        <v>0.055555556</v>
      </c>
      <c r="DE18" s="8">
        <v>0.111111111</v>
      </c>
      <c r="DF18" s="8">
        <v>0.0</v>
      </c>
      <c r="DG18" s="8">
        <v>0.166666667</v>
      </c>
      <c r="DH18" s="8">
        <v>0.0</v>
      </c>
      <c r="DI18" s="8">
        <v>0.0</v>
      </c>
      <c r="DJ18" s="8">
        <v>0.0</v>
      </c>
      <c r="DK18" s="8">
        <v>0.0</v>
      </c>
      <c r="DL18" s="8">
        <v>0.0</v>
      </c>
      <c r="DM18" s="8">
        <v>0.0</v>
      </c>
      <c r="DN18" s="8">
        <v>0.0</v>
      </c>
      <c r="DO18" s="8">
        <v>0.0</v>
      </c>
      <c r="DP18" s="8">
        <v>0.0</v>
      </c>
      <c r="DQ18" s="8">
        <v>0.5</v>
      </c>
      <c r="DR18" s="8">
        <v>0.0</v>
      </c>
      <c r="DS18" s="8">
        <v>0.0</v>
      </c>
      <c r="DT18" s="8">
        <v>21.0</v>
      </c>
      <c r="DU18" s="8">
        <v>6.0</v>
      </c>
      <c r="DV18" s="8">
        <v>6.0</v>
      </c>
    </row>
    <row r="19" ht="15.75" customHeight="1">
      <c r="A19" s="8">
        <v>22.0</v>
      </c>
      <c r="B19" s="8">
        <v>6.0</v>
      </c>
      <c r="C19" s="8" t="s">
        <v>18</v>
      </c>
      <c r="D19" s="8">
        <v>20.0</v>
      </c>
      <c r="E19" s="8">
        <f t="shared" si="4"/>
        <v>18</v>
      </c>
      <c r="F19" s="34">
        <v>2.0</v>
      </c>
      <c r="G19" s="35">
        <v>2.0</v>
      </c>
      <c r="H19" s="35">
        <v>2.0</v>
      </c>
      <c r="I19" s="35">
        <v>2.0</v>
      </c>
      <c r="J19" s="35">
        <v>2.0</v>
      </c>
      <c r="K19" s="35">
        <v>2.0</v>
      </c>
      <c r="L19" s="35">
        <v>2.0</v>
      </c>
      <c r="M19" s="35">
        <v>2.0</v>
      </c>
      <c r="N19" s="36">
        <v>2.0</v>
      </c>
      <c r="O19" s="9">
        <f t="shared" si="5"/>
        <v>6</v>
      </c>
      <c r="P19" s="8">
        <f t="shared" si="6"/>
        <v>6</v>
      </c>
      <c r="Q19" s="8">
        <f t="shared" si="7"/>
        <v>6</v>
      </c>
      <c r="R19" s="8">
        <f t="shared" ref="R19:T19" si="76">F19+I19+L19</f>
        <v>6</v>
      </c>
      <c r="S19" s="8">
        <f t="shared" si="76"/>
        <v>6</v>
      </c>
      <c r="T19" s="10">
        <f t="shared" si="76"/>
        <v>6</v>
      </c>
      <c r="U19" s="40">
        <v>0.0</v>
      </c>
      <c r="V19" s="41">
        <v>0.0</v>
      </c>
      <c r="W19" s="41">
        <v>0.0</v>
      </c>
      <c r="X19" s="41">
        <v>1.0</v>
      </c>
      <c r="Y19" s="41">
        <v>1.0</v>
      </c>
      <c r="Z19" s="41">
        <v>0.0</v>
      </c>
      <c r="AA19" s="41">
        <v>2.0</v>
      </c>
      <c r="AB19" s="41">
        <v>0.0</v>
      </c>
      <c r="AC19" s="42">
        <v>0.0</v>
      </c>
      <c r="AD19" s="8">
        <v>0.0</v>
      </c>
      <c r="AE19" s="8">
        <v>3.0</v>
      </c>
      <c r="AF19" s="8">
        <v>2.0</v>
      </c>
      <c r="AG19" s="8">
        <v>5.0</v>
      </c>
      <c r="AH19" s="8">
        <v>2.0</v>
      </c>
      <c r="AI19" s="8">
        <v>3.0</v>
      </c>
      <c r="AJ19" s="8">
        <v>4.0</v>
      </c>
      <c r="AK19" s="8">
        <v>1.0</v>
      </c>
      <c r="AL19" s="8">
        <v>0.0</v>
      </c>
      <c r="AM19" s="8">
        <v>0.0</v>
      </c>
      <c r="AN19" s="8">
        <v>0.0</v>
      </c>
      <c r="AO19" s="8">
        <v>0.5</v>
      </c>
      <c r="AP19" s="8">
        <v>0.333333333</v>
      </c>
      <c r="AQ19" s="8">
        <v>0.277777778</v>
      </c>
      <c r="AR19" s="8">
        <v>0.222222222</v>
      </c>
      <c r="AS19" s="8">
        <v>0.333333333</v>
      </c>
      <c r="AT19" s="8">
        <v>0.666666667</v>
      </c>
      <c r="AU19" s="8">
        <v>0.166666667</v>
      </c>
      <c r="AV19" s="8">
        <v>0.0</v>
      </c>
      <c r="AW19" s="8">
        <v>0.0</v>
      </c>
      <c r="AX19" s="8">
        <v>0.0</v>
      </c>
      <c r="AY19" s="8">
        <v>0.0</v>
      </c>
      <c r="AZ19" s="8">
        <v>0.0</v>
      </c>
      <c r="BA19" s="8">
        <v>1.0</v>
      </c>
      <c r="BB19" s="8">
        <v>0.5</v>
      </c>
      <c r="BC19" s="8">
        <v>0.0</v>
      </c>
      <c r="BD19" s="8">
        <v>1.0</v>
      </c>
      <c r="BE19" s="8">
        <v>0.0</v>
      </c>
      <c r="BF19" s="8">
        <v>0.0</v>
      </c>
      <c r="BG19" s="9">
        <f t="shared" si="9"/>
        <v>0</v>
      </c>
      <c r="BH19" s="8">
        <f t="shared" si="10"/>
        <v>2</v>
      </c>
      <c r="BI19" s="8">
        <f t="shared" si="11"/>
        <v>2</v>
      </c>
      <c r="BJ19" s="8">
        <f t="shared" si="12"/>
        <v>4</v>
      </c>
      <c r="BK19" s="8">
        <v>2.0</v>
      </c>
      <c r="BL19" s="8">
        <v>3.0</v>
      </c>
      <c r="BM19" s="8">
        <f t="shared" ref="BM19:BO19" si="77">U19+X19+AA19</f>
        <v>3</v>
      </c>
      <c r="BN19" s="8">
        <f t="shared" si="77"/>
        <v>1</v>
      </c>
      <c r="BO19" s="10">
        <f t="shared" si="77"/>
        <v>0</v>
      </c>
      <c r="BP19" s="8">
        <v>0.0</v>
      </c>
      <c r="BQ19" s="9">
        <f t="shared" si="14"/>
        <v>0</v>
      </c>
      <c r="BR19" s="12">
        <f t="shared" si="15"/>
        <v>0</v>
      </c>
      <c r="BS19" s="8">
        <f t="shared" si="16"/>
        <v>0.3321005917</v>
      </c>
      <c r="BT19" s="12">
        <f t="shared" si="17"/>
        <v>0.3333333333</v>
      </c>
      <c r="BU19" s="8">
        <f t="shared" si="18"/>
        <v>0.3284023669</v>
      </c>
      <c r="BV19" s="12">
        <f t="shared" si="19"/>
        <v>0.3333333333</v>
      </c>
      <c r="BW19" s="8">
        <f t="shared" si="20"/>
        <v>0.2152366864</v>
      </c>
      <c r="BX19" s="12">
        <f t="shared" si="21"/>
        <v>0.2222222222</v>
      </c>
      <c r="BY19" s="8">
        <v>0.222222222</v>
      </c>
      <c r="BZ19" s="8">
        <v>0.333333333</v>
      </c>
      <c r="CA19" s="8">
        <f t="shared" si="22"/>
        <v>0.4977810651</v>
      </c>
      <c r="CB19" s="12">
        <f t="shared" si="23"/>
        <v>0.5</v>
      </c>
      <c r="CC19" s="8">
        <f t="shared" si="24"/>
        <v>0.1664201183</v>
      </c>
      <c r="CD19" s="12">
        <f t="shared" si="25"/>
        <v>0.1666666667</v>
      </c>
      <c r="CE19" s="8">
        <f t="shared" si="26"/>
        <v>0</v>
      </c>
      <c r="CF19" s="71">
        <f t="shared" si="27"/>
        <v>0</v>
      </c>
      <c r="CG19" s="8">
        <v>0.0</v>
      </c>
      <c r="CH19" s="9">
        <f t="shared" ref="CH19:CP19" si="78">U19/F19</f>
        <v>0</v>
      </c>
      <c r="CI19" s="8">
        <f t="shared" si="78"/>
        <v>0</v>
      </c>
      <c r="CJ19" s="8">
        <f t="shared" si="78"/>
        <v>0</v>
      </c>
      <c r="CK19" s="8">
        <f t="shared" si="78"/>
        <v>0.5</v>
      </c>
      <c r="CL19" s="8">
        <f t="shared" si="78"/>
        <v>0.5</v>
      </c>
      <c r="CM19" s="8">
        <f t="shared" si="78"/>
        <v>0</v>
      </c>
      <c r="CN19" s="8">
        <f t="shared" si="78"/>
        <v>1</v>
      </c>
      <c r="CO19" s="8">
        <f t="shared" si="78"/>
        <v>0</v>
      </c>
      <c r="CP19" s="10">
        <f t="shared" si="78"/>
        <v>0</v>
      </c>
      <c r="CQ19" s="8">
        <v>0.0</v>
      </c>
      <c r="CR19" s="8">
        <v>2.0</v>
      </c>
      <c r="CS19" s="8">
        <v>2.0</v>
      </c>
      <c r="CT19" s="8">
        <v>4.0</v>
      </c>
      <c r="CU19" s="8">
        <v>2.0</v>
      </c>
      <c r="CV19" s="8">
        <v>2.0</v>
      </c>
      <c r="CW19" s="8">
        <v>4.0</v>
      </c>
      <c r="CX19" s="8">
        <v>0.0</v>
      </c>
      <c r="CY19" s="8">
        <v>0.0</v>
      </c>
      <c r="CZ19" s="8">
        <v>0.0</v>
      </c>
      <c r="DA19" s="8">
        <v>0.0</v>
      </c>
      <c r="DB19" s="8">
        <v>0.333333333</v>
      </c>
      <c r="DC19" s="8">
        <v>0.333333333</v>
      </c>
      <c r="DD19" s="8">
        <v>0.222222222</v>
      </c>
      <c r="DE19" s="8">
        <v>0.222222222</v>
      </c>
      <c r="DF19" s="8">
        <v>0.222222222</v>
      </c>
      <c r="DG19" s="8">
        <v>0.666666667</v>
      </c>
      <c r="DH19" s="8">
        <v>0.0</v>
      </c>
      <c r="DI19" s="8">
        <v>0.0</v>
      </c>
      <c r="DJ19" s="8">
        <v>0.0</v>
      </c>
      <c r="DK19" s="8">
        <v>0.0</v>
      </c>
      <c r="DL19" s="8">
        <v>0.0</v>
      </c>
      <c r="DM19" s="8">
        <v>0.0</v>
      </c>
      <c r="DN19" s="8">
        <v>1.0</v>
      </c>
      <c r="DO19" s="8">
        <v>0.0</v>
      </c>
      <c r="DP19" s="8">
        <v>0.0</v>
      </c>
      <c r="DQ19" s="8">
        <v>1.0</v>
      </c>
      <c r="DR19" s="8">
        <v>0.0</v>
      </c>
      <c r="DS19" s="8">
        <v>0.0</v>
      </c>
      <c r="DT19" s="8">
        <v>22.0</v>
      </c>
      <c r="DU19" s="8">
        <v>6.0</v>
      </c>
      <c r="DV19" s="8">
        <v>6.0</v>
      </c>
    </row>
    <row r="20" ht="15.75" customHeight="1">
      <c r="A20" s="8">
        <v>23.0</v>
      </c>
      <c r="B20" s="8">
        <v>6.0</v>
      </c>
      <c r="C20" s="8" t="s">
        <v>18</v>
      </c>
      <c r="D20" s="8">
        <v>20.0</v>
      </c>
      <c r="E20" s="8">
        <f t="shared" si="4"/>
        <v>18</v>
      </c>
      <c r="F20" s="34">
        <v>2.0</v>
      </c>
      <c r="G20" s="35">
        <v>2.0</v>
      </c>
      <c r="H20" s="35">
        <v>2.0</v>
      </c>
      <c r="I20" s="35">
        <v>2.0</v>
      </c>
      <c r="J20" s="35">
        <v>2.0</v>
      </c>
      <c r="K20" s="35">
        <v>2.0</v>
      </c>
      <c r="L20" s="35">
        <v>2.0</v>
      </c>
      <c r="M20" s="35">
        <v>2.0</v>
      </c>
      <c r="N20" s="36">
        <v>2.0</v>
      </c>
      <c r="O20" s="9">
        <f t="shared" si="5"/>
        <v>6</v>
      </c>
      <c r="P20" s="8">
        <f t="shared" si="6"/>
        <v>6</v>
      </c>
      <c r="Q20" s="8">
        <f t="shared" si="7"/>
        <v>6</v>
      </c>
      <c r="R20" s="8">
        <f t="shared" ref="R20:T20" si="79">F20+I20+L20</f>
        <v>6</v>
      </c>
      <c r="S20" s="8">
        <f t="shared" si="79"/>
        <v>6</v>
      </c>
      <c r="T20" s="10">
        <f t="shared" si="79"/>
        <v>6</v>
      </c>
      <c r="U20" s="40">
        <v>0.0</v>
      </c>
      <c r="V20" s="41">
        <v>0.0</v>
      </c>
      <c r="W20" s="41">
        <v>0.0</v>
      </c>
      <c r="X20" s="41">
        <v>0.0</v>
      </c>
      <c r="Y20" s="41">
        <v>0.0</v>
      </c>
      <c r="Z20" s="41">
        <v>0.0</v>
      </c>
      <c r="AA20" s="41">
        <v>0.0</v>
      </c>
      <c r="AB20" s="41">
        <v>0.0</v>
      </c>
      <c r="AC20" s="42">
        <v>0.0</v>
      </c>
      <c r="AD20" s="8">
        <v>0.0</v>
      </c>
      <c r="AE20" s="8">
        <v>1.0</v>
      </c>
      <c r="AF20" s="8">
        <v>0.0</v>
      </c>
      <c r="AG20" s="8">
        <v>1.0</v>
      </c>
      <c r="AH20" s="8">
        <v>0.0</v>
      </c>
      <c r="AI20" s="8">
        <v>1.0</v>
      </c>
      <c r="AJ20" s="8">
        <v>1.0</v>
      </c>
      <c r="AK20" s="8">
        <v>0.0</v>
      </c>
      <c r="AL20" s="8">
        <v>0.0</v>
      </c>
      <c r="AM20" s="8">
        <v>0.0</v>
      </c>
      <c r="AN20" s="8">
        <v>0.0</v>
      </c>
      <c r="AO20" s="8">
        <v>0.166666667</v>
      </c>
      <c r="AP20" s="8">
        <v>0.0</v>
      </c>
      <c r="AQ20" s="8">
        <v>0.055555556</v>
      </c>
      <c r="AR20" s="8">
        <v>0.0</v>
      </c>
      <c r="AS20" s="8">
        <v>0.111111111</v>
      </c>
      <c r="AT20" s="8">
        <v>0.166666667</v>
      </c>
      <c r="AU20" s="8">
        <v>0.0</v>
      </c>
      <c r="AV20" s="8">
        <v>0.0</v>
      </c>
      <c r="AW20" s="8">
        <v>0.0</v>
      </c>
      <c r="AX20" s="8">
        <v>0.0</v>
      </c>
      <c r="AY20" s="8">
        <v>0.0</v>
      </c>
      <c r="AZ20" s="8">
        <v>0.0</v>
      </c>
      <c r="BA20" s="8">
        <v>0.5</v>
      </c>
      <c r="BB20" s="8">
        <v>0.0</v>
      </c>
      <c r="BC20" s="8">
        <v>0.0</v>
      </c>
      <c r="BD20" s="8">
        <v>0.0</v>
      </c>
      <c r="BE20" s="8">
        <v>0.0</v>
      </c>
      <c r="BF20" s="8">
        <v>0.0</v>
      </c>
      <c r="BG20" s="9">
        <f t="shared" si="9"/>
        <v>0</v>
      </c>
      <c r="BH20" s="8">
        <f t="shared" si="10"/>
        <v>0</v>
      </c>
      <c r="BI20" s="8">
        <f t="shared" si="11"/>
        <v>0</v>
      </c>
      <c r="BJ20" s="8">
        <f t="shared" si="12"/>
        <v>0</v>
      </c>
      <c r="BK20" s="8">
        <v>0.0</v>
      </c>
      <c r="BL20" s="8">
        <v>0.0</v>
      </c>
      <c r="BM20" s="8">
        <f t="shared" ref="BM20:BO20" si="80">U20+X20+AA20</f>
        <v>0</v>
      </c>
      <c r="BN20" s="8">
        <f t="shared" si="80"/>
        <v>0</v>
      </c>
      <c r="BO20" s="10">
        <f t="shared" si="80"/>
        <v>0</v>
      </c>
      <c r="BP20" s="8">
        <v>0.0</v>
      </c>
      <c r="BQ20" s="9">
        <f t="shared" si="14"/>
        <v>0</v>
      </c>
      <c r="BR20" s="12">
        <f t="shared" si="15"/>
        <v>0</v>
      </c>
      <c r="BS20" s="8">
        <f t="shared" si="16"/>
        <v>0</v>
      </c>
      <c r="BT20" s="12">
        <f t="shared" si="17"/>
        <v>0</v>
      </c>
      <c r="BU20" s="8">
        <f t="shared" si="18"/>
        <v>0</v>
      </c>
      <c r="BV20" s="12">
        <f t="shared" si="19"/>
        <v>0</v>
      </c>
      <c r="BW20" s="8">
        <f t="shared" si="20"/>
        <v>0</v>
      </c>
      <c r="BX20" s="12">
        <f t="shared" si="21"/>
        <v>0</v>
      </c>
      <c r="BY20" s="8">
        <v>0.0</v>
      </c>
      <c r="BZ20" s="8">
        <v>0.0</v>
      </c>
      <c r="CA20" s="8">
        <f t="shared" si="22"/>
        <v>0</v>
      </c>
      <c r="CB20" s="12">
        <f t="shared" si="23"/>
        <v>0</v>
      </c>
      <c r="CC20" s="8">
        <f t="shared" si="24"/>
        <v>0</v>
      </c>
      <c r="CD20" s="12">
        <f t="shared" si="25"/>
        <v>0</v>
      </c>
      <c r="CE20" s="8">
        <f t="shared" si="26"/>
        <v>0</v>
      </c>
      <c r="CF20" s="71">
        <f t="shared" si="27"/>
        <v>0</v>
      </c>
      <c r="CG20" s="8">
        <v>0.0</v>
      </c>
      <c r="CH20" s="9">
        <f t="shared" ref="CH20:CP20" si="81">U20/F20</f>
        <v>0</v>
      </c>
      <c r="CI20" s="8">
        <f t="shared" si="81"/>
        <v>0</v>
      </c>
      <c r="CJ20" s="8">
        <f t="shared" si="81"/>
        <v>0</v>
      </c>
      <c r="CK20" s="8">
        <f t="shared" si="81"/>
        <v>0</v>
      </c>
      <c r="CL20" s="8">
        <f t="shared" si="81"/>
        <v>0</v>
      </c>
      <c r="CM20" s="8">
        <f t="shared" si="81"/>
        <v>0</v>
      </c>
      <c r="CN20" s="8">
        <f t="shared" si="81"/>
        <v>0</v>
      </c>
      <c r="CO20" s="8">
        <f t="shared" si="81"/>
        <v>0</v>
      </c>
      <c r="CP20" s="10">
        <f t="shared" si="81"/>
        <v>0</v>
      </c>
      <c r="CQ20" s="8">
        <v>0.0</v>
      </c>
      <c r="CR20" s="8">
        <v>0.0</v>
      </c>
      <c r="CS20" s="8">
        <v>0.0</v>
      </c>
      <c r="CT20" s="8">
        <v>0.0</v>
      </c>
      <c r="CU20" s="8">
        <v>0.0</v>
      </c>
      <c r="CV20" s="8">
        <v>0.0</v>
      </c>
      <c r="CW20" s="8">
        <v>0.0</v>
      </c>
      <c r="CX20" s="8">
        <v>0.0</v>
      </c>
      <c r="CY20" s="8">
        <v>0.0</v>
      </c>
      <c r="CZ20" s="8">
        <v>0.0</v>
      </c>
      <c r="DA20" s="8">
        <v>0.0</v>
      </c>
      <c r="DB20" s="8">
        <v>0.0</v>
      </c>
      <c r="DC20" s="8">
        <v>0.0</v>
      </c>
      <c r="DD20" s="8">
        <v>0.0</v>
      </c>
      <c r="DE20" s="8">
        <v>0.0</v>
      </c>
      <c r="DF20" s="8">
        <v>0.0</v>
      </c>
      <c r="DG20" s="8">
        <v>0.0</v>
      </c>
      <c r="DH20" s="8">
        <v>0.0</v>
      </c>
      <c r="DI20" s="8">
        <v>0.0</v>
      </c>
      <c r="DJ20" s="8">
        <v>0.0</v>
      </c>
      <c r="DK20" s="8">
        <v>0.0</v>
      </c>
      <c r="DL20" s="8">
        <v>0.0</v>
      </c>
      <c r="DM20" s="8">
        <v>0.0</v>
      </c>
      <c r="DN20" s="8">
        <v>0.0</v>
      </c>
      <c r="DO20" s="8">
        <v>0.0</v>
      </c>
      <c r="DP20" s="8">
        <v>0.0</v>
      </c>
      <c r="DQ20" s="8">
        <v>0.0</v>
      </c>
      <c r="DR20" s="8">
        <v>0.0</v>
      </c>
      <c r="DS20" s="8">
        <v>0.0</v>
      </c>
      <c r="DT20" s="8">
        <v>23.0</v>
      </c>
      <c r="DU20" s="8">
        <v>6.0</v>
      </c>
      <c r="DV20" s="8">
        <v>6.0</v>
      </c>
    </row>
    <row r="21" ht="15.75" customHeight="1">
      <c r="A21" s="8">
        <v>24.0</v>
      </c>
      <c r="B21" s="8">
        <v>6.0</v>
      </c>
      <c r="C21" s="8" t="s">
        <v>18</v>
      </c>
      <c r="D21" s="8">
        <v>20.0</v>
      </c>
      <c r="E21" s="8">
        <f t="shared" si="4"/>
        <v>18</v>
      </c>
      <c r="F21" s="34">
        <v>2.0</v>
      </c>
      <c r="G21" s="35">
        <v>2.0</v>
      </c>
      <c r="H21" s="35">
        <v>2.0</v>
      </c>
      <c r="I21" s="35">
        <v>2.0</v>
      </c>
      <c r="J21" s="35">
        <v>2.0</v>
      </c>
      <c r="K21" s="35">
        <v>2.0</v>
      </c>
      <c r="L21" s="35">
        <v>2.0</v>
      </c>
      <c r="M21" s="35">
        <v>2.0</v>
      </c>
      <c r="N21" s="36">
        <v>2.0</v>
      </c>
      <c r="O21" s="9">
        <f t="shared" si="5"/>
        <v>6</v>
      </c>
      <c r="P21" s="8">
        <f t="shared" si="6"/>
        <v>6</v>
      </c>
      <c r="Q21" s="8">
        <f t="shared" si="7"/>
        <v>6</v>
      </c>
      <c r="R21" s="8">
        <f t="shared" ref="R21:T21" si="82">F21+I21+L21</f>
        <v>6</v>
      </c>
      <c r="S21" s="8">
        <f t="shared" si="82"/>
        <v>6</v>
      </c>
      <c r="T21" s="10">
        <f t="shared" si="82"/>
        <v>6</v>
      </c>
      <c r="U21" s="40">
        <v>0.0</v>
      </c>
      <c r="V21" s="41">
        <v>0.0</v>
      </c>
      <c r="W21" s="41">
        <v>0.0</v>
      </c>
      <c r="X21" s="41">
        <v>0.0</v>
      </c>
      <c r="Y21" s="41">
        <v>0.0</v>
      </c>
      <c r="Z21" s="41">
        <v>0.0</v>
      </c>
      <c r="AA21" s="41">
        <v>0.0</v>
      </c>
      <c r="AB21" s="41">
        <v>0.0</v>
      </c>
      <c r="AC21" s="42">
        <v>0.0</v>
      </c>
      <c r="AD21" s="8">
        <v>0.0</v>
      </c>
      <c r="AE21" s="8">
        <v>0.0</v>
      </c>
      <c r="AF21" s="8">
        <v>1.0</v>
      </c>
      <c r="AG21" s="8">
        <v>1.0</v>
      </c>
      <c r="AH21" s="8">
        <v>1.0</v>
      </c>
      <c r="AI21" s="8">
        <v>0.0</v>
      </c>
      <c r="AJ21" s="8">
        <v>1.0</v>
      </c>
      <c r="AK21" s="8">
        <v>0.0</v>
      </c>
      <c r="AL21" s="8">
        <v>0.0</v>
      </c>
      <c r="AM21" s="8">
        <v>0.0</v>
      </c>
      <c r="AN21" s="8">
        <v>0.0</v>
      </c>
      <c r="AO21" s="8">
        <v>0.0</v>
      </c>
      <c r="AP21" s="8">
        <v>0.166666667</v>
      </c>
      <c r="AQ21" s="8">
        <v>0.055555556</v>
      </c>
      <c r="AR21" s="8">
        <v>0.125</v>
      </c>
      <c r="AS21" s="8">
        <v>0.0</v>
      </c>
      <c r="AT21" s="8">
        <v>0.166666667</v>
      </c>
      <c r="AU21" s="8">
        <v>0.0</v>
      </c>
      <c r="AV21" s="8">
        <v>0.0</v>
      </c>
      <c r="AW21" s="8">
        <v>0.0</v>
      </c>
      <c r="AX21" s="8">
        <v>0.0</v>
      </c>
      <c r="AY21" s="8">
        <v>0.0</v>
      </c>
      <c r="AZ21" s="8">
        <v>0.0</v>
      </c>
      <c r="BA21" s="8">
        <v>0.0</v>
      </c>
      <c r="BB21" s="8">
        <v>0.0</v>
      </c>
      <c r="BC21" s="8">
        <v>0.0</v>
      </c>
      <c r="BD21" s="8">
        <v>0.5</v>
      </c>
      <c r="BE21" s="8">
        <v>0.0</v>
      </c>
      <c r="BF21" s="8">
        <v>0.0</v>
      </c>
      <c r="BG21" s="9">
        <f t="shared" si="9"/>
        <v>0</v>
      </c>
      <c r="BH21" s="8">
        <f t="shared" si="10"/>
        <v>0</v>
      </c>
      <c r="BI21" s="8">
        <f t="shared" si="11"/>
        <v>0</v>
      </c>
      <c r="BJ21" s="8">
        <f t="shared" si="12"/>
        <v>0</v>
      </c>
      <c r="BK21" s="8">
        <v>0.0</v>
      </c>
      <c r="BL21" s="8">
        <v>0.0</v>
      </c>
      <c r="BM21" s="8">
        <f t="shared" ref="BM21:BO21" si="83">U21+X21+AA21</f>
        <v>0</v>
      </c>
      <c r="BN21" s="8">
        <f t="shared" si="83"/>
        <v>0</v>
      </c>
      <c r="BO21" s="10">
        <f t="shared" si="83"/>
        <v>0</v>
      </c>
      <c r="BP21" s="8">
        <v>0.0</v>
      </c>
      <c r="BQ21" s="9">
        <f t="shared" si="14"/>
        <v>0</v>
      </c>
      <c r="BR21" s="12">
        <f t="shared" si="15"/>
        <v>0</v>
      </c>
      <c r="BS21" s="8">
        <f t="shared" si="16"/>
        <v>0</v>
      </c>
      <c r="BT21" s="12">
        <f t="shared" si="17"/>
        <v>0</v>
      </c>
      <c r="BU21" s="8">
        <f t="shared" si="18"/>
        <v>0</v>
      </c>
      <c r="BV21" s="12">
        <f t="shared" si="19"/>
        <v>0</v>
      </c>
      <c r="BW21" s="8">
        <f t="shared" si="20"/>
        <v>0</v>
      </c>
      <c r="BX21" s="12">
        <f t="shared" si="21"/>
        <v>0</v>
      </c>
      <c r="BY21" s="8">
        <v>0.0</v>
      </c>
      <c r="BZ21" s="8">
        <v>0.0</v>
      </c>
      <c r="CA21" s="8">
        <f t="shared" si="22"/>
        <v>0</v>
      </c>
      <c r="CB21" s="12">
        <f t="shared" si="23"/>
        <v>0</v>
      </c>
      <c r="CC21" s="8">
        <f t="shared" si="24"/>
        <v>0</v>
      </c>
      <c r="CD21" s="12">
        <f t="shared" si="25"/>
        <v>0</v>
      </c>
      <c r="CE21" s="8">
        <f t="shared" si="26"/>
        <v>0</v>
      </c>
      <c r="CF21" s="71">
        <f t="shared" si="27"/>
        <v>0</v>
      </c>
      <c r="CG21" s="8">
        <v>0.0</v>
      </c>
      <c r="CH21" s="9">
        <f t="shared" ref="CH21:CP21" si="84">U21/F21</f>
        <v>0</v>
      </c>
      <c r="CI21" s="8">
        <f t="shared" si="84"/>
        <v>0</v>
      </c>
      <c r="CJ21" s="8">
        <f t="shared" si="84"/>
        <v>0</v>
      </c>
      <c r="CK21" s="8">
        <f t="shared" si="84"/>
        <v>0</v>
      </c>
      <c r="CL21" s="8">
        <f t="shared" si="84"/>
        <v>0</v>
      </c>
      <c r="CM21" s="8">
        <f t="shared" si="84"/>
        <v>0</v>
      </c>
      <c r="CN21" s="8">
        <f t="shared" si="84"/>
        <v>0</v>
      </c>
      <c r="CO21" s="8">
        <f t="shared" si="84"/>
        <v>0</v>
      </c>
      <c r="CP21" s="10">
        <f t="shared" si="84"/>
        <v>0</v>
      </c>
      <c r="CQ21" s="8">
        <v>0.0</v>
      </c>
      <c r="CR21" s="8">
        <v>0.0</v>
      </c>
      <c r="CS21" s="8">
        <v>0.0</v>
      </c>
      <c r="CT21" s="8">
        <v>0.0</v>
      </c>
      <c r="CU21" s="8">
        <v>0.0</v>
      </c>
      <c r="CV21" s="8">
        <v>0.0</v>
      </c>
      <c r="CW21" s="8">
        <v>0.0</v>
      </c>
      <c r="CX21" s="8">
        <v>0.0</v>
      </c>
      <c r="CY21" s="8">
        <v>0.0</v>
      </c>
      <c r="CZ21" s="8">
        <v>0.0</v>
      </c>
      <c r="DA21" s="8">
        <v>0.0</v>
      </c>
      <c r="DB21" s="8">
        <v>0.0</v>
      </c>
      <c r="DC21" s="8">
        <v>0.0</v>
      </c>
      <c r="DD21" s="8">
        <v>0.0</v>
      </c>
      <c r="DE21" s="8">
        <v>0.0</v>
      </c>
      <c r="DF21" s="8">
        <v>0.0</v>
      </c>
      <c r="DG21" s="8">
        <v>0.0</v>
      </c>
      <c r="DH21" s="8">
        <v>0.0</v>
      </c>
      <c r="DI21" s="8">
        <v>0.0</v>
      </c>
      <c r="DJ21" s="8">
        <v>0.0</v>
      </c>
      <c r="DK21" s="8">
        <v>0.0</v>
      </c>
      <c r="DL21" s="8">
        <v>0.0</v>
      </c>
      <c r="DM21" s="8">
        <v>0.0</v>
      </c>
      <c r="DN21" s="8">
        <v>0.0</v>
      </c>
      <c r="DO21" s="8">
        <v>0.0</v>
      </c>
      <c r="DP21" s="8">
        <v>0.0</v>
      </c>
      <c r="DQ21" s="8">
        <v>0.0</v>
      </c>
      <c r="DR21" s="8">
        <v>0.0</v>
      </c>
      <c r="DS21" s="8">
        <v>0.0</v>
      </c>
      <c r="DT21" s="8">
        <v>24.0</v>
      </c>
      <c r="DU21" s="8">
        <v>6.0</v>
      </c>
      <c r="DV21" s="8">
        <v>6.0</v>
      </c>
    </row>
    <row r="22" ht="15.75" customHeight="1">
      <c r="A22" s="8">
        <v>26.0</v>
      </c>
      <c r="B22" s="8">
        <v>6.0</v>
      </c>
      <c r="C22" s="8" t="s">
        <v>17</v>
      </c>
      <c r="D22" s="8">
        <v>20.0</v>
      </c>
      <c r="E22" s="8">
        <f t="shared" si="4"/>
        <v>18</v>
      </c>
      <c r="F22" s="34">
        <v>2.0</v>
      </c>
      <c r="G22" s="35">
        <v>2.0</v>
      </c>
      <c r="H22" s="35">
        <v>2.0</v>
      </c>
      <c r="I22" s="35">
        <v>2.0</v>
      </c>
      <c r="J22" s="35">
        <v>2.0</v>
      </c>
      <c r="K22" s="35">
        <v>2.0</v>
      </c>
      <c r="L22" s="35">
        <v>2.0</v>
      </c>
      <c r="M22" s="35">
        <v>2.0</v>
      </c>
      <c r="N22" s="36">
        <v>2.0</v>
      </c>
      <c r="O22" s="9">
        <f t="shared" si="5"/>
        <v>6</v>
      </c>
      <c r="P22" s="8">
        <f t="shared" si="6"/>
        <v>6</v>
      </c>
      <c r="Q22" s="8">
        <f t="shared" si="7"/>
        <v>6</v>
      </c>
      <c r="R22" s="8">
        <f t="shared" ref="R22:T22" si="85">F22+I22+L22</f>
        <v>6</v>
      </c>
      <c r="S22" s="8">
        <f t="shared" si="85"/>
        <v>6</v>
      </c>
      <c r="T22" s="10">
        <f t="shared" si="85"/>
        <v>6</v>
      </c>
      <c r="U22" s="40">
        <v>0.0</v>
      </c>
      <c r="V22" s="41">
        <v>1.0</v>
      </c>
      <c r="W22" s="41">
        <v>0.0</v>
      </c>
      <c r="X22" s="41">
        <v>1.0</v>
      </c>
      <c r="Y22" s="41">
        <v>0.0</v>
      </c>
      <c r="Z22" s="41">
        <v>0.0</v>
      </c>
      <c r="AA22" s="41">
        <v>1.0</v>
      </c>
      <c r="AB22" s="41">
        <v>1.0</v>
      </c>
      <c r="AC22" s="42">
        <v>0.0</v>
      </c>
      <c r="AD22" s="8">
        <v>1.0</v>
      </c>
      <c r="AE22" s="8">
        <v>1.0</v>
      </c>
      <c r="AF22" s="8">
        <v>2.0</v>
      </c>
      <c r="AG22" s="8">
        <v>4.0</v>
      </c>
      <c r="AH22" s="8">
        <v>3.0</v>
      </c>
      <c r="AI22" s="8">
        <v>1.0</v>
      </c>
      <c r="AJ22" s="8">
        <v>2.0</v>
      </c>
      <c r="AK22" s="8">
        <v>2.0</v>
      </c>
      <c r="AL22" s="8">
        <v>0.0</v>
      </c>
      <c r="AM22" s="8">
        <v>0.0</v>
      </c>
      <c r="AN22" s="8">
        <v>0.166666667</v>
      </c>
      <c r="AO22" s="8">
        <v>0.166666667</v>
      </c>
      <c r="AP22" s="8">
        <v>0.333333333</v>
      </c>
      <c r="AQ22" s="8">
        <v>0.222222222</v>
      </c>
      <c r="AR22" s="8">
        <v>0.333333333</v>
      </c>
      <c r="AS22" s="8">
        <v>0.111111111</v>
      </c>
      <c r="AT22" s="8">
        <v>0.333333333</v>
      </c>
      <c r="AU22" s="8">
        <v>0.333333333</v>
      </c>
      <c r="AV22" s="8">
        <v>0.0</v>
      </c>
      <c r="AW22" s="8">
        <v>0.0</v>
      </c>
      <c r="AX22" s="8">
        <v>0.0</v>
      </c>
      <c r="AY22" s="8">
        <v>0.5</v>
      </c>
      <c r="AZ22" s="8">
        <v>0.0</v>
      </c>
      <c r="BA22" s="8">
        <v>0.5</v>
      </c>
      <c r="BB22" s="8">
        <v>0.0</v>
      </c>
      <c r="BC22" s="8">
        <v>0.0</v>
      </c>
      <c r="BD22" s="8">
        <v>0.5</v>
      </c>
      <c r="BE22" s="8">
        <v>0.5</v>
      </c>
      <c r="BF22" s="8">
        <v>0.0</v>
      </c>
      <c r="BG22" s="9">
        <f t="shared" si="9"/>
        <v>1</v>
      </c>
      <c r="BH22" s="8">
        <f t="shared" si="10"/>
        <v>1</v>
      </c>
      <c r="BI22" s="8">
        <f t="shared" si="11"/>
        <v>2</v>
      </c>
      <c r="BJ22" s="8">
        <f t="shared" si="12"/>
        <v>4</v>
      </c>
      <c r="BK22" s="8">
        <v>3.0</v>
      </c>
      <c r="BL22" s="8">
        <v>1.0</v>
      </c>
      <c r="BM22" s="8">
        <f t="shared" ref="BM22:BO22" si="86">U22+X22+AA22</f>
        <v>2</v>
      </c>
      <c r="BN22" s="8">
        <f t="shared" si="86"/>
        <v>2</v>
      </c>
      <c r="BO22" s="10">
        <f t="shared" si="86"/>
        <v>0</v>
      </c>
      <c r="BP22" s="8">
        <v>0.0</v>
      </c>
      <c r="BQ22" s="9">
        <f t="shared" si="14"/>
        <v>0.1678994083</v>
      </c>
      <c r="BR22" s="12">
        <f t="shared" si="15"/>
        <v>0.1666666667</v>
      </c>
      <c r="BS22" s="8">
        <f t="shared" si="16"/>
        <v>0.1642011834</v>
      </c>
      <c r="BT22" s="12">
        <f t="shared" si="17"/>
        <v>0.1666666667</v>
      </c>
      <c r="BU22" s="8">
        <f t="shared" si="18"/>
        <v>0.3321005917</v>
      </c>
      <c r="BV22" s="12">
        <f t="shared" si="19"/>
        <v>0.3333333333</v>
      </c>
      <c r="BW22" s="8">
        <f t="shared" si="20"/>
        <v>0.2211538462</v>
      </c>
      <c r="BX22" s="12">
        <f t="shared" si="21"/>
        <v>0.2222222222</v>
      </c>
      <c r="BY22" s="8">
        <v>0.333333333</v>
      </c>
      <c r="BZ22" s="8">
        <v>0.111111111</v>
      </c>
      <c r="CA22" s="8">
        <f t="shared" si="22"/>
        <v>0.3321005917</v>
      </c>
      <c r="CB22" s="12">
        <f t="shared" si="23"/>
        <v>0.3333333333</v>
      </c>
      <c r="CC22" s="8">
        <f t="shared" si="24"/>
        <v>0.3335798817</v>
      </c>
      <c r="CD22" s="12">
        <f t="shared" si="25"/>
        <v>0.3333333333</v>
      </c>
      <c r="CE22" s="8">
        <f t="shared" si="26"/>
        <v>0</v>
      </c>
      <c r="CF22" s="71">
        <f t="shared" si="27"/>
        <v>0</v>
      </c>
      <c r="CG22" s="8">
        <v>0.0</v>
      </c>
      <c r="CH22" s="9">
        <f t="shared" ref="CH22:CP22" si="87">U22/F22</f>
        <v>0</v>
      </c>
      <c r="CI22" s="8">
        <f t="shared" si="87"/>
        <v>0.5</v>
      </c>
      <c r="CJ22" s="8">
        <f t="shared" si="87"/>
        <v>0</v>
      </c>
      <c r="CK22" s="8">
        <f t="shared" si="87"/>
        <v>0.5</v>
      </c>
      <c r="CL22" s="8">
        <f t="shared" si="87"/>
        <v>0</v>
      </c>
      <c r="CM22" s="8">
        <f t="shared" si="87"/>
        <v>0</v>
      </c>
      <c r="CN22" s="8">
        <f t="shared" si="87"/>
        <v>0.5</v>
      </c>
      <c r="CO22" s="8">
        <f t="shared" si="87"/>
        <v>0.5</v>
      </c>
      <c r="CP22" s="10">
        <f t="shared" si="87"/>
        <v>0</v>
      </c>
      <c r="CQ22" s="8">
        <v>1.0</v>
      </c>
      <c r="CR22" s="8">
        <v>0.0</v>
      </c>
      <c r="CS22" s="8">
        <v>1.0</v>
      </c>
      <c r="CT22" s="8">
        <v>2.0</v>
      </c>
      <c r="CU22" s="8">
        <v>2.0</v>
      </c>
      <c r="CV22" s="8">
        <v>0.0</v>
      </c>
      <c r="CW22" s="8">
        <v>1.0</v>
      </c>
      <c r="CX22" s="8">
        <v>1.0</v>
      </c>
      <c r="CY22" s="8">
        <v>0.0</v>
      </c>
      <c r="CZ22" s="8">
        <v>0.0</v>
      </c>
      <c r="DA22" s="8">
        <v>0.166666667</v>
      </c>
      <c r="DB22" s="8">
        <v>0.0</v>
      </c>
      <c r="DC22" s="8">
        <v>0.166666667</v>
      </c>
      <c r="DD22" s="8">
        <v>0.111111111</v>
      </c>
      <c r="DE22" s="8">
        <v>0.222222222</v>
      </c>
      <c r="DF22" s="8">
        <v>0.0</v>
      </c>
      <c r="DG22" s="8">
        <v>0.166666667</v>
      </c>
      <c r="DH22" s="8">
        <v>0.166666667</v>
      </c>
      <c r="DI22" s="8">
        <v>0.0</v>
      </c>
      <c r="DJ22" s="8">
        <v>0.0</v>
      </c>
      <c r="DK22" s="8">
        <v>0.0</v>
      </c>
      <c r="DL22" s="8">
        <v>0.5</v>
      </c>
      <c r="DM22" s="8">
        <v>0.0</v>
      </c>
      <c r="DN22" s="8">
        <v>0.0</v>
      </c>
      <c r="DO22" s="8">
        <v>0.0</v>
      </c>
      <c r="DP22" s="8">
        <v>0.0</v>
      </c>
      <c r="DQ22" s="8">
        <v>0.5</v>
      </c>
      <c r="DR22" s="8">
        <v>0.0</v>
      </c>
      <c r="DS22" s="8">
        <v>0.0</v>
      </c>
      <c r="DT22" s="8">
        <v>26.0</v>
      </c>
      <c r="DU22" s="8">
        <v>6.0</v>
      </c>
      <c r="DV22" s="8">
        <v>6.0</v>
      </c>
    </row>
    <row r="23" ht="15.75" customHeight="1">
      <c r="A23" s="8">
        <v>27.0</v>
      </c>
      <c r="B23" s="8">
        <v>6.0</v>
      </c>
      <c r="C23" s="8" t="s">
        <v>17</v>
      </c>
      <c r="D23" s="8">
        <v>20.0</v>
      </c>
      <c r="E23" s="8">
        <f t="shared" si="4"/>
        <v>18</v>
      </c>
      <c r="F23" s="34">
        <v>2.0</v>
      </c>
      <c r="G23" s="35">
        <v>2.0</v>
      </c>
      <c r="H23" s="35">
        <v>2.0</v>
      </c>
      <c r="I23" s="35">
        <v>2.0</v>
      </c>
      <c r="J23" s="35">
        <v>3.0</v>
      </c>
      <c r="K23" s="35">
        <v>1.0</v>
      </c>
      <c r="L23" s="35">
        <v>2.0</v>
      </c>
      <c r="M23" s="35">
        <v>2.0</v>
      </c>
      <c r="N23" s="36">
        <v>2.0</v>
      </c>
      <c r="O23" s="9">
        <f t="shared" si="5"/>
        <v>6</v>
      </c>
      <c r="P23" s="8">
        <f t="shared" si="6"/>
        <v>6</v>
      </c>
      <c r="Q23" s="8">
        <f t="shared" si="7"/>
        <v>6</v>
      </c>
      <c r="R23" s="8">
        <f t="shared" ref="R23:T23" si="88">F23+I23+L23</f>
        <v>6</v>
      </c>
      <c r="S23" s="8">
        <f t="shared" si="88"/>
        <v>7</v>
      </c>
      <c r="T23" s="10">
        <f t="shared" si="88"/>
        <v>5</v>
      </c>
      <c r="U23" s="40">
        <v>0.0</v>
      </c>
      <c r="V23" s="41">
        <v>0.0</v>
      </c>
      <c r="W23" s="41">
        <v>0.0</v>
      </c>
      <c r="X23" s="41">
        <v>0.0</v>
      </c>
      <c r="Y23" s="41">
        <v>0.0</v>
      </c>
      <c r="Z23" s="41">
        <v>0.0</v>
      </c>
      <c r="AA23" s="41">
        <v>1.0</v>
      </c>
      <c r="AB23" s="41">
        <v>0.0</v>
      </c>
      <c r="AC23" s="42">
        <v>0.0</v>
      </c>
      <c r="AD23" s="8">
        <v>0.0</v>
      </c>
      <c r="AE23" s="8">
        <v>0.0</v>
      </c>
      <c r="AF23" s="8">
        <v>1.0</v>
      </c>
      <c r="AG23" s="8">
        <v>1.0</v>
      </c>
      <c r="AH23" s="8">
        <v>0.0</v>
      </c>
      <c r="AI23" s="8">
        <v>1.0</v>
      </c>
      <c r="AJ23" s="8">
        <v>1.0</v>
      </c>
      <c r="AK23" s="8">
        <v>0.0</v>
      </c>
      <c r="AL23" s="8">
        <v>0.0</v>
      </c>
      <c r="AM23" s="8">
        <v>0.0</v>
      </c>
      <c r="AN23" s="8">
        <v>0.0</v>
      </c>
      <c r="AO23" s="8">
        <v>0.0</v>
      </c>
      <c r="AP23" s="8">
        <v>0.166666667</v>
      </c>
      <c r="AQ23" s="8">
        <v>0.055555556</v>
      </c>
      <c r="AR23" s="8">
        <v>0.0</v>
      </c>
      <c r="AS23" s="8">
        <v>0.111111111</v>
      </c>
      <c r="AT23" s="8">
        <v>0.166666667</v>
      </c>
      <c r="AU23" s="8">
        <v>0.0</v>
      </c>
      <c r="AV23" s="8">
        <v>0.0</v>
      </c>
      <c r="AW23" s="8">
        <v>0.0</v>
      </c>
      <c r="AX23" s="8">
        <v>0.0</v>
      </c>
      <c r="AY23" s="8">
        <v>0.0</v>
      </c>
      <c r="AZ23" s="8">
        <v>0.0</v>
      </c>
      <c r="BA23" s="8">
        <v>0.0</v>
      </c>
      <c r="BB23" s="8">
        <v>0.0</v>
      </c>
      <c r="BC23" s="8">
        <v>0.0</v>
      </c>
      <c r="BD23" s="8">
        <v>0.5</v>
      </c>
      <c r="BE23" s="8">
        <v>0.0</v>
      </c>
      <c r="BF23" s="8">
        <v>0.0</v>
      </c>
      <c r="BG23" s="9">
        <f t="shared" si="9"/>
        <v>0</v>
      </c>
      <c r="BH23" s="8">
        <f t="shared" si="10"/>
        <v>0</v>
      </c>
      <c r="BI23" s="8">
        <f t="shared" si="11"/>
        <v>1</v>
      </c>
      <c r="BJ23" s="8">
        <f t="shared" si="12"/>
        <v>1</v>
      </c>
      <c r="BK23" s="8">
        <v>0.0</v>
      </c>
      <c r="BL23" s="8">
        <v>1.0</v>
      </c>
      <c r="BM23" s="8">
        <f t="shared" ref="BM23:BO23" si="89">U23+X23+AA23</f>
        <v>1</v>
      </c>
      <c r="BN23" s="8">
        <f t="shared" si="89"/>
        <v>0</v>
      </c>
      <c r="BO23" s="10">
        <f t="shared" si="89"/>
        <v>0</v>
      </c>
      <c r="BP23" s="8">
        <v>0.0</v>
      </c>
      <c r="BQ23" s="9">
        <f t="shared" si="14"/>
        <v>0</v>
      </c>
      <c r="BR23" s="12">
        <f t="shared" si="15"/>
        <v>0</v>
      </c>
      <c r="BS23" s="8">
        <f t="shared" si="16"/>
        <v>0</v>
      </c>
      <c r="BT23" s="12">
        <f t="shared" si="17"/>
        <v>0</v>
      </c>
      <c r="BU23" s="8">
        <f t="shared" si="18"/>
        <v>0.1642011834</v>
      </c>
      <c r="BV23" s="12">
        <f t="shared" si="19"/>
        <v>0.1666666667</v>
      </c>
      <c r="BW23" s="8">
        <f t="shared" si="20"/>
        <v>0.0525147929</v>
      </c>
      <c r="BX23" s="12">
        <f t="shared" si="21"/>
        <v>0.05555555556</v>
      </c>
      <c r="BY23" s="8">
        <v>0.0</v>
      </c>
      <c r="BZ23" s="8">
        <v>0.111111111</v>
      </c>
      <c r="CA23" s="8">
        <f t="shared" si="22"/>
        <v>0.1656804734</v>
      </c>
      <c r="CB23" s="12">
        <f t="shared" si="23"/>
        <v>0.1666666667</v>
      </c>
      <c r="CC23" s="8">
        <f t="shared" si="24"/>
        <v>0</v>
      </c>
      <c r="CD23" s="12">
        <f t="shared" si="25"/>
        <v>0</v>
      </c>
      <c r="CE23" s="8">
        <f t="shared" si="26"/>
        <v>0</v>
      </c>
      <c r="CF23" s="71">
        <f t="shared" si="27"/>
        <v>0</v>
      </c>
      <c r="CG23" s="8">
        <v>0.0</v>
      </c>
      <c r="CH23" s="9">
        <f t="shared" ref="CH23:CP23" si="90">U23/F23</f>
        <v>0</v>
      </c>
      <c r="CI23" s="8">
        <f t="shared" si="90"/>
        <v>0</v>
      </c>
      <c r="CJ23" s="8">
        <f t="shared" si="90"/>
        <v>0</v>
      </c>
      <c r="CK23" s="8">
        <f t="shared" si="90"/>
        <v>0</v>
      </c>
      <c r="CL23" s="8">
        <f t="shared" si="90"/>
        <v>0</v>
      </c>
      <c r="CM23" s="8">
        <f t="shared" si="90"/>
        <v>0</v>
      </c>
      <c r="CN23" s="8">
        <f t="shared" si="90"/>
        <v>0.5</v>
      </c>
      <c r="CO23" s="8">
        <f t="shared" si="90"/>
        <v>0</v>
      </c>
      <c r="CP23" s="10">
        <f t="shared" si="90"/>
        <v>0</v>
      </c>
      <c r="CQ23" s="8">
        <v>0.0</v>
      </c>
      <c r="CR23" s="8">
        <v>0.0</v>
      </c>
      <c r="CS23" s="8">
        <v>1.0</v>
      </c>
      <c r="CT23" s="8">
        <v>1.0</v>
      </c>
      <c r="CU23" s="8">
        <v>0.0</v>
      </c>
      <c r="CV23" s="8">
        <v>1.0</v>
      </c>
      <c r="CW23" s="8">
        <v>1.0</v>
      </c>
      <c r="CX23" s="8">
        <v>0.0</v>
      </c>
      <c r="CY23" s="8">
        <v>0.0</v>
      </c>
      <c r="CZ23" s="8">
        <v>0.0</v>
      </c>
      <c r="DA23" s="8">
        <v>0.0</v>
      </c>
      <c r="DB23" s="8">
        <v>0.0</v>
      </c>
      <c r="DC23" s="8">
        <v>0.166666667</v>
      </c>
      <c r="DD23" s="8">
        <v>0.055555556</v>
      </c>
      <c r="DE23" s="8">
        <v>0.0</v>
      </c>
      <c r="DF23" s="8">
        <v>0.111111111</v>
      </c>
      <c r="DG23" s="8">
        <v>0.166666667</v>
      </c>
      <c r="DH23" s="8">
        <v>0.0</v>
      </c>
      <c r="DI23" s="8">
        <v>0.0</v>
      </c>
      <c r="DJ23" s="8">
        <v>0.0</v>
      </c>
      <c r="DK23" s="8">
        <v>0.0</v>
      </c>
      <c r="DL23" s="8">
        <v>0.0</v>
      </c>
      <c r="DM23" s="8">
        <v>0.0</v>
      </c>
      <c r="DN23" s="8">
        <v>0.0</v>
      </c>
      <c r="DO23" s="8">
        <v>0.0</v>
      </c>
      <c r="DP23" s="8">
        <v>0.0</v>
      </c>
      <c r="DQ23" s="8">
        <v>0.5</v>
      </c>
      <c r="DR23" s="8">
        <v>0.0</v>
      </c>
      <c r="DS23" s="8">
        <v>0.0</v>
      </c>
      <c r="DT23" s="8">
        <v>27.0</v>
      </c>
      <c r="DU23" s="8">
        <v>6.0</v>
      </c>
      <c r="DV23" s="8">
        <v>6.0</v>
      </c>
    </row>
    <row r="24" ht="15.75" customHeight="1">
      <c r="A24" s="8">
        <v>28.0</v>
      </c>
      <c r="B24" s="8">
        <v>6.0</v>
      </c>
      <c r="C24" s="8" t="s">
        <v>18</v>
      </c>
      <c r="D24" s="8">
        <v>20.0</v>
      </c>
      <c r="E24" s="8">
        <f t="shared" si="4"/>
        <v>18</v>
      </c>
      <c r="F24" s="34">
        <v>2.0</v>
      </c>
      <c r="G24" s="35">
        <v>2.0</v>
      </c>
      <c r="H24" s="35">
        <v>2.0</v>
      </c>
      <c r="I24" s="35">
        <v>2.0</v>
      </c>
      <c r="J24" s="35">
        <v>2.0</v>
      </c>
      <c r="K24" s="35">
        <v>2.0</v>
      </c>
      <c r="L24" s="35">
        <v>2.0</v>
      </c>
      <c r="M24" s="35">
        <v>2.0</v>
      </c>
      <c r="N24" s="36">
        <v>2.0</v>
      </c>
      <c r="O24" s="9">
        <f t="shared" si="5"/>
        <v>6</v>
      </c>
      <c r="P24" s="8">
        <f t="shared" si="6"/>
        <v>6</v>
      </c>
      <c r="Q24" s="8">
        <f t="shared" si="7"/>
        <v>6</v>
      </c>
      <c r="R24" s="8">
        <f t="shared" ref="R24:T24" si="91">F24+I24+L24</f>
        <v>6</v>
      </c>
      <c r="S24" s="8">
        <f t="shared" si="91"/>
        <v>6</v>
      </c>
      <c r="T24" s="10">
        <f t="shared" si="91"/>
        <v>6</v>
      </c>
      <c r="U24" s="40">
        <v>0.0</v>
      </c>
      <c r="V24" s="41">
        <v>1.0</v>
      </c>
      <c r="W24" s="41">
        <v>0.0</v>
      </c>
      <c r="X24" s="41">
        <v>1.0</v>
      </c>
      <c r="Y24" s="41">
        <v>0.0</v>
      </c>
      <c r="Z24" s="41">
        <v>0.0</v>
      </c>
      <c r="AA24" s="41">
        <v>2.0</v>
      </c>
      <c r="AB24" s="41">
        <v>1.0</v>
      </c>
      <c r="AC24" s="42">
        <v>0.0</v>
      </c>
      <c r="AD24" s="8">
        <v>2.0</v>
      </c>
      <c r="AE24" s="8">
        <v>4.0</v>
      </c>
      <c r="AF24" s="8">
        <v>4.0</v>
      </c>
      <c r="AG24" s="8">
        <v>10.0</v>
      </c>
      <c r="AH24" s="8">
        <v>4.0</v>
      </c>
      <c r="AI24" s="8">
        <v>6.0</v>
      </c>
      <c r="AJ24" s="8">
        <v>5.0</v>
      </c>
      <c r="AK24" s="8">
        <v>4.0</v>
      </c>
      <c r="AL24" s="8">
        <v>1.0</v>
      </c>
      <c r="AM24" s="8">
        <v>0.0</v>
      </c>
      <c r="AN24" s="8">
        <v>0.333333333</v>
      </c>
      <c r="AO24" s="8">
        <v>0.666666667</v>
      </c>
      <c r="AP24" s="8">
        <v>0.666666667</v>
      </c>
      <c r="AQ24" s="8">
        <v>0.555555556</v>
      </c>
      <c r="AR24" s="8">
        <v>0.444444444</v>
      </c>
      <c r="AS24" s="8">
        <v>0.666666667</v>
      </c>
      <c r="AT24" s="8">
        <v>0.833333333</v>
      </c>
      <c r="AU24" s="8">
        <v>0.666666667</v>
      </c>
      <c r="AV24" s="8">
        <v>0.166666667</v>
      </c>
      <c r="AW24" s="8">
        <v>0.0</v>
      </c>
      <c r="AX24" s="8">
        <v>0.5</v>
      </c>
      <c r="AY24" s="8">
        <v>0.5</v>
      </c>
      <c r="AZ24" s="8">
        <v>0.0</v>
      </c>
      <c r="BA24" s="8">
        <v>1.0</v>
      </c>
      <c r="BB24" s="8">
        <v>0.5</v>
      </c>
      <c r="BC24" s="8">
        <v>0.5</v>
      </c>
      <c r="BD24" s="8">
        <v>1.0</v>
      </c>
      <c r="BE24" s="8">
        <v>1.0</v>
      </c>
      <c r="BF24" s="8">
        <v>0.0</v>
      </c>
      <c r="BG24" s="9">
        <f t="shared" si="9"/>
        <v>1</v>
      </c>
      <c r="BH24" s="8">
        <f t="shared" si="10"/>
        <v>1</v>
      </c>
      <c r="BI24" s="8">
        <f t="shared" si="11"/>
        <v>3</v>
      </c>
      <c r="BJ24" s="8">
        <f t="shared" si="12"/>
        <v>5</v>
      </c>
      <c r="BK24" s="8">
        <v>2.0</v>
      </c>
      <c r="BL24" s="8">
        <v>3.0</v>
      </c>
      <c r="BM24" s="8">
        <f t="shared" ref="BM24:BO24" si="92">U24+X24+AA24</f>
        <v>3</v>
      </c>
      <c r="BN24" s="8">
        <f t="shared" si="92"/>
        <v>2</v>
      </c>
      <c r="BO24" s="10">
        <f t="shared" si="92"/>
        <v>0</v>
      </c>
      <c r="BP24" s="8">
        <v>0.0</v>
      </c>
      <c r="BQ24" s="9">
        <f t="shared" si="14"/>
        <v>0.1678994083</v>
      </c>
      <c r="BR24" s="12">
        <f t="shared" si="15"/>
        <v>0.1666666667</v>
      </c>
      <c r="BS24" s="8">
        <f t="shared" si="16"/>
        <v>0.1642011834</v>
      </c>
      <c r="BT24" s="12">
        <f t="shared" si="17"/>
        <v>0.1666666667</v>
      </c>
      <c r="BU24" s="8">
        <f t="shared" si="18"/>
        <v>0.4963017751</v>
      </c>
      <c r="BV24" s="12">
        <f t="shared" si="19"/>
        <v>0.5</v>
      </c>
      <c r="BW24" s="8">
        <f t="shared" si="20"/>
        <v>0.2736686391</v>
      </c>
      <c r="BX24" s="12">
        <f t="shared" si="21"/>
        <v>0.2777777778</v>
      </c>
      <c r="BY24" s="8">
        <v>0.222222222</v>
      </c>
      <c r="BZ24" s="8">
        <v>0.333333333</v>
      </c>
      <c r="CA24" s="8">
        <f t="shared" si="22"/>
        <v>0.4977810651</v>
      </c>
      <c r="CB24" s="12">
        <f t="shared" si="23"/>
        <v>0.5</v>
      </c>
      <c r="CC24" s="8">
        <f t="shared" si="24"/>
        <v>0.3335798817</v>
      </c>
      <c r="CD24" s="12">
        <f t="shared" si="25"/>
        <v>0.3333333333</v>
      </c>
      <c r="CE24" s="8">
        <f t="shared" si="26"/>
        <v>0</v>
      </c>
      <c r="CF24" s="71">
        <f t="shared" si="27"/>
        <v>0</v>
      </c>
      <c r="CG24" s="8">
        <v>0.0</v>
      </c>
      <c r="CH24" s="9">
        <f t="shared" ref="CH24:CP24" si="93">U24/F24</f>
        <v>0</v>
      </c>
      <c r="CI24" s="8">
        <f t="shared" si="93"/>
        <v>0.5</v>
      </c>
      <c r="CJ24" s="8">
        <f t="shared" si="93"/>
        <v>0</v>
      </c>
      <c r="CK24" s="8">
        <f t="shared" si="93"/>
        <v>0.5</v>
      </c>
      <c r="CL24" s="8">
        <f t="shared" si="93"/>
        <v>0</v>
      </c>
      <c r="CM24" s="8">
        <f t="shared" si="93"/>
        <v>0</v>
      </c>
      <c r="CN24" s="8">
        <f t="shared" si="93"/>
        <v>1</v>
      </c>
      <c r="CO24" s="8">
        <f t="shared" si="93"/>
        <v>0.5</v>
      </c>
      <c r="CP24" s="10">
        <f t="shared" si="93"/>
        <v>0</v>
      </c>
      <c r="CQ24" s="8">
        <v>1.0</v>
      </c>
      <c r="CR24" s="8">
        <v>0.0</v>
      </c>
      <c r="CS24" s="8">
        <v>2.0</v>
      </c>
      <c r="CT24" s="8">
        <v>3.0</v>
      </c>
      <c r="CU24" s="8">
        <v>1.0</v>
      </c>
      <c r="CV24" s="8">
        <v>2.0</v>
      </c>
      <c r="CW24" s="8">
        <v>2.0</v>
      </c>
      <c r="CX24" s="8">
        <v>1.0</v>
      </c>
      <c r="CY24" s="8">
        <v>0.0</v>
      </c>
      <c r="CZ24" s="8">
        <v>0.0</v>
      </c>
      <c r="DA24" s="8">
        <v>0.166666667</v>
      </c>
      <c r="DB24" s="8">
        <v>0.0</v>
      </c>
      <c r="DC24" s="8">
        <v>0.333333333</v>
      </c>
      <c r="DD24" s="8">
        <v>0.166666667</v>
      </c>
      <c r="DE24" s="8">
        <v>0.111111111</v>
      </c>
      <c r="DF24" s="8">
        <v>0.222222222</v>
      </c>
      <c r="DG24" s="8">
        <v>0.333333333</v>
      </c>
      <c r="DH24" s="8">
        <v>0.166666667</v>
      </c>
      <c r="DI24" s="8">
        <v>0.0</v>
      </c>
      <c r="DJ24" s="8">
        <v>0.0</v>
      </c>
      <c r="DK24" s="8">
        <v>0.0</v>
      </c>
      <c r="DL24" s="8">
        <v>0.5</v>
      </c>
      <c r="DM24" s="8">
        <v>0.0</v>
      </c>
      <c r="DN24" s="8">
        <v>0.0</v>
      </c>
      <c r="DO24" s="8">
        <v>0.0</v>
      </c>
      <c r="DP24" s="8">
        <v>0.0</v>
      </c>
      <c r="DQ24" s="8">
        <v>1.0</v>
      </c>
      <c r="DR24" s="8">
        <v>0.0</v>
      </c>
      <c r="DS24" s="8">
        <v>0.0</v>
      </c>
      <c r="DT24" s="8">
        <v>28.0</v>
      </c>
      <c r="DU24" s="8">
        <v>6.0</v>
      </c>
      <c r="DV24" s="8">
        <v>6.0</v>
      </c>
    </row>
    <row r="25" ht="15.75" customHeight="1">
      <c r="A25" s="8">
        <v>29.0</v>
      </c>
      <c r="B25" s="8">
        <v>6.0</v>
      </c>
      <c r="C25" s="8" t="s">
        <v>17</v>
      </c>
      <c r="D25" s="8">
        <v>20.0</v>
      </c>
      <c r="E25" s="8">
        <f t="shared" si="4"/>
        <v>18</v>
      </c>
      <c r="F25" s="34">
        <v>1.0</v>
      </c>
      <c r="G25" s="35">
        <v>2.0</v>
      </c>
      <c r="H25" s="35">
        <v>2.0</v>
      </c>
      <c r="I25" s="35">
        <v>2.0</v>
      </c>
      <c r="J25" s="35">
        <v>2.0</v>
      </c>
      <c r="K25" s="35">
        <v>2.0</v>
      </c>
      <c r="L25" s="35">
        <v>3.0</v>
      </c>
      <c r="M25" s="35">
        <v>2.0</v>
      </c>
      <c r="N25" s="36">
        <v>2.0</v>
      </c>
      <c r="O25" s="9">
        <f t="shared" si="5"/>
        <v>5</v>
      </c>
      <c r="P25" s="8">
        <f t="shared" si="6"/>
        <v>6</v>
      </c>
      <c r="Q25" s="8">
        <f t="shared" si="7"/>
        <v>7</v>
      </c>
      <c r="R25" s="8">
        <f t="shared" ref="R25:T25" si="94">F25+I25+L25</f>
        <v>6</v>
      </c>
      <c r="S25" s="8">
        <f t="shared" si="94"/>
        <v>6</v>
      </c>
      <c r="T25" s="10">
        <f t="shared" si="94"/>
        <v>6</v>
      </c>
      <c r="U25" s="40">
        <v>0.0</v>
      </c>
      <c r="V25" s="41">
        <v>1.0</v>
      </c>
      <c r="W25" s="41">
        <v>0.0</v>
      </c>
      <c r="X25" s="41">
        <v>0.0</v>
      </c>
      <c r="Y25" s="41">
        <v>0.0</v>
      </c>
      <c r="Z25" s="41">
        <v>0.0</v>
      </c>
      <c r="AA25" s="41">
        <v>2.0</v>
      </c>
      <c r="AB25" s="41">
        <v>0.0</v>
      </c>
      <c r="AC25" s="42">
        <v>0.0</v>
      </c>
      <c r="AD25" s="8">
        <v>1.0</v>
      </c>
      <c r="AE25" s="8">
        <v>1.0</v>
      </c>
      <c r="AF25" s="8">
        <v>3.0</v>
      </c>
      <c r="AG25" s="8">
        <v>5.0</v>
      </c>
      <c r="AH25" s="8">
        <v>1.0</v>
      </c>
      <c r="AI25" s="8">
        <v>4.0</v>
      </c>
      <c r="AJ25" s="8">
        <v>3.0</v>
      </c>
      <c r="AK25" s="8">
        <v>2.0</v>
      </c>
      <c r="AL25" s="8">
        <v>0.0</v>
      </c>
      <c r="AM25" s="8">
        <v>0.0</v>
      </c>
      <c r="AN25" s="8">
        <v>0.2</v>
      </c>
      <c r="AO25" s="8">
        <v>0.166666667</v>
      </c>
      <c r="AP25" s="8">
        <v>0.428571429</v>
      </c>
      <c r="AQ25" s="8">
        <v>0.277777778</v>
      </c>
      <c r="AR25" s="8">
        <v>0.111111111</v>
      </c>
      <c r="AS25" s="8">
        <v>0.444444444</v>
      </c>
      <c r="AT25" s="8">
        <v>0.5</v>
      </c>
      <c r="AU25" s="8">
        <v>0.333333333</v>
      </c>
      <c r="AV25" s="8">
        <v>0.0</v>
      </c>
      <c r="AW25" s="8">
        <v>0.0</v>
      </c>
      <c r="AX25" s="8">
        <v>0.0</v>
      </c>
      <c r="AY25" s="8">
        <v>0.5</v>
      </c>
      <c r="AZ25" s="8">
        <v>0.0</v>
      </c>
      <c r="BA25" s="8">
        <v>0.5</v>
      </c>
      <c r="BB25" s="8">
        <v>0.0</v>
      </c>
      <c r="BC25" s="8">
        <v>0.0</v>
      </c>
      <c r="BD25" s="8">
        <v>0.666666667</v>
      </c>
      <c r="BE25" s="8">
        <v>0.5</v>
      </c>
      <c r="BF25" s="8">
        <v>0.0</v>
      </c>
      <c r="BG25" s="9">
        <f t="shared" si="9"/>
        <v>1</v>
      </c>
      <c r="BH25" s="8">
        <f t="shared" si="10"/>
        <v>0</v>
      </c>
      <c r="BI25" s="8">
        <f t="shared" si="11"/>
        <v>2</v>
      </c>
      <c r="BJ25" s="8">
        <f t="shared" si="12"/>
        <v>3</v>
      </c>
      <c r="BK25" s="8">
        <v>1.0</v>
      </c>
      <c r="BL25" s="8">
        <v>2.0</v>
      </c>
      <c r="BM25" s="8">
        <f t="shared" ref="BM25:BO25" si="95">U25+X25+AA25</f>
        <v>2</v>
      </c>
      <c r="BN25" s="8">
        <f t="shared" si="95"/>
        <v>1</v>
      </c>
      <c r="BO25" s="10">
        <f t="shared" si="95"/>
        <v>0</v>
      </c>
      <c r="BP25" s="8">
        <v>0.0</v>
      </c>
      <c r="BQ25" s="9">
        <f t="shared" si="14"/>
        <v>0.1678994083</v>
      </c>
      <c r="BR25" s="12">
        <f t="shared" si="15"/>
        <v>0.2</v>
      </c>
      <c r="BS25" s="8">
        <f t="shared" si="16"/>
        <v>0</v>
      </c>
      <c r="BT25" s="12">
        <f t="shared" si="17"/>
        <v>0</v>
      </c>
      <c r="BU25" s="8">
        <f t="shared" si="18"/>
        <v>0.2189349112</v>
      </c>
      <c r="BV25" s="12">
        <f t="shared" si="19"/>
        <v>0.2857142857</v>
      </c>
      <c r="BW25" s="8">
        <f t="shared" si="20"/>
        <v>0.1262327416</v>
      </c>
      <c r="BX25" s="12">
        <f t="shared" si="21"/>
        <v>0.1666666667</v>
      </c>
      <c r="BY25" s="8">
        <v>0.111111111</v>
      </c>
      <c r="BZ25" s="8">
        <v>0.222222222</v>
      </c>
      <c r="CA25" s="8">
        <f t="shared" si="22"/>
        <v>0.2209072978</v>
      </c>
      <c r="CB25" s="12">
        <f t="shared" si="23"/>
        <v>0.3333333333</v>
      </c>
      <c r="CC25" s="8">
        <f t="shared" si="24"/>
        <v>0.1678994083</v>
      </c>
      <c r="CD25" s="12">
        <f t="shared" si="25"/>
        <v>0.1666666667</v>
      </c>
      <c r="CE25" s="8">
        <f t="shared" si="26"/>
        <v>0</v>
      </c>
      <c r="CF25" s="71">
        <f t="shared" si="27"/>
        <v>0</v>
      </c>
      <c r="CG25" s="8">
        <v>0.0</v>
      </c>
      <c r="CH25" s="9">
        <f t="shared" ref="CH25:CP25" si="96">U25/F25</f>
        <v>0</v>
      </c>
      <c r="CI25" s="8">
        <f t="shared" si="96"/>
        <v>0.5</v>
      </c>
      <c r="CJ25" s="8">
        <f t="shared" si="96"/>
        <v>0</v>
      </c>
      <c r="CK25" s="8">
        <f t="shared" si="96"/>
        <v>0</v>
      </c>
      <c r="CL25" s="8">
        <f t="shared" si="96"/>
        <v>0</v>
      </c>
      <c r="CM25" s="8">
        <f t="shared" si="96"/>
        <v>0</v>
      </c>
      <c r="CN25" s="8">
        <f t="shared" si="96"/>
        <v>0.6666666667</v>
      </c>
      <c r="CO25" s="8">
        <f t="shared" si="96"/>
        <v>0</v>
      </c>
      <c r="CP25" s="10">
        <f t="shared" si="96"/>
        <v>0</v>
      </c>
      <c r="CQ25" s="8">
        <v>1.0</v>
      </c>
      <c r="CR25" s="8">
        <v>0.0</v>
      </c>
      <c r="CS25" s="8">
        <v>2.0</v>
      </c>
      <c r="CT25" s="8">
        <v>3.0</v>
      </c>
      <c r="CU25" s="8">
        <v>1.0</v>
      </c>
      <c r="CV25" s="8">
        <v>2.0</v>
      </c>
      <c r="CW25" s="8">
        <v>2.0</v>
      </c>
      <c r="CX25" s="8">
        <v>1.0</v>
      </c>
      <c r="CY25" s="8">
        <v>0.0</v>
      </c>
      <c r="CZ25" s="8">
        <v>0.0</v>
      </c>
      <c r="DA25" s="8">
        <v>0.2</v>
      </c>
      <c r="DB25" s="8">
        <v>0.0</v>
      </c>
      <c r="DC25" s="8">
        <v>0.285714286</v>
      </c>
      <c r="DD25" s="8">
        <v>0.166666667</v>
      </c>
      <c r="DE25" s="8">
        <v>0.111111111</v>
      </c>
      <c r="DF25" s="8">
        <v>0.222222222</v>
      </c>
      <c r="DG25" s="8">
        <v>0.333333333</v>
      </c>
      <c r="DH25" s="8">
        <v>0.166666667</v>
      </c>
      <c r="DI25" s="8">
        <v>0.0</v>
      </c>
      <c r="DJ25" s="8">
        <v>0.0</v>
      </c>
      <c r="DK25" s="8">
        <v>0.0</v>
      </c>
      <c r="DL25" s="8">
        <v>0.5</v>
      </c>
      <c r="DM25" s="8">
        <v>0.0</v>
      </c>
      <c r="DN25" s="8">
        <v>0.0</v>
      </c>
      <c r="DO25" s="8">
        <v>0.0</v>
      </c>
      <c r="DP25" s="8">
        <v>0.0</v>
      </c>
      <c r="DQ25" s="8">
        <v>0.666666667</v>
      </c>
      <c r="DR25" s="8">
        <v>0.0</v>
      </c>
      <c r="DS25" s="8">
        <v>0.0</v>
      </c>
      <c r="DT25" s="8">
        <v>29.0</v>
      </c>
      <c r="DU25" s="8">
        <v>6.0</v>
      </c>
      <c r="DV25" s="8">
        <v>6.0</v>
      </c>
    </row>
    <row r="26" ht="15.75" customHeight="1">
      <c r="A26" s="8">
        <v>30.0</v>
      </c>
      <c r="B26" s="8">
        <v>6.0</v>
      </c>
      <c r="C26" s="8" t="s">
        <v>17</v>
      </c>
      <c r="D26" s="8">
        <v>19.0</v>
      </c>
      <c r="E26" s="8">
        <f t="shared" si="4"/>
        <v>17</v>
      </c>
      <c r="F26" s="34">
        <v>2.0</v>
      </c>
      <c r="G26" s="35">
        <v>2.0</v>
      </c>
      <c r="H26" s="35">
        <v>2.0</v>
      </c>
      <c r="I26" s="35">
        <v>2.0</v>
      </c>
      <c r="J26" s="35">
        <v>1.0</v>
      </c>
      <c r="K26" s="35">
        <v>2.0</v>
      </c>
      <c r="L26" s="35">
        <v>2.0</v>
      </c>
      <c r="M26" s="35">
        <v>2.0</v>
      </c>
      <c r="N26" s="36">
        <v>2.0</v>
      </c>
      <c r="O26" s="9">
        <f t="shared" si="5"/>
        <v>6</v>
      </c>
      <c r="P26" s="8">
        <f t="shared" si="6"/>
        <v>5</v>
      </c>
      <c r="Q26" s="8">
        <f t="shared" si="7"/>
        <v>6</v>
      </c>
      <c r="R26" s="8">
        <f t="shared" ref="R26:T26" si="97">F26+I26+L26</f>
        <v>6</v>
      </c>
      <c r="S26" s="8">
        <f t="shared" si="97"/>
        <v>5</v>
      </c>
      <c r="T26" s="10">
        <f t="shared" si="97"/>
        <v>6</v>
      </c>
      <c r="U26" s="40">
        <v>0.0</v>
      </c>
      <c r="V26" s="41">
        <v>0.0</v>
      </c>
      <c r="W26" s="41">
        <v>0.0</v>
      </c>
      <c r="X26" s="41">
        <v>1.0</v>
      </c>
      <c r="Y26" s="41">
        <v>0.0</v>
      </c>
      <c r="Z26" s="41">
        <v>0.0</v>
      </c>
      <c r="AA26" s="41">
        <v>0.0</v>
      </c>
      <c r="AB26" s="41">
        <v>0.0</v>
      </c>
      <c r="AC26" s="42">
        <v>0.0</v>
      </c>
      <c r="AD26" s="8">
        <v>0.0</v>
      </c>
      <c r="AE26" s="8">
        <v>1.0</v>
      </c>
      <c r="AF26" s="8">
        <v>0.0</v>
      </c>
      <c r="AG26" s="8">
        <v>1.0</v>
      </c>
      <c r="AH26" s="8">
        <v>1.0</v>
      </c>
      <c r="AI26" s="8">
        <v>0.0</v>
      </c>
      <c r="AJ26" s="8">
        <v>1.0</v>
      </c>
      <c r="AK26" s="8">
        <v>0.0</v>
      </c>
      <c r="AL26" s="8">
        <v>0.0</v>
      </c>
      <c r="AM26" s="8">
        <v>0.0</v>
      </c>
      <c r="AN26" s="8">
        <v>0.0</v>
      </c>
      <c r="AO26" s="8">
        <v>0.2</v>
      </c>
      <c r="AP26" s="8">
        <v>0.0</v>
      </c>
      <c r="AQ26" s="8">
        <v>0.058823529</v>
      </c>
      <c r="AR26" s="8">
        <v>0.125</v>
      </c>
      <c r="AS26" s="8">
        <v>0.0</v>
      </c>
      <c r="AT26" s="8">
        <v>0.166666667</v>
      </c>
      <c r="AU26" s="8">
        <v>0.0</v>
      </c>
      <c r="AV26" s="8">
        <v>0.0</v>
      </c>
      <c r="AW26" s="8">
        <v>0.0</v>
      </c>
      <c r="AX26" s="8">
        <v>0.0</v>
      </c>
      <c r="AY26" s="8">
        <v>0.0</v>
      </c>
      <c r="AZ26" s="8">
        <v>0.0</v>
      </c>
      <c r="BA26" s="8">
        <v>0.5</v>
      </c>
      <c r="BB26" s="8">
        <v>0.0</v>
      </c>
      <c r="BC26" s="8">
        <v>0.0</v>
      </c>
      <c r="BD26" s="8">
        <v>0.0</v>
      </c>
      <c r="BE26" s="8">
        <v>0.0</v>
      </c>
      <c r="BF26" s="8">
        <v>0.0</v>
      </c>
      <c r="BG26" s="9">
        <f t="shared" si="9"/>
        <v>0</v>
      </c>
      <c r="BH26" s="8">
        <f t="shared" si="10"/>
        <v>1</v>
      </c>
      <c r="BI26" s="8">
        <f t="shared" si="11"/>
        <v>0</v>
      </c>
      <c r="BJ26" s="8">
        <f t="shared" si="12"/>
        <v>1</v>
      </c>
      <c r="BK26" s="8">
        <v>1.0</v>
      </c>
      <c r="BL26" s="8">
        <v>0.0</v>
      </c>
      <c r="BM26" s="8">
        <f t="shared" ref="BM26:BO26" si="98">U26+X26+AA26</f>
        <v>1</v>
      </c>
      <c r="BN26" s="8">
        <f t="shared" si="98"/>
        <v>0</v>
      </c>
      <c r="BO26" s="10">
        <f t="shared" si="98"/>
        <v>0</v>
      </c>
      <c r="BP26" s="8">
        <v>0.0</v>
      </c>
      <c r="BQ26" s="9">
        <f t="shared" si="14"/>
        <v>0</v>
      </c>
      <c r="BR26" s="12">
        <f t="shared" si="15"/>
        <v>0</v>
      </c>
      <c r="BS26" s="8">
        <f t="shared" si="16"/>
        <v>0.1642011834</v>
      </c>
      <c r="BT26" s="12">
        <f t="shared" si="17"/>
        <v>0.2</v>
      </c>
      <c r="BU26" s="8">
        <f t="shared" si="18"/>
        <v>0</v>
      </c>
      <c r="BV26" s="12">
        <f t="shared" si="19"/>
        <v>0</v>
      </c>
      <c r="BW26" s="8">
        <f t="shared" si="20"/>
        <v>0.05547337278</v>
      </c>
      <c r="BX26" s="12">
        <f t="shared" si="21"/>
        <v>0.05882352941</v>
      </c>
      <c r="BY26" s="8">
        <v>0.125</v>
      </c>
      <c r="BZ26" s="8">
        <v>0.0</v>
      </c>
      <c r="CA26" s="8">
        <f t="shared" si="22"/>
        <v>0.1664201183</v>
      </c>
      <c r="CB26" s="12">
        <f t="shared" si="23"/>
        <v>0.1666666667</v>
      </c>
      <c r="CC26" s="8">
        <f t="shared" si="24"/>
        <v>0</v>
      </c>
      <c r="CD26" s="12">
        <f t="shared" si="25"/>
        <v>0</v>
      </c>
      <c r="CE26" s="8">
        <f t="shared" si="26"/>
        <v>0</v>
      </c>
      <c r="CF26" s="71">
        <f t="shared" si="27"/>
        <v>0</v>
      </c>
      <c r="CG26" s="8">
        <v>0.0</v>
      </c>
      <c r="CH26" s="9">
        <f t="shared" ref="CH26:CP26" si="99">U26/F26</f>
        <v>0</v>
      </c>
      <c r="CI26" s="8">
        <f t="shared" si="99"/>
        <v>0</v>
      </c>
      <c r="CJ26" s="8">
        <f t="shared" si="99"/>
        <v>0</v>
      </c>
      <c r="CK26" s="8">
        <f t="shared" si="99"/>
        <v>0.5</v>
      </c>
      <c r="CL26" s="8">
        <f t="shared" si="99"/>
        <v>0</v>
      </c>
      <c r="CM26" s="8">
        <f t="shared" si="99"/>
        <v>0</v>
      </c>
      <c r="CN26" s="8">
        <f t="shared" si="99"/>
        <v>0</v>
      </c>
      <c r="CO26" s="8">
        <f t="shared" si="99"/>
        <v>0</v>
      </c>
      <c r="CP26" s="10">
        <f t="shared" si="99"/>
        <v>0</v>
      </c>
      <c r="CQ26" s="8">
        <v>0.0</v>
      </c>
      <c r="CR26" s="8">
        <v>0.0</v>
      </c>
      <c r="CS26" s="8">
        <v>0.0</v>
      </c>
      <c r="CT26" s="8">
        <v>0.0</v>
      </c>
      <c r="CU26" s="8">
        <v>0.0</v>
      </c>
      <c r="CV26" s="8">
        <v>0.0</v>
      </c>
      <c r="CW26" s="8">
        <v>0.0</v>
      </c>
      <c r="CX26" s="8">
        <v>0.0</v>
      </c>
      <c r="CY26" s="8">
        <v>0.0</v>
      </c>
      <c r="CZ26" s="8">
        <v>0.0</v>
      </c>
      <c r="DA26" s="8">
        <v>0.0</v>
      </c>
      <c r="DB26" s="8">
        <v>0.0</v>
      </c>
      <c r="DC26" s="8">
        <v>0.0</v>
      </c>
      <c r="DD26" s="8">
        <v>0.0</v>
      </c>
      <c r="DE26" s="8">
        <v>0.0</v>
      </c>
      <c r="DF26" s="8">
        <v>0.0</v>
      </c>
      <c r="DG26" s="8">
        <v>0.0</v>
      </c>
      <c r="DH26" s="8">
        <v>0.0</v>
      </c>
      <c r="DI26" s="8">
        <v>0.0</v>
      </c>
      <c r="DJ26" s="8">
        <v>0.0</v>
      </c>
      <c r="DK26" s="8">
        <v>0.0</v>
      </c>
      <c r="DL26" s="8">
        <v>0.0</v>
      </c>
      <c r="DM26" s="8">
        <v>0.0</v>
      </c>
      <c r="DN26" s="8">
        <v>0.0</v>
      </c>
      <c r="DO26" s="8">
        <v>0.0</v>
      </c>
      <c r="DP26" s="8">
        <v>0.0</v>
      </c>
      <c r="DQ26" s="8">
        <v>0.0</v>
      </c>
      <c r="DR26" s="8">
        <v>0.0</v>
      </c>
      <c r="DS26" s="8">
        <v>0.0</v>
      </c>
      <c r="DT26" s="8">
        <v>30.0</v>
      </c>
      <c r="DU26" s="8">
        <v>6.0</v>
      </c>
      <c r="DV26" s="8">
        <v>6.0</v>
      </c>
    </row>
    <row r="27" ht="15.75" customHeight="1">
      <c r="A27" s="8">
        <v>31.0</v>
      </c>
      <c r="B27" s="8">
        <v>6.0</v>
      </c>
      <c r="C27" s="8" t="s">
        <v>17</v>
      </c>
      <c r="D27" s="8">
        <v>20.0</v>
      </c>
      <c r="E27" s="8">
        <f t="shared" si="4"/>
        <v>18</v>
      </c>
      <c r="F27" s="34">
        <v>2.0</v>
      </c>
      <c r="G27" s="35">
        <v>2.0</v>
      </c>
      <c r="H27" s="35">
        <v>2.0</v>
      </c>
      <c r="I27" s="35">
        <v>2.0</v>
      </c>
      <c r="J27" s="35">
        <v>2.0</v>
      </c>
      <c r="K27" s="35">
        <v>2.0</v>
      </c>
      <c r="L27" s="35">
        <v>2.0</v>
      </c>
      <c r="M27" s="35">
        <v>2.0</v>
      </c>
      <c r="N27" s="36">
        <v>2.0</v>
      </c>
      <c r="O27" s="9">
        <f t="shared" si="5"/>
        <v>6</v>
      </c>
      <c r="P27" s="8">
        <f t="shared" si="6"/>
        <v>6</v>
      </c>
      <c r="Q27" s="8">
        <f t="shared" si="7"/>
        <v>6</v>
      </c>
      <c r="R27" s="8">
        <f t="shared" ref="R27:T27" si="100">F27+I27+L27</f>
        <v>6</v>
      </c>
      <c r="S27" s="8">
        <f t="shared" si="100"/>
        <v>6</v>
      </c>
      <c r="T27" s="10">
        <f t="shared" si="100"/>
        <v>6</v>
      </c>
      <c r="U27" s="40">
        <v>0.0</v>
      </c>
      <c r="V27" s="41">
        <v>0.0</v>
      </c>
      <c r="W27" s="41">
        <v>0.0</v>
      </c>
      <c r="X27" s="41">
        <v>1.0</v>
      </c>
      <c r="Y27" s="41">
        <v>0.0</v>
      </c>
      <c r="Z27" s="41">
        <v>0.0</v>
      </c>
      <c r="AA27" s="41">
        <v>0.0</v>
      </c>
      <c r="AB27" s="41">
        <v>0.0</v>
      </c>
      <c r="AC27" s="42">
        <v>0.0</v>
      </c>
      <c r="AD27" s="8">
        <v>0.0</v>
      </c>
      <c r="AE27" s="8">
        <v>1.0</v>
      </c>
      <c r="AF27" s="8">
        <v>0.0</v>
      </c>
      <c r="AG27" s="8">
        <v>1.0</v>
      </c>
      <c r="AH27" s="8">
        <v>1.0</v>
      </c>
      <c r="AI27" s="8">
        <v>0.0</v>
      </c>
      <c r="AJ27" s="8">
        <v>1.0</v>
      </c>
      <c r="AK27" s="8">
        <v>0.0</v>
      </c>
      <c r="AL27" s="8">
        <v>0.0</v>
      </c>
      <c r="AM27" s="8">
        <v>0.0</v>
      </c>
      <c r="AN27" s="8">
        <v>0.0</v>
      </c>
      <c r="AO27" s="8">
        <v>0.166666667</v>
      </c>
      <c r="AP27" s="8">
        <v>0.0</v>
      </c>
      <c r="AQ27" s="8">
        <v>0.055555556</v>
      </c>
      <c r="AR27" s="8">
        <v>0.111111111</v>
      </c>
      <c r="AS27" s="8">
        <v>0.0</v>
      </c>
      <c r="AT27" s="8">
        <v>0.166666667</v>
      </c>
      <c r="AU27" s="8">
        <v>0.0</v>
      </c>
      <c r="AV27" s="8">
        <v>0.0</v>
      </c>
      <c r="AW27" s="8">
        <v>0.0</v>
      </c>
      <c r="AX27" s="8">
        <v>0.0</v>
      </c>
      <c r="AY27" s="8">
        <v>0.0</v>
      </c>
      <c r="AZ27" s="8">
        <v>0.0</v>
      </c>
      <c r="BA27" s="8">
        <v>0.5</v>
      </c>
      <c r="BB27" s="8">
        <v>0.0</v>
      </c>
      <c r="BC27" s="8">
        <v>0.0</v>
      </c>
      <c r="BD27" s="8">
        <v>0.0</v>
      </c>
      <c r="BE27" s="8">
        <v>0.0</v>
      </c>
      <c r="BF27" s="8">
        <v>0.0</v>
      </c>
      <c r="BG27" s="9">
        <f t="shared" si="9"/>
        <v>0</v>
      </c>
      <c r="BH27" s="8">
        <f t="shared" si="10"/>
        <v>1</v>
      </c>
      <c r="BI27" s="8">
        <f t="shared" si="11"/>
        <v>0</v>
      </c>
      <c r="BJ27" s="8">
        <f t="shared" si="12"/>
        <v>1</v>
      </c>
      <c r="BK27" s="8">
        <v>1.0</v>
      </c>
      <c r="BL27" s="8">
        <v>0.0</v>
      </c>
      <c r="BM27" s="8">
        <f t="shared" ref="BM27:BO27" si="101">U27+X27+AA27</f>
        <v>1</v>
      </c>
      <c r="BN27" s="8">
        <f t="shared" si="101"/>
        <v>0</v>
      </c>
      <c r="BO27" s="10">
        <f t="shared" si="101"/>
        <v>0</v>
      </c>
      <c r="BP27" s="8">
        <v>0.0</v>
      </c>
      <c r="BQ27" s="9">
        <f t="shared" si="14"/>
        <v>0</v>
      </c>
      <c r="BR27" s="12">
        <f t="shared" si="15"/>
        <v>0</v>
      </c>
      <c r="BS27" s="8">
        <f t="shared" si="16"/>
        <v>0.1642011834</v>
      </c>
      <c r="BT27" s="12">
        <f t="shared" si="17"/>
        <v>0.1666666667</v>
      </c>
      <c r="BU27" s="8">
        <f t="shared" si="18"/>
        <v>0</v>
      </c>
      <c r="BV27" s="12">
        <f t="shared" si="19"/>
        <v>0</v>
      </c>
      <c r="BW27" s="8">
        <f t="shared" si="20"/>
        <v>0.05547337278</v>
      </c>
      <c r="BX27" s="12">
        <f t="shared" si="21"/>
        <v>0.05555555556</v>
      </c>
      <c r="BY27" s="8">
        <v>0.111111111</v>
      </c>
      <c r="BZ27" s="8">
        <v>0.0</v>
      </c>
      <c r="CA27" s="8">
        <f t="shared" si="22"/>
        <v>0.1664201183</v>
      </c>
      <c r="CB27" s="12">
        <f t="shared" si="23"/>
        <v>0.1666666667</v>
      </c>
      <c r="CC27" s="8">
        <f t="shared" si="24"/>
        <v>0</v>
      </c>
      <c r="CD27" s="12">
        <f t="shared" si="25"/>
        <v>0</v>
      </c>
      <c r="CE27" s="8">
        <f t="shared" si="26"/>
        <v>0</v>
      </c>
      <c r="CF27" s="71">
        <f t="shared" si="27"/>
        <v>0</v>
      </c>
      <c r="CG27" s="8">
        <v>0.0</v>
      </c>
      <c r="CH27" s="9">
        <f t="shared" ref="CH27:CP27" si="102">U27/F27</f>
        <v>0</v>
      </c>
      <c r="CI27" s="8">
        <f t="shared" si="102"/>
        <v>0</v>
      </c>
      <c r="CJ27" s="8">
        <f t="shared" si="102"/>
        <v>0</v>
      </c>
      <c r="CK27" s="8">
        <f t="shared" si="102"/>
        <v>0.5</v>
      </c>
      <c r="CL27" s="8">
        <f t="shared" si="102"/>
        <v>0</v>
      </c>
      <c r="CM27" s="8">
        <f t="shared" si="102"/>
        <v>0</v>
      </c>
      <c r="CN27" s="8">
        <f t="shared" si="102"/>
        <v>0</v>
      </c>
      <c r="CO27" s="8">
        <f t="shared" si="102"/>
        <v>0</v>
      </c>
      <c r="CP27" s="10">
        <f t="shared" si="102"/>
        <v>0</v>
      </c>
      <c r="CQ27" s="8">
        <v>0.0</v>
      </c>
      <c r="CR27" s="8">
        <v>1.0</v>
      </c>
      <c r="CS27" s="8">
        <v>0.0</v>
      </c>
      <c r="CT27" s="8">
        <v>1.0</v>
      </c>
      <c r="CU27" s="8">
        <v>1.0</v>
      </c>
      <c r="CV27" s="8">
        <v>0.0</v>
      </c>
      <c r="CW27" s="8">
        <v>1.0</v>
      </c>
      <c r="CX27" s="8">
        <v>0.0</v>
      </c>
      <c r="CY27" s="8">
        <v>0.0</v>
      </c>
      <c r="CZ27" s="8">
        <v>0.0</v>
      </c>
      <c r="DA27" s="8">
        <v>0.0</v>
      </c>
      <c r="DB27" s="8">
        <v>0.166666667</v>
      </c>
      <c r="DC27" s="8">
        <v>0.0</v>
      </c>
      <c r="DD27" s="8">
        <v>0.055555556</v>
      </c>
      <c r="DE27" s="8">
        <v>0.111111111</v>
      </c>
      <c r="DF27" s="8">
        <v>0.0</v>
      </c>
      <c r="DG27" s="8">
        <v>0.166666667</v>
      </c>
      <c r="DH27" s="8">
        <v>0.0</v>
      </c>
      <c r="DI27" s="8">
        <v>0.0</v>
      </c>
      <c r="DJ27" s="8">
        <v>0.0</v>
      </c>
      <c r="DK27" s="8">
        <v>0.0</v>
      </c>
      <c r="DL27" s="8">
        <v>0.0</v>
      </c>
      <c r="DM27" s="8">
        <v>0.0</v>
      </c>
      <c r="DN27" s="8">
        <v>0.5</v>
      </c>
      <c r="DO27" s="8">
        <v>0.0</v>
      </c>
      <c r="DP27" s="8">
        <v>0.0</v>
      </c>
      <c r="DQ27" s="8">
        <v>0.0</v>
      </c>
      <c r="DR27" s="8">
        <v>0.0</v>
      </c>
      <c r="DS27" s="8">
        <v>0.0</v>
      </c>
      <c r="DT27" s="8">
        <v>31.0</v>
      </c>
      <c r="DU27" s="8">
        <v>6.0</v>
      </c>
      <c r="DV27" s="8">
        <v>6.0</v>
      </c>
    </row>
    <row r="28" ht="15.75" customHeight="1">
      <c r="A28" s="8">
        <v>35.0</v>
      </c>
      <c r="B28" s="8">
        <v>6.0</v>
      </c>
      <c r="C28" s="8" t="s">
        <v>18</v>
      </c>
      <c r="D28" s="8">
        <v>20.0</v>
      </c>
      <c r="E28" s="8">
        <f t="shared" si="4"/>
        <v>18</v>
      </c>
      <c r="F28" s="34">
        <v>2.0</v>
      </c>
      <c r="G28" s="35">
        <v>2.0</v>
      </c>
      <c r="H28" s="35">
        <v>2.0</v>
      </c>
      <c r="I28" s="35">
        <v>2.0</v>
      </c>
      <c r="J28" s="35">
        <v>2.0</v>
      </c>
      <c r="K28" s="35">
        <v>2.0</v>
      </c>
      <c r="L28" s="35">
        <v>2.0</v>
      </c>
      <c r="M28" s="35">
        <v>2.0</v>
      </c>
      <c r="N28" s="36">
        <v>2.0</v>
      </c>
      <c r="O28" s="9">
        <f t="shared" si="5"/>
        <v>6</v>
      </c>
      <c r="P28" s="8">
        <f t="shared" si="6"/>
        <v>6</v>
      </c>
      <c r="Q28" s="8">
        <f t="shared" si="7"/>
        <v>6</v>
      </c>
      <c r="R28" s="8">
        <f t="shared" ref="R28:T28" si="103">F28+I28+L28</f>
        <v>6</v>
      </c>
      <c r="S28" s="8">
        <f t="shared" si="103"/>
        <v>6</v>
      </c>
      <c r="T28" s="10">
        <f t="shared" si="103"/>
        <v>6</v>
      </c>
      <c r="U28" s="40">
        <v>0.0</v>
      </c>
      <c r="V28" s="41">
        <v>0.0</v>
      </c>
      <c r="W28" s="41">
        <v>0.0</v>
      </c>
      <c r="X28" s="41">
        <v>1.0</v>
      </c>
      <c r="Y28" s="41">
        <v>0.0</v>
      </c>
      <c r="Z28" s="41">
        <v>0.0</v>
      </c>
      <c r="AA28" s="41">
        <v>1.0</v>
      </c>
      <c r="AB28" s="41">
        <v>0.0</v>
      </c>
      <c r="AC28" s="42">
        <v>0.0</v>
      </c>
      <c r="AD28" s="8">
        <v>0.0</v>
      </c>
      <c r="AE28" s="8">
        <v>1.0</v>
      </c>
      <c r="AF28" s="8">
        <v>1.0</v>
      </c>
      <c r="AG28" s="8">
        <v>2.0</v>
      </c>
      <c r="AH28" s="8">
        <v>1.0</v>
      </c>
      <c r="AI28" s="8">
        <v>1.0</v>
      </c>
      <c r="AJ28" s="8">
        <v>2.0</v>
      </c>
      <c r="AK28" s="8">
        <v>0.0</v>
      </c>
      <c r="AL28" s="8">
        <v>0.0</v>
      </c>
      <c r="AM28" s="8">
        <v>0.0</v>
      </c>
      <c r="AN28" s="8">
        <v>0.0</v>
      </c>
      <c r="AO28" s="8">
        <v>0.166666667</v>
      </c>
      <c r="AP28" s="8">
        <v>0.166666667</v>
      </c>
      <c r="AQ28" s="8">
        <v>0.111111111</v>
      </c>
      <c r="AR28" s="8">
        <v>0.111111111</v>
      </c>
      <c r="AS28" s="8">
        <v>0.111111111</v>
      </c>
      <c r="AT28" s="8">
        <v>0.333333333</v>
      </c>
      <c r="AU28" s="8">
        <v>0.0</v>
      </c>
      <c r="AV28" s="8">
        <v>0.0</v>
      </c>
      <c r="AW28" s="8">
        <v>0.0</v>
      </c>
      <c r="AX28" s="8">
        <v>0.0</v>
      </c>
      <c r="AY28" s="8">
        <v>0.0</v>
      </c>
      <c r="AZ28" s="8">
        <v>0.0</v>
      </c>
      <c r="BA28" s="8">
        <v>0.5</v>
      </c>
      <c r="BB28" s="8">
        <v>0.0</v>
      </c>
      <c r="BC28" s="8">
        <v>0.0</v>
      </c>
      <c r="BD28" s="8">
        <v>0.5</v>
      </c>
      <c r="BE28" s="8">
        <v>0.0</v>
      </c>
      <c r="BF28" s="8">
        <v>0.0</v>
      </c>
      <c r="BG28" s="9">
        <f t="shared" si="9"/>
        <v>0</v>
      </c>
      <c r="BH28" s="8">
        <f t="shared" si="10"/>
        <v>1</v>
      </c>
      <c r="BI28" s="8">
        <f t="shared" si="11"/>
        <v>1</v>
      </c>
      <c r="BJ28" s="8">
        <f t="shared" si="12"/>
        <v>2</v>
      </c>
      <c r="BK28" s="8">
        <v>1.0</v>
      </c>
      <c r="BL28" s="8">
        <v>1.0</v>
      </c>
      <c r="BM28" s="8">
        <f t="shared" ref="BM28:BO28" si="104">U28+X28+AA28</f>
        <v>2</v>
      </c>
      <c r="BN28" s="8">
        <f t="shared" si="104"/>
        <v>0</v>
      </c>
      <c r="BO28" s="10">
        <f t="shared" si="104"/>
        <v>0</v>
      </c>
      <c r="BP28" s="8">
        <v>0.0</v>
      </c>
      <c r="BQ28" s="9">
        <f t="shared" si="14"/>
        <v>0</v>
      </c>
      <c r="BR28" s="12">
        <f t="shared" si="15"/>
        <v>0</v>
      </c>
      <c r="BS28" s="8">
        <f t="shared" si="16"/>
        <v>0.1642011834</v>
      </c>
      <c r="BT28" s="12">
        <f t="shared" si="17"/>
        <v>0.1666666667</v>
      </c>
      <c r="BU28" s="8">
        <f t="shared" si="18"/>
        <v>0.1642011834</v>
      </c>
      <c r="BV28" s="12">
        <f t="shared" si="19"/>
        <v>0.1666666667</v>
      </c>
      <c r="BW28" s="8">
        <f t="shared" si="20"/>
        <v>0.1079881657</v>
      </c>
      <c r="BX28" s="12">
        <f t="shared" si="21"/>
        <v>0.1111111111</v>
      </c>
      <c r="BY28" s="8">
        <v>0.111111111</v>
      </c>
      <c r="BZ28" s="8">
        <v>0.111111111</v>
      </c>
      <c r="CA28" s="8">
        <f t="shared" si="22"/>
        <v>0.3321005917</v>
      </c>
      <c r="CB28" s="12">
        <f t="shared" si="23"/>
        <v>0.3333333333</v>
      </c>
      <c r="CC28" s="8">
        <f t="shared" si="24"/>
        <v>0</v>
      </c>
      <c r="CD28" s="12">
        <f t="shared" si="25"/>
        <v>0</v>
      </c>
      <c r="CE28" s="8">
        <f t="shared" si="26"/>
        <v>0</v>
      </c>
      <c r="CF28" s="71">
        <f t="shared" si="27"/>
        <v>0</v>
      </c>
      <c r="CG28" s="8">
        <v>0.0</v>
      </c>
      <c r="CH28" s="9">
        <f t="shared" ref="CH28:CP28" si="105">U28/F28</f>
        <v>0</v>
      </c>
      <c r="CI28" s="8">
        <f t="shared" si="105"/>
        <v>0</v>
      </c>
      <c r="CJ28" s="8">
        <f t="shared" si="105"/>
        <v>0</v>
      </c>
      <c r="CK28" s="8">
        <f t="shared" si="105"/>
        <v>0.5</v>
      </c>
      <c r="CL28" s="8">
        <f t="shared" si="105"/>
        <v>0</v>
      </c>
      <c r="CM28" s="8">
        <f t="shared" si="105"/>
        <v>0</v>
      </c>
      <c r="CN28" s="8">
        <f t="shared" si="105"/>
        <v>0.5</v>
      </c>
      <c r="CO28" s="8">
        <f t="shared" si="105"/>
        <v>0</v>
      </c>
      <c r="CP28" s="10">
        <f t="shared" si="105"/>
        <v>0</v>
      </c>
      <c r="CQ28" s="8">
        <v>0.0</v>
      </c>
      <c r="CR28" s="8">
        <v>1.0</v>
      </c>
      <c r="CS28" s="8">
        <v>1.0</v>
      </c>
      <c r="CT28" s="8">
        <v>2.0</v>
      </c>
      <c r="CU28" s="8">
        <v>1.0</v>
      </c>
      <c r="CV28" s="8">
        <v>1.0</v>
      </c>
      <c r="CW28" s="8">
        <v>2.0</v>
      </c>
      <c r="CX28" s="8">
        <v>0.0</v>
      </c>
      <c r="CY28" s="8">
        <v>0.0</v>
      </c>
      <c r="CZ28" s="8">
        <v>0.0</v>
      </c>
      <c r="DA28" s="8">
        <v>0.0</v>
      </c>
      <c r="DB28" s="8">
        <v>0.166666667</v>
      </c>
      <c r="DC28" s="8">
        <v>0.166666667</v>
      </c>
      <c r="DD28" s="8">
        <v>0.111111111</v>
      </c>
      <c r="DE28" s="8">
        <v>0.111111111</v>
      </c>
      <c r="DF28" s="8">
        <v>0.111111111</v>
      </c>
      <c r="DG28" s="8">
        <v>0.333333333</v>
      </c>
      <c r="DH28" s="8">
        <v>0.0</v>
      </c>
      <c r="DI28" s="8">
        <v>0.0</v>
      </c>
      <c r="DJ28" s="8">
        <v>0.0</v>
      </c>
      <c r="DK28" s="8">
        <v>0.0</v>
      </c>
      <c r="DL28" s="8">
        <v>0.0</v>
      </c>
      <c r="DM28" s="8">
        <v>0.0</v>
      </c>
      <c r="DN28" s="8">
        <v>0.5</v>
      </c>
      <c r="DO28" s="8">
        <v>0.0</v>
      </c>
      <c r="DP28" s="8">
        <v>0.0</v>
      </c>
      <c r="DQ28" s="8">
        <v>0.5</v>
      </c>
      <c r="DR28" s="8">
        <v>0.0</v>
      </c>
      <c r="DS28" s="8">
        <v>0.0</v>
      </c>
      <c r="DT28" s="8">
        <v>35.0</v>
      </c>
      <c r="DU28" s="8">
        <v>6.0</v>
      </c>
      <c r="DV28" s="8">
        <v>6.0</v>
      </c>
    </row>
    <row r="29" ht="15.75" customHeight="1">
      <c r="A29" s="8">
        <v>36.0</v>
      </c>
      <c r="B29" s="8">
        <v>6.0</v>
      </c>
      <c r="C29" s="8" t="s">
        <v>17</v>
      </c>
      <c r="D29" s="8">
        <v>19.0</v>
      </c>
      <c r="E29" s="8">
        <f t="shared" si="4"/>
        <v>18</v>
      </c>
      <c r="F29" s="34">
        <v>2.0</v>
      </c>
      <c r="G29" s="35">
        <v>2.0</v>
      </c>
      <c r="H29" s="35">
        <v>2.0</v>
      </c>
      <c r="I29" s="35">
        <v>2.0</v>
      </c>
      <c r="J29" s="35">
        <v>2.0</v>
      </c>
      <c r="K29" s="35">
        <v>2.0</v>
      </c>
      <c r="L29" s="35">
        <v>2.0</v>
      </c>
      <c r="M29" s="35">
        <v>2.0</v>
      </c>
      <c r="N29" s="36">
        <v>2.0</v>
      </c>
      <c r="O29" s="9">
        <f t="shared" si="5"/>
        <v>6</v>
      </c>
      <c r="P29" s="8">
        <f t="shared" si="6"/>
        <v>6</v>
      </c>
      <c r="Q29" s="8">
        <f t="shared" si="7"/>
        <v>6</v>
      </c>
      <c r="R29" s="8">
        <f t="shared" ref="R29:T29" si="106">F29+I29+L29</f>
        <v>6</v>
      </c>
      <c r="S29" s="8">
        <f t="shared" si="106"/>
        <v>6</v>
      </c>
      <c r="T29" s="10">
        <f t="shared" si="106"/>
        <v>6</v>
      </c>
      <c r="U29" s="40">
        <v>1.0</v>
      </c>
      <c r="V29" s="41">
        <v>0.0</v>
      </c>
      <c r="W29" s="41">
        <v>0.0</v>
      </c>
      <c r="X29" s="41">
        <v>0.0</v>
      </c>
      <c r="Y29" s="41">
        <v>1.0</v>
      </c>
      <c r="Z29" s="41">
        <v>0.0</v>
      </c>
      <c r="AA29" s="41">
        <v>0.0</v>
      </c>
      <c r="AB29" s="41">
        <v>0.0</v>
      </c>
      <c r="AC29" s="42">
        <v>0.0</v>
      </c>
      <c r="AD29" s="8">
        <v>1.0</v>
      </c>
      <c r="AE29" s="8">
        <v>2.0</v>
      </c>
      <c r="AF29" s="8">
        <v>0.0</v>
      </c>
      <c r="AG29" s="8">
        <v>3.0</v>
      </c>
      <c r="AH29" s="8">
        <v>1.0</v>
      </c>
      <c r="AI29" s="8">
        <v>2.0</v>
      </c>
      <c r="AJ29" s="8">
        <v>2.0</v>
      </c>
      <c r="AK29" s="8">
        <v>1.0</v>
      </c>
      <c r="AL29" s="8">
        <v>0.0</v>
      </c>
      <c r="AM29" s="8">
        <v>0.0</v>
      </c>
      <c r="AN29" s="8">
        <v>0.166666667</v>
      </c>
      <c r="AO29" s="8">
        <v>0.333333333</v>
      </c>
      <c r="AP29" s="8">
        <v>0.0</v>
      </c>
      <c r="AQ29" s="8">
        <v>0.166666667</v>
      </c>
      <c r="AR29" s="8">
        <v>0.125</v>
      </c>
      <c r="AS29" s="8">
        <v>0.2</v>
      </c>
      <c r="AT29" s="8">
        <v>0.333333333</v>
      </c>
      <c r="AU29" s="8">
        <v>0.166666667</v>
      </c>
      <c r="AV29" s="8">
        <v>0.0</v>
      </c>
      <c r="AW29" s="8">
        <v>0.0</v>
      </c>
      <c r="AX29" s="8">
        <v>0.5</v>
      </c>
      <c r="AY29" s="8">
        <v>0.0</v>
      </c>
      <c r="AZ29" s="8">
        <v>0.0</v>
      </c>
      <c r="BA29" s="8">
        <v>0.5</v>
      </c>
      <c r="BB29" s="8">
        <v>0.5</v>
      </c>
      <c r="BC29" s="8">
        <v>0.0</v>
      </c>
      <c r="BD29" s="8">
        <v>0.0</v>
      </c>
      <c r="BE29" s="8">
        <v>0.0</v>
      </c>
      <c r="BF29" s="8">
        <v>0.0</v>
      </c>
      <c r="BG29" s="9">
        <f t="shared" si="9"/>
        <v>1</v>
      </c>
      <c r="BH29" s="8">
        <f t="shared" si="10"/>
        <v>1</v>
      </c>
      <c r="BI29" s="8">
        <f t="shared" si="11"/>
        <v>0</v>
      </c>
      <c r="BJ29" s="8">
        <f t="shared" si="12"/>
        <v>2</v>
      </c>
      <c r="BK29" s="8">
        <v>1.0</v>
      </c>
      <c r="BL29" s="8">
        <v>0.0</v>
      </c>
      <c r="BM29" s="8">
        <f t="shared" ref="BM29:BO29" si="107">U29+X29+AA29</f>
        <v>1</v>
      </c>
      <c r="BN29" s="8">
        <f t="shared" si="107"/>
        <v>1</v>
      </c>
      <c r="BO29" s="10">
        <f t="shared" si="107"/>
        <v>0</v>
      </c>
      <c r="BP29" s="8">
        <v>0.0</v>
      </c>
      <c r="BQ29" s="9">
        <f t="shared" si="14"/>
        <v>0.1642011834</v>
      </c>
      <c r="BR29" s="12">
        <f t="shared" si="15"/>
        <v>0.1666666667</v>
      </c>
      <c r="BS29" s="8">
        <f t="shared" si="16"/>
        <v>0.1678994083</v>
      </c>
      <c r="BT29" s="12">
        <f t="shared" si="17"/>
        <v>0.1666666667</v>
      </c>
      <c r="BU29" s="8">
        <f t="shared" si="18"/>
        <v>0</v>
      </c>
      <c r="BV29" s="12">
        <f t="shared" si="19"/>
        <v>0</v>
      </c>
      <c r="BW29" s="8">
        <f t="shared" si="20"/>
        <v>0.1109467456</v>
      </c>
      <c r="BX29" s="12">
        <f t="shared" si="21"/>
        <v>0.1111111111</v>
      </c>
      <c r="BY29" s="8">
        <v>0.125</v>
      </c>
      <c r="BZ29" s="8">
        <v>0.0</v>
      </c>
      <c r="CA29" s="8">
        <f t="shared" si="22"/>
        <v>0.1678994083</v>
      </c>
      <c r="CB29" s="12">
        <f t="shared" si="23"/>
        <v>0.1666666667</v>
      </c>
      <c r="CC29" s="8">
        <f t="shared" si="24"/>
        <v>0.1664201183</v>
      </c>
      <c r="CD29" s="12">
        <f t="shared" si="25"/>
        <v>0.1666666667</v>
      </c>
      <c r="CE29" s="8">
        <f t="shared" si="26"/>
        <v>0</v>
      </c>
      <c r="CF29" s="71">
        <f t="shared" si="27"/>
        <v>0</v>
      </c>
      <c r="CG29" s="8">
        <v>0.0</v>
      </c>
      <c r="CH29" s="9">
        <f t="shared" ref="CH29:CP29" si="108">U29/F29</f>
        <v>0.5</v>
      </c>
      <c r="CI29" s="8">
        <f t="shared" si="108"/>
        <v>0</v>
      </c>
      <c r="CJ29" s="8">
        <f t="shared" si="108"/>
        <v>0</v>
      </c>
      <c r="CK29" s="8">
        <f t="shared" si="108"/>
        <v>0</v>
      </c>
      <c r="CL29" s="8">
        <f t="shared" si="108"/>
        <v>0.5</v>
      </c>
      <c r="CM29" s="8">
        <f t="shared" si="108"/>
        <v>0</v>
      </c>
      <c r="CN29" s="8">
        <f t="shared" si="108"/>
        <v>0</v>
      </c>
      <c r="CO29" s="8">
        <f t="shared" si="108"/>
        <v>0</v>
      </c>
      <c r="CP29" s="10">
        <f t="shared" si="108"/>
        <v>0</v>
      </c>
      <c r="CQ29" s="8">
        <v>0.0</v>
      </c>
      <c r="CR29" s="8">
        <v>0.0</v>
      </c>
      <c r="CS29" s="8">
        <v>0.0</v>
      </c>
      <c r="CT29" s="8">
        <v>0.0</v>
      </c>
      <c r="CU29" s="8">
        <v>0.0</v>
      </c>
      <c r="CV29" s="8">
        <v>0.0</v>
      </c>
      <c r="CW29" s="8">
        <v>0.0</v>
      </c>
      <c r="CX29" s="8">
        <v>0.0</v>
      </c>
      <c r="CY29" s="8">
        <v>0.0</v>
      </c>
      <c r="CZ29" s="8">
        <v>0.0</v>
      </c>
      <c r="DA29" s="8">
        <v>0.0</v>
      </c>
      <c r="DB29" s="8">
        <v>0.0</v>
      </c>
      <c r="DC29" s="8">
        <v>0.0</v>
      </c>
      <c r="DD29" s="8">
        <v>0.0</v>
      </c>
      <c r="DE29" s="8">
        <v>0.0</v>
      </c>
      <c r="DF29" s="8">
        <v>0.0</v>
      </c>
      <c r="DG29" s="8">
        <v>0.0</v>
      </c>
      <c r="DH29" s="8">
        <v>0.0</v>
      </c>
      <c r="DI29" s="8">
        <v>0.0</v>
      </c>
      <c r="DJ29" s="8">
        <v>0.0</v>
      </c>
      <c r="DK29" s="8">
        <v>0.0</v>
      </c>
      <c r="DL29" s="8">
        <v>0.0</v>
      </c>
      <c r="DM29" s="8">
        <v>0.0</v>
      </c>
      <c r="DN29" s="8">
        <v>0.0</v>
      </c>
      <c r="DO29" s="8">
        <v>0.0</v>
      </c>
      <c r="DP29" s="8">
        <v>0.0</v>
      </c>
      <c r="DQ29" s="8">
        <v>0.0</v>
      </c>
      <c r="DR29" s="8">
        <v>0.0</v>
      </c>
      <c r="DS29" s="8">
        <v>0.0</v>
      </c>
      <c r="DT29" s="8">
        <v>36.0</v>
      </c>
      <c r="DU29" s="8">
        <v>6.0</v>
      </c>
      <c r="DV29" s="8">
        <v>6.0</v>
      </c>
    </row>
    <row r="30" ht="15.75" customHeight="1">
      <c r="A30" s="8">
        <v>37.0</v>
      </c>
      <c r="B30" s="8">
        <v>6.0</v>
      </c>
      <c r="C30" s="8" t="s">
        <v>17</v>
      </c>
      <c r="D30" s="8">
        <v>19.0</v>
      </c>
      <c r="E30" s="8">
        <f t="shared" si="4"/>
        <v>17</v>
      </c>
      <c r="F30" s="34">
        <v>2.0</v>
      </c>
      <c r="G30" s="35">
        <v>1.0</v>
      </c>
      <c r="H30" s="35">
        <v>2.0</v>
      </c>
      <c r="I30" s="35">
        <v>2.0</v>
      </c>
      <c r="J30" s="35">
        <v>2.0</v>
      </c>
      <c r="K30" s="35">
        <v>2.0</v>
      </c>
      <c r="L30" s="35">
        <v>2.0</v>
      </c>
      <c r="M30" s="35">
        <v>2.0</v>
      </c>
      <c r="N30" s="36">
        <v>2.0</v>
      </c>
      <c r="O30" s="9">
        <f t="shared" si="5"/>
        <v>5</v>
      </c>
      <c r="P30" s="8">
        <f t="shared" si="6"/>
        <v>6</v>
      </c>
      <c r="Q30" s="8">
        <f t="shared" si="7"/>
        <v>6</v>
      </c>
      <c r="R30" s="8">
        <f t="shared" ref="R30:T30" si="109">F30+I30+L30</f>
        <v>6</v>
      </c>
      <c r="S30" s="8">
        <f t="shared" si="109"/>
        <v>5</v>
      </c>
      <c r="T30" s="10">
        <f t="shared" si="109"/>
        <v>6</v>
      </c>
      <c r="U30" s="40">
        <v>0.0</v>
      </c>
      <c r="V30" s="41">
        <v>0.0</v>
      </c>
      <c r="W30" s="41">
        <v>0.0</v>
      </c>
      <c r="X30" s="41">
        <v>0.0</v>
      </c>
      <c r="Y30" s="41">
        <v>0.0</v>
      </c>
      <c r="Z30" s="41">
        <v>0.0</v>
      </c>
      <c r="AA30" s="41">
        <v>0.0</v>
      </c>
      <c r="AB30" s="41">
        <v>0.0</v>
      </c>
      <c r="AC30" s="42">
        <v>0.0</v>
      </c>
      <c r="AD30" s="8">
        <v>0.0</v>
      </c>
      <c r="AE30" s="8">
        <v>2.0</v>
      </c>
      <c r="AF30" s="8">
        <v>0.0</v>
      </c>
      <c r="AG30" s="8">
        <v>2.0</v>
      </c>
      <c r="AH30" s="8">
        <v>1.0</v>
      </c>
      <c r="AI30" s="8">
        <v>1.0</v>
      </c>
      <c r="AJ30" s="8">
        <v>2.0</v>
      </c>
      <c r="AK30" s="8">
        <v>0.0</v>
      </c>
      <c r="AL30" s="8">
        <v>0.0</v>
      </c>
      <c r="AM30" s="8">
        <v>0.0</v>
      </c>
      <c r="AN30" s="8">
        <v>0.0</v>
      </c>
      <c r="AO30" s="8">
        <v>0.333333333</v>
      </c>
      <c r="AP30" s="8">
        <v>0.0</v>
      </c>
      <c r="AQ30" s="8">
        <v>0.117647059</v>
      </c>
      <c r="AR30" s="8">
        <v>0.111111111</v>
      </c>
      <c r="AS30" s="8">
        <v>0.125</v>
      </c>
      <c r="AT30" s="8">
        <v>0.333333333</v>
      </c>
      <c r="AU30" s="8">
        <v>0.0</v>
      </c>
      <c r="AV30" s="8">
        <v>0.0</v>
      </c>
      <c r="AW30" s="8">
        <v>0.0</v>
      </c>
      <c r="AX30" s="8">
        <v>0.0</v>
      </c>
      <c r="AY30" s="8">
        <v>0.0</v>
      </c>
      <c r="AZ30" s="8">
        <v>0.0</v>
      </c>
      <c r="BA30" s="8">
        <v>1.0</v>
      </c>
      <c r="BB30" s="8">
        <v>0.0</v>
      </c>
      <c r="BC30" s="8">
        <v>0.0</v>
      </c>
      <c r="BD30" s="8">
        <v>0.0</v>
      </c>
      <c r="BE30" s="8">
        <v>0.0</v>
      </c>
      <c r="BF30" s="8">
        <v>0.0</v>
      </c>
      <c r="BG30" s="9">
        <f t="shared" si="9"/>
        <v>0</v>
      </c>
      <c r="BH30" s="8">
        <f t="shared" si="10"/>
        <v>0</v>
      </c>
      <c r="BI30" s="8">
        <f t="shared" si="11"/>
        <v>0</v>
      </c>
      <c r="BJ30" s="8">
        <f t="shared" si="12"/>
        <v>0</v>
      </c>
      <c r="BK30" s="8">
        <v>0.0</v>
      </c>
      <c r="BL30" s="8">
        <v>0.0</v>
      </c>
      <c r="BM30" s="8">
        <f t="shared" ref="BM30:BO30" si="110">U30+X30+AA30</f>
        <v>0</v>
      </c>
      <c r="BN30" s="8">
        <f t="shared" si="110"/>
        <v>0</v>
      </c>
      <c r="BO30" s="10">
        <f t="shared" si="110"/>
        <v>0</v>
      </c>
      <c r="BP30" s="8">
        <v>0.0</v>
      </c>
      <c r="BQ30" s="9">
        <f t="shared" si="14"/>
        <v>0</v>
      </c>
      <c r="BR30" s="12">
        <f t="shared" si="15"/>
        <v>0</v>
      </c>
      <c r="BS30" s="8">
        <f t="shared" si="16"/>
        <v>0</v>
      </c>
      <c r="BT30" s="12">
        <f t="shared" si="17"/>
        <v>0</v>
      </c>
      <c r="BU30" s="8">
        <f t="shared" si="18"/>
        <v>0</v>
      </c>
      <c r="BV30" s="12">
        <f t="shared" si="19"/>
        <v>0</v>
      </c>
      <c r="BW30" s="8">
        <f t="shared" si="20"/>
        <v>0</v>
      </c>
      <c r="BX30" s="12">
        <f t="shared" si="21"/>
        <v>0</v>
      </c>
      <c r="BY30" s="8">
        <v>0.0</v>
      </c>
      <c r="BZ30" s="8">
        <v>0.0</v>
      </c>
      <c r="CA30" s="8">
        <f t="shared" si="22"/>
        <v>0</v>
      </c>
      <c r="CB30" s="12">
        <f t="shared" si="23"/>
        <v>0</v>
      </c>
      <c r="CC30" s="8">
        <f t="shared" si="24"/>
        <v>0</v>
      </c>
      <c r="CD30" s="12">
        <f t="shared" si="25"/>
        <v>0</v>
      </c>
      <c r="CE30" s="8">
        <f t="shared" si="26"/>
        <v>0</v>
      </c>
      <c r="CF30" s="71">
        <f t="shared" si="27"/>
        <v>0</v>
      </c>
      <c r="CG30" s="8">
        <v>0.0</v>
      </c>
      <c r="CH30" s="9">
        <f t="shared" ref="CH30:CP30" si="111">U30/F30</f>
        <v>0</v>
      </c>
      <c r="CI30" s="8">
        <f t="shared" si="111"/>
        <v>0</v>
      </c>
      <c r="CJ30" s="8">
        <f t="shared" si="111"/>
        <v>0</v>
      </c>
      <c r="CK30" s="8">
        <f t="shared" si="111"/>
        <v>0</v>
      </c>
      <c r="CL30" s="8">
        <f t="shared" si="111"/>
        <v>0</v>
      </c>
      <c r="CM30" s="8">
        <f t="shared" si="111"/>
        <v>0</v>
      </c>
      <c r="CN30" s="8">
        <f t="shared" si="111"/>
        <v>0</v>
      </c>
      <c r="CO30" s="8">
        <f t="shared" si="111"/>
        <v>0</v>
      </c>
      <c r="CP30" s="10">
        <f t="shared" si="111"/>
        <v>0</v>
      </c>
      <c r="CQ30" s="8">
        <v>0.0</v>
      </c>
      <c r="CR30" s="8">
        <v>0.0</v>
      </c>
      <c r="CS30" s="8">
        <v>0.0</v>
      </c>
      <c r="CT30" s="8">
        <v>0.0</v>
      </c>
      <c r="CU30" s="8">
        <v>0.0</v>
      </c>
      <c r="CV30" s="8">
        <v>0.0</v>
      </c>
      <c r="CW30" s="8">
        <v>0.0</v>
      </c>
      <c r="CX30" s="8">
        <v>0.0</v>
      </c>
      <c r="CY30" s="8">
        <v>0.0</v>
      </c>
      <c r="CZ30" s="8">
        <v>0.0</v>
      </c>
      <c r="DA30" s="8">
        <v>0.0</v>
      </c>
      <c r="DB30" s="8">
        <v>0.0</v>
      </c>
      <c r="DC30" s="8">
        <v>0.0</v>
      </c>
      <c r="DD30" s="8">
        <v>0.0</v>
      </c>
      <c r="DE30" s="8">
        <v>0.0</v>
      </c>
      <c r="DF30" s="8">
        <v>0.0</v>
      </c>
      <c r="DG30" s="8">
        <v>0.0</v>
      </c>
      <c r="DH30" s="8">
        <v>0.0</v>
      </c>
      <c r="DI30" s="8">
        <v>0.0</v>
      </c>
      <c r="DJ30" s="8">
        <v>0.0</v>
      </c>
      <c r="DK30" s="8">
        <v>0.0</v>
      </c>
      <c r="DL30" s="8">
        <v>0.0</v>
      </c>
      <c r="DM30" s="8">
        <v>0.0</v>
      </c>
      <c r="DN30" s="8">
        <v>0.0</v>
      </c>
      <c r="DO30" s="8">
        <v>0.0</v>
      </c>
      <c r="DP30" s="8">
        <v>0.0</v>
      </c>
      <c r="DQ30" s="8">
        <v>0.0</v>
      </c>
      <c r="DR30" s="8">
        <v>0.0</v>
      </c>
      <c r="DS30" s="8">
        <v>0.0</v>
      </c>
      <c r="DT30" s="8">
        <v>37.0</v>
      </c>
      <c r="DU30" s="8">
        <v>6.0</v>
      </c>
      <c r="DV30" s="8">
        <v>6.0</v>
      </c>
    </row>
    <row r="31" ht="15.75" customHeight="1">
      <c r="A31" s="8">
        <v>38.0</v>
      </c>
      <c r="B31" s="8">
        <v>6.0</v>
      </c>
      <c r="C31" s="8" t="s">
        <v>17</v>
      </c>
      <c r="D31" s="8">
        <v>17.0</v>
      </c>
      <c r="E31" s="8">
        <f t="shared" si="4"/>
        <v>15</v>
      </c>
      <c r="F31" s="34">
        <v>2.0</v>
      </c>
      <c r="G31" s="35">
        <v>2.0</v>
      </c>
      <c r="H31" s="35">
        <v>2.0</v>
      </c>
      <c r="I31" s="35">
        <v>2.0</v>
      </c>
      <c r="J31" s="35">
        <v>1.0</v>
      </c>
      <c r="K31" s="35">
        <v>2.0</v>
      </c>
      <c r="L31" s="35">
        <v>1.0</v>
      </c>
      <c r="M31" s="35">
        <v>2.0</v>
      </c>
      <c r="N31" s="36">
        <v>1.0</v>
      </c>
      <c r="O31" s="9">
        <f t="shared" si="5"/>
        <v>6</v>
      </c>
      <c r="P31" s="8">
        <f t="shared" si="6"/>
        <v>5</v>
      </c>
      <c r="Q31" s="8">
        <f t="shared" si="7"/>
        <v>4</v>
      </c>
      <c r="R31" s="8">
        <f t="shared" ref="R31:T31" si="112">F31+I31+L31</f>
        <v>5</v>
      </c>
      <c r="S31" s="8">
        <f t="shared" si="112"/>
        <v>5</v>
      </c>
      <c r="T31" s="10">
        <f t="shared" si="112"/>
        <v>5</v>
      </c>
      <c r="U31" s="40">
        <v>0.0</v>
      </c>
      <c r="V31" s="41">
        <v>0.0</v>
      </c>
      <c r="W31" s="41">
        <v>0.0</v>
      </c>
      <c r="X31" s="41">
        <v>0.0</v>
      </c>
      <c r="Y31" s="41">
        <v>0.0</v>
      </c>
      <c r="Z31" s="41">
        <v>0.0</v>
      </c>
      <c r="AA31" s="41">
        <v>0.0</v>
      </c>
      <c r="AB31" s="41">
        <v>0.0</v>
      </c>
      <c r="AC31" s="42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0.0</v>
      </c>
      <c r="AJ31" s="8">
        <v>0.0</v>
      </c>
      <c r="AK31" s="8">
        <v>0.0</v>
      </c>
      <c r="AL31" s="8">
        <v>0.0</v>
      </c>
      <c r="AM31" s="8">
        <v>0.0</v>
      </c>
      <c r="AN31" s="8">
        <v>0.0</v>
      </c>
      <c r="AO31" s="8">
        <v>0.0</v>
      </c>
      <c r="AP31" s="8">
        <v>0.0</v>
      </c>
      <c r="AQ31" s="8">
        <v>0.0</v>
      </c>
      <c r="AR31" s="8">
        <v>0.0</v>
      </c>
      <c r="AS31" s="8">
        <v>0.0</v>
      </c>
      <c r="AT31" s="8">
        <v>0.0</v>
      </c>
      <c r="AU31" s="8">
        <v>0.0</v>
      </c>
      <c r="AV31" s="8">
        <v>0.0</v>
      </c>
      <c r="AW31" s="8">
        <v>0.0</v>
      </c>
      <c r="AX31" s="8">
        <v>0.0</v>
      </c>
      <c r="AY31" s="8">
        <v>0.0</v>
      </c>
      <c r="AZ31" s="8">
        <v>0.0</v>
      </c>
      <c r="BA31" s="8">
        <v>0.0</v>
      </c>
      <c r="BB31" s="8">
        <v>0.0</v>
      </c>
      <c r="BC31" s="8">
        <v>0.0</v>
      </c>
      <c r="BD31" s="8">
        <v>0.0</v>
      </c>
      <c r="BE31" s="8">
        <v>0.0</v>
      </c>
      <c r="BF31" s="8">
        <v>0.0</v>
      </c>
      <c r="BG31" s="9">
        <f t="shared" si="9"/>
        <v>0</v>
      </c>
      <c r="BH31" s="8">
        <f t="shared" si="10"/>
        <v>0</v>
      </c>
      <c r="BI31" s="8">
        <f t="shared" si="11"/>
        <v>0</v>
      </c>
      <c r="BJ31" s="8">
        <f t="shared" si="12"/>
        <v>0</v>
      </c>
      <c r="BK31" s="8">
        <v>0.0</v>
      </c>
      <c r="BL31" s="8">
        <v>0.0</v>
      </c>
      <c r="BM31" s="8">
        <f t="shared" ref="BM31:BO31" si="113">U31+X31+AA31</f>
        <v>0</v>
      </c>
      <c r="BN31" s="8">
        <f t="shared" si="113"/>
        <v>0</v>
      </c>
      <c r="BO31" s="10">
        <f t="shared" si="113"/>
        <v>0</v>
      </c>
      <c r="BP31" s="8">
        <v>0.0</v>
      </c>
      <c r="BQ31" s="9">
        <f t="shared" si="14"/>
        <v>0</v>
      </c>
      <c r="BR31" s="12">
        <f t="shared" si="15"/>
        <v>0</v>
      </c>
      <c r="BS31" s="8">
        <f t="shared" si="16"/>
        <v>0</v>
      </c>
      <c r="BT31" s="12">
        <f t="shared" si="17"/>
        <v>0</v>
      </c>
      <c r="BU31" s="8">
        <f t="shared" si="18"/>
        <v>0</v>
      </c>
      <c r="BV31" s="12">
        <f t="shared" si="19"/>
        <v>0</v>
      </c>
      <c r="BW31" s="8">
        <f t="shared" si="20"/>
        <v>0</v>
      </c>
      <c r="BX31" s="12">
        <f t="shared" si="21"/>
        <v>0</v>
      </c>
      <c r="BY31" s="8">
        <v>0.0</v>
      </c>
      <c r="BZ31" s="8">
        <v>0.0</v>
      </c>
      <c r="CA31" s="8">
        <f t="shared" si="22"/>
        <v>0</v>
      </c>
      <c r="CB31" s="12">
        <f t="shared" si="23"/>
        <v>0</v>
      </c>
      <c r="CC31" s="8">
        <f t="shared" si="24"/>
        <v>0</v>
      </c>
      <c r="CD31" s="12">
        <f t="shared" si="25"/>
        <v>0</v>
      </c>
      <c r="CE31" s="8">
        <f t="shared" si="26"/>
        <v>0</v>
      </c>
      <c r="CF31" s="71">
        <f t="shared" si="27"/>
        <v>0</v>
      </c>
      <c r="CG31" s="8">
        <v>0.0</v>
      </c>
      <c r="CH31" s="9">
        <f t="shared" ref="CH31:CP31" si="114">U31/F31</f>
        <v>0</v>
      </c>
      <c r="CI31" s="8">
        <f t="shared" si="114"/>
        <v>0</v>
      </c>
      <c r="CJ31" s="8">
        <f t="shared" si="114"/>
        <v>0</v>
      </c>
      <c r="CK31" s="8">
        <f t="shared" si="114"/>
        <v>0</v>
      </c>
      <c r="CL31" s="8">
        <f t="shared" si="114"/>
        <v>0</v>
      </c>
      <c r="CM31" s="8">
        <f t="shared" si="114"/>
        <v>0</v>
      </c>
      <c r="CN31" s="8">
        <f t="shared" si="114"/>
        <v>0</v>
      </c>
      <c r="CO31" s="8">
        <f t="shared" si="114"/>
        <v>0</v>
      </c>
      <c r="CP31" s="10">
        <f t="shared" si="114"/>
        <v>0</v>
      </c>
      <c r="CQ31" s="8">
        <v>0.0</v>
      </c>
      <c r="CR31" s="8">
        <v>0.0</v>
      </c>
      <c r="CS31" s="8">
        <v>0.0</v>
      </c>
      <c r="CT31" s="8">
        <v>0.0</v>
      </c>
      <c r="CU31" s="8">
        <v>0.0</v>
      </c>
      <c r="CV31" s="8">
        <v>0.0</v>
      </c>
      <c r="CW31" s="8">
        <v>0.0</v>
      </c>
      <c r="CX31" s="8">
        <v>0.0</v>
      </c>
      <c r="CY31" s="8">
        <v>0.0</v>
      </c>
      <c r="CZ31" s="8">
        <v>0.0</v>
      </c>
      <c r="DA31" s="8">
        <v>0.0</v>
      </c>
      <c r="DB31" s="8">
        <v>0.0</v>
      </c>
      <c r="DC31" s="8">
        <v>0.0</v>
      </c>
      <c r="DD31" s="8">
        <v>0.0</v>
      </c>
      <c r="DE31" s="8">
        <v>0.0</v>
      </c>
      <c r="DF31" s="8">
        <v>0.0</v>
      </c>
      <c r="DG31" s="8">
        <v>0.0</v>
      </c>
      <c r="DH31" s="8">
        <v>0.0</v>
      </c>
      <c r="DI31" s="8">
        <v>0.0</v>
      </c>
      <c r="DJ31" s="8">
        <v>0.0</v>
      </c>
      <c r="DK31" s="8">
        <v>0.0</v>
      </c>
      <c r="DL31" s="8">
        <v>0.0</v>
      </c>
      <c r="DM31" s="8">
        <v>0.0</v>
      </c>
      <c r="DN31" s="8">
        <v>0.0</v>
      </c>
      <c r="DO31" s="8">
        <v>0.0</v>
      </c>
      <c r="DP31" s="8">
        <v>0.0</v>
      </c>
      <c r="DQ31" s="8">
        <v>0.0</v>
      </c>
      <c r="DR31" s="8">
        <v>0.0</v>
      </c>
      <c r="DS31" s="8">
        <v>0.0</v>
      </c>
      <c r="DT31" s="8">
        <v>38.0</v>
      </c>
      <c r="DU31" s="8">
        <v>6.0</v>
      </c>
      <c r="DV31" s="8">
        <v>6.0</v>
      </c>
    </row>
    <row r="32" ht="15.75" customHeight="1">
      <c r="A32" s="8">
        <v>39.0</v>
      </c>
      <c r="B32" s="8">
        <v>6.0</v>
      </c>
      <c r="C32" s="8" t="s">
        <v>18</v>
      </c>
      <c r="D32" s="8">
        <v>20.0</v>
      </c>
      <c r="E32" s="8">
        <f t="shared" si="4"/>
        <v>18</v>
      </c>
      <c r="F32" s="34">
        <v>2.0</v>
      </c>
      <c r="G32" s="35">
        <v>2.0</v>
      </c>
      <c r="H32" s="35">
        <v>2.0</v>
      </c>
      <c r="I32" s="35">
        <v>2.0</v>
      </c>
      <c r="J32" s="35">
        <v>2.0</v>
      </c>
      <c r="K32" s="35">
        <v>3.0</v>
      </c>
      <c r="L32" s="35">
        <v>2.0</v>
      </c>
      <c r="M32" s="35">
        <v>2.0</v>
      </c>
      <c r="N32" s="36">
        <v>1.0</v>
      </c>
      <c r="O32" s="9">
        <f t="shared" si="5"/>
        <v>6</v>
      </c>
      <c r="P32" s="8">
        <f t="shared" si="6"/>
        <v>7</v>
      </c>
      <c r="Q32" s="8">
        <f t="shared" si="7"/>
        <v>5</v>
      </c>
      <c r="R32" s="8">
        <f t="shared" ref="R32:T32" si="115">F32+I32+L32</f>
        <v>6</v>
      </c>
      <c r="S32" s="8">
        <f t="shared" si="115"/>
        <v>6</v>
      </c>
      <c r="T32" s="10">
        <f t="shared" si="115"/>
        <v>6</v>
      </c>
      <c r="U32" s="40">
        <v>0.0</v>
      </c>
      <c r="V32" s="41">
        <v>1.0</v>
      </c>
      <c r="W32" s="41">
        <v>0.0</v>
      </c>
      <c r="X32" s="41">
        <v>0.0</v>
      </c>
      <c r="Y32" s="41">
        <v>0.0</v>
      </c>
      <c r="Z32" s="41">
        <v>0.0</v>
      </c>
      <c r="AA32" s="41">
        <v>0.0</v>
      </c>
      <c r="AB32" s="41">
        <v>0.0</v>
      </c>
      <c r="AC32" s="42">
        <v>0.0</v>
      </c>
      <c r="AD32" s="8">
        <v>3.0</v>
      </c>
      <c r="AE32" s="8">
        <v>0.0</v>
      </c>
      <c r="AF32" s="8">
        <v>0.0</v>
      </c>
      <c r="AG32" s="8">
        <v>3.0</v>
      </c>
      <c r="AH32" s="8">
        <v>1.0</v>
      </c>
      <c r="AI32" s="8">
        <v>2.0</v>
      </c>
      <c r="AJ32" s="8">
        <v>2.0</v>
      </c>
      <c r="AK32" s="8">
        <v>1.0</v>
      </c>
      <c r="AL32" s="8">
        <v>0.0</v>
      </c>
      <c r="AM32" s="8">
        <v>0.0</v>
      </c>
      <c r="AN32" s="8">
        <v>0.5</v>
      </c>
      <c r="AO32" s="8">
        <v>0.0</v>
      </c>
      <c r="AP32" s="8">
        <v>0.0</v>
      </c>
      <c r="AQ32" s="8">
        <v>0.166666667</v>
      </c>
      <c r="AR32" s="8">
        <v>0.111111111</v>
      </c>
      <c r="AS32" s="8">
        <v>0.222222222</v>
      </c>
      <c r="AT32" s="8">
        <v>0.333333333</v>
      </c>
      <c r="AU32" s="8">
        <v>0.166666667</v>
      </c>
      <c r="AV32" s="8">
        <v>0.0</v>
      </c>
      <c r="AW32" s="8">
        <v>0.0</v>
      </c>
      <c r="AX32" s="8">
        <v>1.0</v>
      </c>
      <c r="AY32" s="8">
        <v>0.5</v>
      </c>
      <c r="AZ32" s="8">
        <v>0.0</v>
      </c>
      <c r="BA32" s="8">
        <v>0.0</v>
      </c>
      <c r="BB32" s="8">
        <v>0.0</v>
      </c>
      <c r="BC32" s="8">
        <v>0.0</v>
      </c>
      <c r="BD32" s="8">
        <v>0.0</v>
      </c>
      <c r="BE32" s="8">
        <v>0.0</v>
      </c>
      <c r="BF32" s="8">
        <v>0.0</v>
      </c>
      <c r="BG32" s="9">
        <f t="shared" si="9"/>
        <v>1</v>
      </c>
      <c r="BH32" s="8">
        <f t="shared" si="10"/>
        <v>0</v>
      </c>
      <c r="BI32" s="8">
        <f t="shared" si="11"/>
        <v>0</v>
      </c>
      <c r="BJ32" s="8">
        <f t="shared" si="12"/>
        <v>1</v>
      </c>
      <c r="BK32" s="8">
        <v>0.0</v>
      </c>
      <c r="BL32" s="8">
        <v>1.0</v>
      </c>
      <c r="BM32" s="8">
        <f t="shared" ref="BM32:BO32" si="116">U32+X32+AA32</f>
        <v>0</v>
      </c>
      <c r="BN32" s="8">
        <f t="shared" si="116"/>
        <v>1</v>
      </c>
      <c r="BO32" s="10">
        <f t="shared" si="116"/>
        <v>0</v>
      </c>
      <c r="BP32" s="8">
        <v>0.0</v>
      </c>
      <c r="BQ32" s="9">
        <f t="shared" si="14"/>
        <v>0.1678994083</v>
      </c>
      <c r="BR32" s="12">
        <f t="shared" si="15"/>
        <v>0.1666666667</v>
      </c>
      <c r="BS32" s="8">
        <f t="shared" si="16"/>
        <v>0</v>
      </c>
      <c r="BT32" s="12">
        <f t="shared" si="17"/>
        <v>0</v>
      </c>
      <c r="BU32" s="8">
        <f t="shared" si="18"/>
        <v>0</v>
      </c>
      <c r="BV32" s="12">
        <f t="shared" si="19"/>
        <v>0</v>
      </c>
      <c r="BW32" s="8">
        <f t="shared" si="20"/>
        <v>0.05621301775</v>
      </c>
      <c r="BX32" s="12">
        <f t="shared" si="21"/>
        <v>0.05555555556</v>
      </c>
      <c r="BY32" s="8">
        <v>0.0</v>
      </c>
      <c r="BZ32" s="8">
        <v>0.111111111</v>
      </c>
      <c r="CA32" s="8">
        <f t="shared" si="22"/>
        <v>0</v>
      </c>
      <c r="CB32" s="12">
        <f t="shared" si="23"/>
        <v>0</v>
      </c>
      <c r="CC32" s="8">
        <f t="shared" si="24"/>
        <v>0.1678994083</v>
      </c>
      <c r="CD32" s="12">
        <f t="shared" si="25"/>
        <v>0.1666666667</v>
      </c>
      <c r="CE32" s="8">
        <f t="shared" si="26"/>
        <v>0</v>
      </c>
      <c r="CF32" s="71">
        <f t="shared" si="27"/>
        <v>0</v>
      </c>
      <c r="CG32" s="8">
        <v>0.0</v>
      </c>
      <c r="CH32" s="9">
        <f t="shared" ref="CH32:CP32" si="117">U32/F32</f>
        <v>0</v>
      </c>
      <c r="CI32" s="8">
        <f t="shared" si="117"/>
        <v>0.5</v>
      </c>
      <c r="CJ32" s="8">
        <f t="shared" si="117"/>
        <v>0</v>
      </c>
      <c r="CK32" s="8">
        <f t="shared" si="117"/>
        <v>0</v>
      </c>
      <c r="CL32" s="8">
        <f t="shared" si="117"/>
        <v>0</v>
      </c>
      <c r="CM32" s="8">
        <f t="shared" si="117"/>
        <v>0</v>
      </c>
      <c r="CN32" s="8">
        <f t="shared" si="117"/>
        <v>0</v>
      </c>
      <c r="CO32" s="8">
        <f t="shared" si="117"/>
        <v>0</v>
      </c>
      <c r="CP32" s="10">
        <f t="shared" si="117"/>
        <v>0</v>
      </c>
      <c r="CQ32" s="8">
        <v>1.0</v>
      </c>
      <c r="CR32" s="8">
        <v>0.0</v>
      </c>
      <c r="CS32" s="8">
        <v>0.0</v>
      </c>
      <c r="CT32" s="8">
        <v>1.0</v>
      </c>
      <c r="CU32" s="8">
        <v>0.0</v>
      </c>
      <c r="CV32" s="8">
        <v>1.0</v>
      </c>
      <c r="CW32" s="8">
        <v>0.0</v>
      </c>
      <c r="CX32" s="8">
        <v>1.0</v>
      </c>
      <c r="CY32" s="8">
        <v>0.0</v>
      </c>
      <c r="CZ32" s="8">
        <v>0.0</v>
      </c>
      <c r="DA32" s="8">
        <v>0.166666667</v>
      </c>
      <c r="DB32" s="8">
        <v>0.0</v>
      </c>
      <c r="DC32" s="8">
        <v>0.0</v>
      </c>
      <c r="DD32" s="8">
        <v>0.055555556</v>
      </c>
      <c r="DE32" s="8">
        <v>0.0</v>
      </c>
      <c r="DF32" s="8">
        <v>0.111111111</v>
      </c>
      <c r="DG32" s="8">
        <v>0.0</v>
      </c>
      <c r="DH32" s="8">
        <v>0.166666667</v>
      </c>
      <c r="DI32" s="8">
        <v>0.0</v>
      </c>
      <c r="DJ32" s="8">
        <v>0.0</v>
      </c>
      <c r="DK32" s="8">
        <v>0.0</v>
      </c>
      <c r="DL32" s="8">
        <v>0.5</v>
      </c>
      <c r="DM32" s="8">
        <v>0.0</v>
      </c>
      <c r="DN32" s="8">
        <v>0.0</v>
      </c>
      <c r="DO32" s="8">
        <v>0.0</v>
      </c>
      <c r="DP32" s="8">
        <v>0.0</v>
      </c>
      <c r="DQ32" s="8">
        <v>0.0</v>
      </c>
      <c r="DR32" s="8">
        <v>0.0</v>
      </c>
      <c r="DS32" s="8">
        <v>0.0</v>
      </c>
      <c r="DT32" s="8">
        <v>39.0</v>
      </c>
      <c r="DU32" s="8">
        <v>6.0</v>
      </c>
      <c r="DV32" s="8">
        <v>6.0</v>
      </c>
    </row>
    <row r="33" ht="15.75" customHeight="1">
      <c r="A33" s="8">
        <v>40.0</v>
      </c>
      <c r="B33" s="8">
        <v>6.0</v>
      </c>
      <c r="C33" s="8" t="s">
        <v>18</v>
      </c>
      <c r="D33" s="8">
        <v>20.0</v>
      </c>
      <c r="E33" s="8">
        <f t="shared" si="4"/>
        <v>18</v>
      </c>
      <c r="F33" s="34">
        <v>3.0</v>
      </c>
      <c r="G33" s="35">
        <v>2.0</v>
      </c>
      <c r="H33" s="35">
        <v>2.0</v>
      </c>
      <c r="I33" s="35">
        <v>2.0</v>
      </c>
      <c r="J33" s="35">
        <v>2.0</v>
      </c>
      <c r="K33" s="35">
        <v>2.0</v>
      </c>
      <c r="L33" s="35">
        <v>1.0</v>
      </c>
      <c r="M33" s="35">
        <v>2.0</v>
      </c>
      <c r="N33" s="36">
        <v>2.0</v>
      </c>
      <c r="O33" s="9">
        <f t="shared" si="5"/>
        <v>7</v>
      </c>
      <c r="P33" s="8">
        <f t="shared" si="6"/>
        <v>6</v>
      </c>
      <c r="Q33" s="8">
        <f t="shared" si="7"/>
        <v>5</v>
      </c>
      <c r="R33" s="8">
        <f t="shared" ref="R33:T33" si="118">F33+I33+L33</f>
        <v>6</v>
      </c>
      <c r="S33" s="8">
        <f t="shared" si="118"/>
        <v>6</v>
      </c>
      <c r="T33" s="10">
        <f t="shared" si="118"/>
        <v>6</v>
      </c>
      <c r="U33" s="40">
        <v>0.0</v>
      </c>
      <c r="V33" s="41">
        <v>0.0</v>
      </c>
      <c r="W33" s="41">
        <v>0.0</v>
      </c>
      <c r="X33" s="41">
        <v>2.0</v>
      </c>
      <c r="Y33" s="41">
        <v>0.0</v>
      </c>
      <c r="Z33" s="41">
        <v>0.0</v>
      </c>
      <c r="AA33" s="41">
        <v>0.0</v>
      </c>
      <c r="AB33" s="41">
        <v>0.0</v>
      </c>
      <c r="AC33" s="42">
        <v>0.0</v>
      </c>
      <c r="AD33" s="8">
        <v>0.0</v>
      </c>
      <c r="AE33" s="8">
        <v>3.0</v>
      </c>
      <c r="AF33" s="8">
        <v>1.0</v>
      </c>
      <c r="AG33" s="8">
        <v>4.0</v>
      </c>
      <c r="AH33" s="8">
        <v>2.0</v>
      </c>
      <c r="AI33" s="8">
        <v>2.0</v>
      </c>
      <c r="AJ33" s="8">
        <v>3.0</v>
      </c>
      <c r="AK33" s="8">
        <v>1.0</v>
      </c>
      <c r="AL33" s="8">
        <v>0.0</v>
      </c>
      <c r="AM33" s="8">
        <v>0.0</v>
      </c>
      <c r="AN33" s="8">
        <v>0.0</v>
      </c>
      <c r="AO33" s="8">
        <v>0.5</v>
      </c>
      <c r="AP33" s="8">
        <v>0.2</v>
      </c>
      <c r="AQ33" s="8">
        <v>0.222222222</v>
      </c>
      <c r="AR33" s="8">
        <v>0.222222222</v>
      </c>
      <c r="AS33" s="8">
        <v>0.222222222</v>
      </c>
      <c r="AT33" s="8">
        <v>0.5</v>
      </c>
      <c r="AU33" s="8">
        <v>0.166666667</v>
      </c>
      <c r="AV33" s="8">
        <v>0.0</v>
      </c>
      <c r="AW33" s="8">
        <v>0.0</v>
      </c>
      <c r="AX33" s="8">
        <v>0.0</v>
      </c>
      <c r="AY33" s="8">
        <v>0.0</v>
      </c>
      <c r="AZ33" s="8">
        <v>0.0</v>
      </c>
      <c r="BA33" s="8">
        <v>1.0</v>
      </c>
      <c r="BB33" s="8">
        <v>0.5</v>
      </c>
      <c r="BC33" s="8">
        <v>0.0</v>
      </c>
      <c r="BD33" s="8">
        <v>1.0</v>
      </c>
      <c r="BE33" s="8">
        <v>0.0</v>
      </c>
      <c r="BF33" s="8">
        <v>0.0</v>
      </c>
      <c r="BG33" s="9">
        <f t="shared" si="9"/>
        <v>0</v>
      </c>
      <c r="BH33" s="8">
        <f t="shared" si="10"/>
        <v>2</v>
      </c>
      <c r="BI33" s="8">
        <f t="shared" si="11"/>
        <v>0</v>
      </c>
      <c r="BJ33" s="8">
        <f t="shared" si="12"/>
        <v>2</v>
      </c>
      <c r="BK33" s="8">
        <v>1.0</v>
      </c>
      <c r="BL33" s="8">
        <v>1.0</v>
      </c>
      <c r="BM33" s="8">
        <f t="shared" ref="BM33:BO33" si="119">U33+X33+AA33</f>
        <v>2</v>
      </c>
      <c r="BN33" s="8">
        <f t="shared" si="119"/>
        <v>0</v>
      </c>
      <c r="BO33" s="10">
        <f t="shared" si="119"/>
        <v>0</v>
      </c>
      <c r="BP33" s="8">
        <v>0.0</v>
      </c>
      <c r="BQ33" s="9">
        <f t="shared" si="14"/>
        <v>0</v>
      </c>
      <c r="BR33" s="12">
        <f t="shared" si="15"/>
        <v>0</v>
      </c>
      <c r="BS33" s="8">
        <f t="shared" si="16"/>
        <v>0.3284023669</v>
      </c>
      <c r="BT33" s="12">
        <f t="shared" si="17"/>
        <v>0.3333333333</v>
      </c>
      <c r="BU33" s="8">
        <f t="shared" si="18"/>
        <v>0</v>
      </c>
      <c r="BV33" s="12">
        <f t="shared" si="19"/>
        <v>0</v>
      </c>
      <c r="BW33" s="8">
        <f t="shared" si="20"/>
        <v>0.1109467456</v>
      </c>
      <c r="BX33" s="12">
        <f t="shared" si="21"/>
        <v>0.1111111111</v>
      </c>
      <c r="BY33" s="8">
        <v>0.111111111</v>
      </c>
      <c r="BZ33" s="8">
        <v>0.111111111</v>
      </c>
      <c r="CA33" s="8">
        <f t="shared" si="22"/>
        <v>0.3328402367</v>
      </c>
      <c r="CB33" s="12">
        <f t="shared" si="23"/>
        <v>0.3333333333</v>
      </c>
      <c r="CC33" s="8">
        <f t="shared" si="24"/>
        <v>0</v>
      </c>
      <c r="CD33" s="12">
        <f t="shared" si="25"/>
        <v>0</v>
      </c>
      <c r="CE33" s="8">
        <f t="shared" si="26"/>
        <v>0</v>
      </c>
      <c r="CF33" s="71">
        <f t="shared" si="27"/>
        <v>0</v>
      </c>
      <c r="CG33" s="8">
        <v>0.0</v>
      </c>
      <c r="CH33" s="9">
        <f t="shared" ref="CH33:CP33" si="120">U33/F33</f>
        <v>0</v>
      </c>
      <c r="CI33" s="8">
        <f t="shared" si="120"/>
        <v>0</v>
      </c>
      <c r="CJ33" s="8">
        <f t="shared" si="120"/>
        <v>0</v>
      </c>
      <c r="CK33" s="8">
        <f t="shared" si="120"/>
        <v>1</v>
      </c>
      <c r="CL33" s="8">
        <f t="shared" si="120"/>
        <v>0</v>
      </c>
      <c r="CM33" s="8">
        <f t="shared" si="120"/>
        <v>0</v>
      </c>
      <c r="CN33" s="8">
        <f t="shared" si="120"/>
        <v>0</v>
      </c>
      <c r="CO33" s="8">
        <f t="shared" si="120"/>
        <v>0</v>
      </c>
      <c r="CP33" s="10">
        <f t="shared" si="120"/>
        <v>0</v>
      </c>
      <c r="CQ33" s="8">
        <v>0.0</v>
      </c>
      <c r="CR33" s="8">
        <v>0.0</v>
      </c>
      <c r="CS33" s="8">
        <v>0.0</v>
      </c>
      <c r="CT33" s="8">
        <v>0.0</v>
      </c>
      <c r="CU33" s="8">
        <v>0.0</v>
      </c>
      <c r="CV33" s="8">
        <v>0.0</v>
      </c>
      <c r="CW33" s="8">
        <v>0.0</v>
      </c>
      <c r="CX33" s="8">
        <v>0.0</v>
      </c>
      <c r="CY33" s="8">
        <v>0.0</v>
      </c>
      <c r="CZ33" s="8">
        <v>0.0</v>
      </c>
      <c r="DA33" s="8">
        <v>0.0</v>
      </c>
      <c r="DB33" s="8">
        <v>0.0</v>
      </c>
      <c r="DC33" s="8">
        <v>0.0</v>
      </c>
      <c r="DD33" s="8">
        <v>0.0</v>
      </c>
      <c r="DE33" s="8">
        <v>0.0</v>
      </c>
      <c r="DF33" s="8">
        <v>0.0</v>
      </c>
      <c r="DG33" s="8">
        <v>0.0</v>
      </c>
      <c r="DH33" s="8">
        <v>0.0</v>
      </c>
      <c r="DI33" s="8">
        <v>0.0</v>
      </c>
      <c r="DJ33" s="8">
        <v>0.0</v>
      </c>
      <c r="DK33" s="8">
        <v>0.0</v>
      </c>
      <c r="DL33" s="8">
        <v>0.0</v>
      </c>
      <c r="DM33" s="8">
        <v>0.0</v>
      </c>
      <c r="DN33" s="8">
        <v>0.0</v>
      </c>
      <c r="DO33" s="8">
        <v>0.0</v>
      </c>
      <c r="DP33" s="8">
        <v>0.0</v>
      </c>
      <c r="DQ33" s="8">
        <v>0.0</v>
      </c>
      <c r="DR33" s="8">
        <v>0.0</v>
      </c>
      <c r="DS33" s="8">
        <v>0.0</v>
      </c>
      <c r="DT33" s="8">
        <v>40.0</v>
      </c>
      <c r="DU33" s="8">
        <v>6.0</v>
      </c>
      <c r="DV33" s="8">
        <v>6.0</v>
      </c>
    </row>
    <row r="34" ht="15.75" customHeight="1">
      <c r="A34" s="8">
        <v>41.0</v>
      </c>
      <c r="B34" s="8">
        <v>6.0</v>
      </c>
      <c r="C34" s="8" t="s">
        <v>18</v>
      </c>
      <c r="D34" s="8">
        <v>20.0</v>
      </c>
      <c r="E34" s="8">
        <f t="shared" si="4"/>
        <v>18</v>
      </c>
      <c r="F34" s="34">
        <v>2.0</v>
      </c>
      <c r="G34" s="35">
        <v>2.0</v>
      </c>
      <c r="H34" s="35">
        <v>2.0</v>
      </c>
      <c r="I34" s="35">
        <v>2.0</v>
      </c>
      <c r="J34" s="35">
        <v>2.0</v>
      </c>
      <c r="K34" s="35">
        <v>2.0</v>
      </c>
      <c r="L34" s="35">
        <v>2.0</v>
      </c>
      <c r="M34" s="35">
        <v>2.0</v>
      </c>
      <c r="N34" s="36">
        <v>2.0</v>
      </c>
      <c r="O34" s="9">
        <f t="shared" si="5"/>
        <v>6</v>
      </c>
      <c r="P34" s="8">
        <f t="shared" si="6"/>
        <v>6</v>
      </c>
      <c r="Q34" s="8">
        <f t="shared" si="7"/>
        <v>6</v>
      </c>
      <c r="R34" s="8">
        <f t="shared" ref="R34:T34" si="121">F34+I34+L34</f>
        <v>6</v>
      </c>
      <c r="S34" s="8">
        <f t="shared" si="121"/>
        <v>6</v>
      </c>
      <c r="T34" s="10">
        <f t="shared" si="121"/>
        <v>6</v>
      </c>
      <c r="U34" s="40">
        <v>0.0</v>
      </c>
      <c r="V34" s="41">
        <v>0.0</v>
      </c>
      <c r="W34" s="41">
        <v>0.0</v>
      </c>
      <c r="X34" s="41">
        <v>0.0</v>
      </c>
      <c r="Y34" s="41">
        <v>0.0</v>
      </c>
      <c r="Z34" s="41">
        <v>0.0</v>
      </c>
      <c r="AA34" s="41">
        <v>0.0</v>
      </c>
      <c r="AB34" s="41">
        <v>0.0</v>
      </c>
      <c r="AC34" s="42">
        <v>0.0</v>
      </c>
      <c r="AD34" s="8">
        <v>0.0</v>
      </c>
      <c r="AE34" s="8">
        <v>0.0</v>
      </c>
      <c r="AF34" s="8">
        <v>0.0</v>
      </c>
      <c r="AG34" s="8">
        <v>0.0</v>
      </c>
      <c r="AH34" s="8">
        <v>0.0</v>
      </c>
      <c r="AI34" s="8">
        <v>0.0</v>
      </c>
      <c r="AJ34" s="8">
        <v>0.0</v>
      </c>
      <c r="AK34" s="8">
        <v>0.0</v>
      </c>
      <c r="AL34" s="8">
        <v>0.0</v>
      </c>
      <c r="AM34" s="8">
        <v>0.0</v>
      </c>
      <c r="AN34" s="8">
        <v>0.0</v>
      </c>
      <c r="AO34" s="8">
        <v>0.0</v>
      </c>
      <c r="AP34" s="8">
        <v>0.0</v>
      </c>
      <c r="AQ34" s="8">
        <v>0.0</v>
      </c>
      <c r="AR34" s="8">
        <v>0.0</v>
      </c>
      <c r="AS34" s="8">
        <v>0.0</v>
      </c>
      <c r="AT34" s="8">
        <v>0.0</v>
      </c>
      <c r="AU34" s="8">
        <v>0.0</v>
      </c>
      <c r="AV34" s="8">
        <v>0.0</v>
      </c>
      <c r="AW34" s="8">
        <v>0.0</v>
      </c>
      <c r="AX34" s="8">
        <v>0.0</v>
      </c>
      <c r="AY34" s="8">
        <v>0.0</v>
      </c>
      <c r="AZ34" s="8">
        <v>0.0</v>
      </c>
      <c r="BA34" s="8">
        <v>0.0</v>
      </c>
      <c r="BB34" s="8">
        <v>0.0</v>
      </c>
      <c r="BC34" s="8">
        <v>0.0</v>
      </c>
      <c r="BD34" s="8">
        <v>0.0</v>
      </c>
      <c r="BE34" s="8">
        <v>0.0</v>
      </c>
      <c r="BF34" s="8">
        <v>0.0</v>
      </c>
      <c r="BG34" s="9">
        <f t="shared" si="9"/>
        <v>0</v>
      </c>
      <c r="BH34" s="8">
        <f t="shared" si="10"/>
        <v>0</v>
      </c>
      <c r="BI34" s="8">
        <f t="shared" si="11"/>
        <v>0</v>
      </c>
      <c r="BJ34" s="8">
        <f t="shared" si="12"/>
        <v>0</v>
      </c>
      <c r="BK34" s="8">
        <v>0.0</v>
      </c>
      <c r="BL34" s="8">
        <v>0.0</v>
      </c>
      <c r="BM34" s="8">
        <f t="shared" ref="BM34:BO34" si="122">U34+X34+AA34</f>
        <v>0</v>
      </c>
      <c r="BN34" s="8">
        <f t="shared" si="122"/>
        <v>0</v>
      </c>
      <c r="BO34" s="10">
        <f t="shared" si="122"/>
        <v>0</v>
      </c>
      <c r="BP34" s="8">
        <v>0.0</v>
      </c>
      <c r="BQ34" s="9">
        <f t="shared" si="14"/>
        <v>0</v>
      </c>
      <c r="BR34" s="12">
        <f t="shared" si="15"/>
        <v>0</v>
      </c>
      <c r="BS34" s="8">
        <f t="shared" si="16"/>
        <v>0</v>
      </c>
      <c r="BT34" s="12">
        <f t="shared" si="17"/>
        <v>0</v>
      </c>
      <c r="BU34" s="8">
        <f t="shared" si="18"/>
        <v>0</v>
      </c>
      <c r="BV34" s="12">
        <f t="shared" si="19"/>
        <v>0</v>
      </c>
      <c r="BW34" s="8">
        <f t="shared" si="20"/>
        <v>0</v>
      </c>
      <c r="BX34" s="12">
        <f t="shared" si="21"/>
        <v>0</v>
      </c>
      <c r="BY34" s="8">
        <v>0.0</v>
      </c>
      <c r="BZ34" s="8">
        <v>0.0</v>
      </c>
      <c r="CA34" s="8">
        <f t="shared" si="22"/>
        <v>0</v>
      </c>
      <c r="CB34" s="12">
        <f t="shared" si="23"/>
        <v>0</v>
      </c>
      <c r="CC34" s="8">
        <f t="shared" si="24"/>
        <v>0</v>
      </c>
      <c r="CD34" s="12">
        <f t="shared" si="25"/>
        <v>0</v>
      </c>
      <c r="CE34" s="8">
        <f t="shared" si="26"/>
        <v>0</v>
      </c>
      <c r="CF34" s="71">
        <f t="shared" si="27"/>
        <v>0</v>
      </c>
      <c r="CG34" s="8">
        <v>0.0</v>
      </c>
      <c r="CH34" s="9">
        <f t="shared" ref="CH34:CP34" si="123">U34/F34</f>
        <v>0</v>
      </c>
      <c r="CI34" s="8">
        <f t="shared" si="123"/>
        <v>0</v>
      </c>
      <c r="CJ34" s="8">
        <f t="shared" si="123"/>
        <v>0</v>
      </c>
      <c r="CK34" s="8">
        <f t="shared" si="123"/>
        <v>0</v>
      </c>
      <c r="CL34" s="8">
        <f t="shared" si="123"/>
        <v>0</v>
      </c>
      <c r="CM34" s="8">
        <f t="shared" si="123"/>
        <v>0</v>
      </c>
      <c r="CN34" s="8">
        <f t="shared" si="123"/>
        <v>0</v>
      </c>
      <c r="CO34" s="8">
        <f t="shared" si="123"/>
        <v>0</v>
      </c>
      <c r="CP34" s="10">
        <f t="shared" si="123"/>
        <v>0</v>
      </c>
      <c r="CQ34" s="8">
        <v>0.0</v>
      </c>
      <c r="CR34" s="8">
        <v>0.0</v>
      </c>
      <c r="CS34" s="8">
        <v>0.0</v>
      </c>
      <c r="CT34" s="8">
        <v>0.0</v>
      </c>
      <c r="CU34" s="8">
        <v>0.0</v>
      </c>
      <c r="CV34" s="8">
        <v>0.0</v>
      </c>
      <c r="CW34" s="8">
        <v>0.0</v>
      </c>
      <c r="CX34" s="8">
        <v>0.0</v>
      </c>
      <c r="CY34" s="8">
        <v>0.0</v>
      </c>
      <c r="CZ34" s="8">
        <v>0.0</v>
      </c>
      <c r="DA34" s="8">
        <v>0.0</v>
      </c>
      <c r="DB34" s="8">
        <v>0.0</v>
      </c>
      <c r="DC34" s="8">
        <v>0.0</v>
      </c>
      <c r="DD34" s="8">
        <v>0.0</v>
      </c>
      <c r="DE34" s="8">
        <v>0.0</v>
      </c>
      <c r="DF34" s="8">
        <v>0.0</v>
      </c>
      <c r="DG34" s="8">
        <v>0.0</v>
      </c>
      <c r="DH34" s="8">
        <v>0.0</v>
      </c>
      <c r="DI34" s="8">
        <v>0.0</v>
      </c>
      <c r="DJ34" s="8">
        <v>0.0</v>
      </c>
      <c r="DK34" s="8">
        <v>0.0</v>
      </c>
      <c r="DL34" s="8">
        <v>0.0</v>
      </c>
      <c r="DM34" s="8">
        <v>0.0</v>
      </c>
      <c r="DN34" s="8">
        <v>0.0</v>
      </c>
      <c r="DO34" s="8">
        <v>0.0</v>
      </c>
      <c r="DP34" s="8">
        <v>0.0</v>
      </c>
      <c r="DQ34" s="8">
        <v>0.0</v>
      </c>
      <c r="DR34" s="8">
        <v>0.0</v>
      </c>
      <c r="DS34" s="8">
        <v>0.0</v>
      </c>
      <c r="DT34" s="8">
        <v>41.0</v>
      </c>
      <c r="DU34" s="8">
        <v>6.0</v>
      </c>
      <c r="DV34" s="8">
        <v>6.0</v>
      </c>
    </row>
    <row r="35" ht="15.75" customHeight="1">
      <c r="A35" s="8">
        <v>43.0</v>
      </c>
      <c r="B35" s="8">
        <v>6.0</v>
      </c>
      <c r="C35" s="8" t="s">
        <v>17</v>
      </c>
      <c r="D35" s="8">
        <v>20.0</v>
      </c>
      <c r="E35" s="8">
        <f t="shared" si="4"/>
        <v>18</v>
      </c>
      <c r="F35" s="34">
        <v>2.0</v>
      </c>
      <c r="G35" s="35">
        <v>2.0</v>
      </c>
      <c r="H35" s="35">
        <v>2.0</v>
      </c>
      <c r="I35" s="35">
        <v>2.0</v>
      </c>
      <c r="J35" s="35">
        <v>2.0</v>
      </c>
      <c r="K35" s="35">
        <v>2.0</v>
      </c>
      <c r="L35" s="35">
        <v>2.0</v>
      </c>
      <c r="M35" s="35">
        <v>2.0</v>
      </c>
      <c r="N35" s="36">
        <v>2.0</v>
      </c>
      <c r="O35" s="9">
        <f t="shared" si="5"/>
        <v>6</v>
      </c>
      <c r="P35" s="8">
        <f t="shared" si="6"/>
        <v>6</v>
      </c>
      <c r="Q35" s="8">
        <f t="shared" si="7"/>
        <v>6</v>
      </c>
      <c r="R35" s="8">
        <f t="shared" ref="R35:T35" si="124">F35+I35+L35</f>
        <v>6</v>
      </c>
      <c r="S35" s="8">
        <f t="shared" si="124"/>
        <v>6</v>
      </c>
      <c r="T35" s="10">
        <f t="shared" si="124"/>
        <v>6</v>
      </c>
      <c r="U35" s="40">
        <v>0.0</v>
      </c>
      <c r="V35" s="41">
        <v>0.0</v>
      </c>
      <c r="W35" s="41">
        <v>0.0</v>
      </c>
      <c r="X35" s="41">
        <v>0.0</v>
      </c>
      <c r="Y35" s="41">
        <v>0.0</v>
      </c>
      <c r="Z35" s="41">
        <v>0.0</v>
      </c>
      <c r="AA35" s="41">
        <v>0.0</v>
      </c>
      <c r="AB35" s="41">
        <v>0.0</v>
      </c>
      <c r="AC35" s="42">
        <v>0.0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0.0</v>
      </c>
      <c r="AM35" s="8">
        <v>0.0</v>
      </c>
      <c r="AN35" s="8">
        <v>0.0</v>
      </c>
      <c r="AO35" s="8">
        <v>0.0</v>
      </c>
      <c r="AP35" s="8">
        <v>0.0</v>
      </c>
      <c r="AQ35" s="8">
        <v>0.0</v>
      </c>
      <c r="AR35" s="8">
        <v>0.0</v>
      </c>
      <c r="AS35" s="8">
        <v>0.0</v>
      </c>
      <c r="AT35" s="8">
        <v>0.0</v>
      </c>
      <c r="AU35" s="8">
        <v>0.0</v>
      </c>
      <c r="AV35" s="8">
        <v>0.0</v>
      </c>
      <c r="AW35" s="8">
        <v>0.0</v>
      </c>
      <c r="AX35" s="8">
        <v>0.0</v>
      </c>
      <c r="AY35" s="8">
        <v>0.0</v>
      </c>
      <c r="AZ35" s="8">
        <v>0.0</v>
      </c>
      <c r="BA35" s="8">
        <v>0.0</v>
      </c>
      <c r="BB35" s="8">
        <v>0.0</v>
      </c>
      <c r="BC35" s="8">
        <v>0.0</v>
      </c>
      <c r="BD35" s="8">
        <v>0.0</v>
      </c>
      <c r="BE35" s="8">
        <v>0.0</v>
      </c>
      <c r="BF35" s="8">
        <v>0.0</v>
      </c>
      <c r="BG35" s="9">
        <f t="shared" si="9"/>
        <v>0</v>
      </c>
      <c r="BH35" s="8">
        <f t="shared" si="10"/>
        <v>0</v>
      </c>
      <c r="BI35" s="8">
        <f t="shared" si="11"/>
        <v>0</v>
      </c>
      <c r="BJ35" s="8">
        <f t="shared" si="12"/>
        <v>0</v>
      </c>
      <c r="BK35" s="8">
        <v>0.0</v>
      </c>
      <c r="BL35" s="8">
        <v>0.0</v>
      </c>
      <c r="BM35" s="8">
        <f t="shared" ref="BM35:BO35" si="125">U35+X35+AA35</f>
        <v>0</v>
      </c>
      <c r="BN35" s="8">
        <f t="shared" si="125"/>
        <v>0</v>
      </c>
      <c r="BO35" s="10">
        <f t="shared" si="125"/>
        <v>0</v>
      </c>
      <c r="BP35" s="8">
        <v>0.0</v>
      </c>
      <c r="BQ35" s="9">
        <f t="shared" si="14"/>
        <v>0</v>
      </c>
      <c r="BR35" s="12">
        <f t="shared" si="15"/>
        <v>0</v>
      </c>
      <c r="BS35" s="8">
        <f t="shared" si="16"/>
        <v>0</v>
      </c>
      <c r="BT35" s="12">
        <f t="shared" si="17"/>
        <v>0</v>
      </c>
      <c r="BU35" s="8">
        <f t="shared" si="18"/>
        <v>0</v>
      </c>
      <c r="BV35" s="12">
        <f t="shared" si="19"/>
        <v>0</v>
      </c>
      <c r="BW35" s="8">
        <f t="shared" si="20"/>
        <v>0</v>
      </c>
      <c r="BX35" s="12">
        <f t="shared" si="21"/>
        <v>0</v>
      </c>
      <c r="BY35" s="8">
        <v>0.0</v>
      </c>
      <c r="BZ35" s="8">
        <v>0.0</v>
      </c>
      <c r="CA35" s="8">
        <f t="shared" si="22"/>
        <v>0</v>
      </c>
      <c r="CB35" s="12">
        <f t="shared" si="23"/>
        <v>0</v>
      </c>
      <c r="CC35" s="8">
        <f t="shared" si="24"/>
        <v>0</v>
      </c>
      <c r="CD35" s="12">
        <f t="shared" si="25"/>
        <v>0</v>
      </c>
      <c r="CE35" s="8">
        <f t="shared" si="26"/>
        <v>0</v>
      </c>
      <c r="CF35" s="71">
        <f t="shared" si="27"/>
        <v>0</v>
      </c>
      <c r="CG35" s="8">
        <v>0.0</v>
      </c>
      <c r="CH35" s="9">
        <f t="shared" ref="CH35:CP35" si="126">U35/F35</f>
        <v>0</v>
      </c>
      <c r="CI35" s="8">
        <f t="shared" si="126"/>
        <v>0</v>
      </c>
      <c r="CJ35" s="8">
        <f t="shared" si="126"/>
        <v>0</v>
      </c>
      <c r="CK35" s="8">
        <f t="shared" si="126"/>
        <v>0</v>
      </c>
      <c r="CL35" s="8">
        <f t="shared" si="126"/>
        <v>0</v>
      </c>
      <c r="CM35" s="8">
        <f t="shared" si="126"/>
        <v>0</v>
      </c>
      <c r="CN35" s="8">
        <f t="shared" si="126"/>
        <v>0</v>
      </c>
      <c r="CO35" s="8">
        <f t="shared" si="126"/>
        <v>0</v>
      </c>
      <c r="CP35" s="10">
        <f t="shared" si="126"/>
        <v>0</v>
      </c>
      <c r="CQ35" s="8">
        <v>0.0</v>
      </c>
      <c r="CR35" s="8">
        <v>0.0</v>
      </c>
      <c r="CS35" s="8">
        <v>0.0</v>
      </c>
      <c r="CT35" s="8">
        <v>0.0</v>
      </c>
      <c r="CU35" s="8">
        <v>0.0</v>
      </c>
      <c r="CV35" s="8">
        <v>0.0</v>
      </c>
      <c r="CW35" s="8">
        <v>0.0</v>
      </c>
      <c r="CX35" s="8">
        <v>0.0</v>
      </c>
      <c r="CY35" s="8">
        <v>0.0</v>
      </c>
      <c r="CZ35" s="8">
        <v>0.0</v>
      </c>
      <c r="DA35" s="8">
        <v>0.0</v>
      </c>
      <c r="DB35" s="8">
        <v>0.0</v>
      </c>
      <c r="DC35" s="8">
        <v>0.0</v>
      </c>
      <c r="DD35" s="8">
        <v>0.0</v>
      </c>
      <c r="DE35" s="8">
        <v>0.0</v>
      </c>
      <c r="DF35" s="8">
        <v>0.0</v>
      </c>
      <c r="DG35" s="8">
        <v>0.0</v>
      </c>
      <c r="DH35" s="8">
        <v>0.0</v>
      </c>
      <c r="DI35" s="8">
        <v>0.0</v>
      </c>
      <c r="DJ35" s="8">
        <v>0.0</v>
      </c>
      <c r="DK35" s="8">
        <v>0.0</v>
      </c>
      <c r="DL35" s="8">
        <v>0.0</v>
      </c>
      <c r="DM35" s="8">
        <v>0.0</v>
      </c>
      <c r="DN35" s="8">
        <v>0.0</v>
      </c>
      <c r="DO35" s="8">
        <v>0.0</v>
      </c>
      <c r="DP35" s="8">
        <v>0.0</v>
      </c>
      <c r="DQ35" s="8">
        <v>0.0</v>
      </c>
      <c r="DR35" s="8">
        <v>0.0</v>
      </c>
      <c r="DS35" s="8">
        <v>0.0</v>
      </c>
      <c r="DT35" s="8">
        <v>43.0</v>
      </c>
      <c r="DU35" s="8">
        <v>6.0</v>
      </c>
      <c r="DV35" s="8">
        <v>6.0</v>
      </c>
    </row>
    <row r="36" ht="15.75" customHeight="1">
      <c r="A36" s="8">
        <v>44.0</v>
      </c>
      <c r="B36" s="8">
        <v>6.0</v>
      </c>
      <c r="C36" s="8" t="s">
        <v>18</v>
      </c>
      <c r="D36" s="8">
        <v>20.0</v>
      </c>
      <c r="E36" s="8">
        <f t="shared" si="4"/>
        <v>18</v>
      </c>
      <c r="F36" s="34">
        <v>2.0</v>
      </c>
      <c r="G36" s="35">
        <v>2.0</v>
      </c>
      <c r="H36" s="35">
        <v>2.0</v>
      </c>
      <c r="I36" s="35">
        <v>2.0</v>
      </c>
      <c r="J36" s="35">
        <v>2.0</v>
      </c>
      <c r="K36" s="35">
        <v>2.0</v>
      </c>
      <c r="L36" s="35">
        <v>2.0</v>
      </c>
      <c r="M36" s="35">
        <v>2.0</v>
      </c>
      <c r="N36" s="36">
        <v>2.0</v>
      </c>
      <c r="O36" s="9">
        <f t="shared" si="5"/>
        <v>6</v>
      </c>
      <c r="P36" s="8">
        <f t="shared" si="6"/>
        <v>6</v>
      </c>
      <c r="Q36" s="8">
        <f t="shared" si="7"/>
        <v>6</v>
      </c>
      <c r="R36" s="8">
        <f t="shared" ref="R36:T36" si="127">F36+I36+L36</f>
        <v>6</v>
      </c>
      <c r="S36" s="8">
        <f t="shared" si="127"/>
        <v>6</v>
      </c>
      <c r="T36" s="10">
        <f t="shared" si="127"/>
        <v>6</v>
      </c>
      <c r="U36" s="40">
        <v>0.0</v>
      </c>
      <c r="V36" s="41">
        <v>0.0</v>
      </c>
      <c r="W36" s="41">
        <v>0.0</v>
      </c>
      <c r="X36" s="41">
        <v>1.0</v>
      </c>
      <c r="Y36" s="41">
        <v>0.0</v>
      </c>
      <c r="Z36" s="41">
        <v>0.0</v>
      </c>
      <c r="AA36" s="41">
        <v>0.0</v>
      </c>
      <c r="AB36" s="41">
        <v>0.0</v>
      </c>
      <c r="AC36" s="42">
        <v>0.0</v>
      </c>
      <c r="AD36" s="8">
        <v>0.0</v>
      </c>
      <c r="AE36" s="8">
        <v>1.0</v>
      </c>
      <c r="AF36" s="8">
        <v>2.0</v>
      </c>
      <c r="AG36" s="8">
        <v>3.0</v>
      </c>
      <c r="AH36" s="8">
        <v>2.0</v>
      </c>
      <c r="AI36" s="8">
        <v>1.0</v>
      </c>
      <c r="AJ36" s="8">
        <v>2.0</v>
      </c>
      <c r="AK36" s="8">
        <v>1.0</v>
      </c>
      <c r="AL36" s="8">
        <v>0.0</v>
      </c>
      <c r="AM36" s="8">
        <v>0.0</v>
      </c>
      <c r="AN36" s="8">
        <v>0.0</v>
      </c>
      <c r="AO36" s="8">
        <v>0.166666667</v>
      </c>
      <c r="AP36" s="8">
        <v>0.333333333</v>
      </c>
      <c r="AQ36" s="8">
        <v>0.166666667</v>
      </c>
      <c r="AR36" s="8">
        <v>0.2</v>
      </c>
      <c r="AS36" s="8">
        <v>0.111111111</v>
      </c>
      <c r="AT36" s="8">
        <v>0.333333333</v>
      </c>
      <c r="AU36" s="8">
        <v>0.166666667</v>
      </c>
      <c r="AV36" s="8">
        <v>0.0</v>
      </c>
      <c r="AW36" s="8">
        <v>0.0</v>
      </c>
      <c r="AX36" s="8">
        <v>0.0</v>
      </c>
      <c r="AY36" s="8">
        <v>0.0</v>
      </c>
      <c r="AZ36" s="8">
        <v>0.0</v>
      </c>
      <c r="BA36" s="8">
        <v>0.5</v>
      </c>
      <c r="BB36" s="8">
        <v>0.0</v>
      </c>
      <c r="BC36" s="8">
        <v>0.0</v>
      </c>
      <c r="BD36" s="8">
        <v>0.5</v>
      </c>
      <c r="BE36" s="8">
        <v>0.5</v>
      </c>
      <c r="BF36" s="8">
        <v>0.0</v>
      </c>
      <c r="BG36" s="9">
        <f t="shared" si="9"/>
        <v>0</v>
      </c>
      <c r="BH36" s="8">
        <f t="shared" si="10"/>
        <v>1</v>
      </c>
      <c r="BI36" s="8">
        <f t="shared" si="11"/>
        <v>0</v>
      </c>
      <c r="BJ36" s="8">
        <f t="shared" si="12"/>
        <v>1</v>
      </c>
      <c r="BK36" s="8">
        <v>1.0</v>
      </c>
      <c r="BL36" s="8">
        <v>0.0</v>
      </c>
      <c r="BM36" s="8">
        <f t="shared" ref="BM36:BO36" si="128">U36+X36+AA36</f>
        <v>1</v>
      </c>
      <c r="BN36" s="8">
        <f t="shared" si="128"/>
        <v>0</v>
      </c>
      <c r="BO36" s="10">
        <f t="shared" si="128"/>
        <v>0</v>
      </c>
      <c r="BP36" s="8">
        <v>0.0</v>
      </c>
      <c r="BQ36" s="9">
        <f t="shared" si="14"/>
        <v>0</v>
      </c>
      <c r="BR36" s="12">
        <f t="shared" si="15"/>
        <v>0</v>
      </c>
      <c r="BS36" s="8">
        <f t="shared" si="16"/>
        <v>0.1642011834</v>
      </c>
      <c r="BT36" s="12">
        <f t="shared" si="17"/>
        <v>0.1666666667</v>
      </c>
      <c r="BU36" s="8">
        <f t="shared" si="18"/>
        <v>0</v>
      </c>
      <c r="BV36" s="12">
        <f t="shared" si="19"/>
        <v>0</v>
      </c>
      <c r="BW36" s="8">
        <f t="shared" si="20"/>
        <v>0.05547337278</v>
      </c>
      <c r="BX36" s="12">
        <f t="shared" si="21"/>
        <v>0.05555555556</v>
      </c>
      <c r="BY36" s="8">
        <v>0.1</v>
      </c>
      <c r="BZ36" s="8">
        <v>0.0</v>
      </c>
      <c r="CA36" s="8">
        <f t="shared" si="22"/>
        <v>0.1664201183</v>
      </c>
      <c r="CB36" s="12">
        <f t="shared" si="23"/>
        <v>0.1666666667</v>
      </c>
      <c r="CC36" s="8">
        <f t="shared" si="24"/>
        <v>0</v>
      </c>
      <c r="CD36" s="12">
        <f t="shared" si="25"/>
        <v>0</v>
      </c>
      <c r="CE36" s="8">
        <f t="shared" si="26"/>
        <v>0</v>
      </c>
      <c r="CF36" s="71">
        <f t="shared" si="27"/>
        <v>0</v>
      </c>
      <c r="CG36" s="8">
        <v>0.0</v>
      </c>
      <c r="CH36" s="9">
        <f t="shared" ref="CH36:CP36" si="129">U36/F36</f>
        <v>0</v>
      </c>
      <c r="CI36" s="8">
        <f t="shared" si="129"/>
        <v>0</v>
      </c>
      <c r="CJ36" s="8">
        <f t="shared" si="129"/>
        <v>0</v>
      </c>
      <c r="CK36" s="8">
        <f t="shared" si="129"/>
        <v>0.5</v>
      </c>
      <c r="CL36" s="8">
        <f t="shared" si="129"/>
        <v>0</v>
      </c>
      <c r="CM36" s="8">
        <f t="shared" si="129"/>
        <v>0</v>
      </c>
      <c r="CN36" s="8">
        <f t="shared" si="129"/>
        <v>0</v>
      </c>
      <c r="CO36" s="8">
        <f t="shared" si="129"/>
        <v>0</v>
      </c>
      <c r="CP36" s="10">
        <f t="shared" si="129"/>
        <v>0</v>
      </c>
      <c r="CQ36" s="8">
        <v>0.0</v>
      </c>
      <c r="CR36" s="8">
        <v>0.0</v>
      </c>
      <c r="CS36" s="8">
        <v>0.0</v>
      </c>
      <c r="CT36" s="8">
        <v>0.0</v>
      </c>
      <c r="CU36" s="8">
        <v>0.0</v>
      </c>
      <c r="CV36" s="8">
        <v>0.0</v>
      </c>
      <c r="CW36" s="8">
        <v>0.0</v>
      </c>
      <c r="CX36" s="8">
        <v>0.0</v>
      </c>
      <c r="CY36" s="8">
        <v>0.0</v>
      </c>
      <c r="CZ36" s="8">
        <v>0.0</v>
      </c>
      <c r="DA36" s="8">
        <v>0.0</v>
      </c>
      <c r="DB36" s="8">
        <v>0.0</v>
      </c>
      <c r="DC36" s="8">
        <v>0.0</v>
      </c>
      <c r="DD36" s="8">
        <v>0.0</v>
      </c>
      <c r="DE36" s="8">
        <v>0.0</v>
      </c>
      <c r="DF36" s="8">
        <v>0.0</v>
      </c>
      <c r="DG36" s="8">
        <v>0.0</v>
      </c>
      <c r="DH36" s="8">
        <v>0.0</v>
      </c>
      <c r="DI36" s="8">
        <v>0.0</v>
      </c>
      <c r="DJ36" s="8">
        <v>0.0</v>
      </c>
      <c r="DK36" s="8">
        <v>0.0</v>
      </c>
      <c r="DL36" s="8">
        <v>0.0</v>
      </c>
      <c r="DM36" s="8">
        <v>0.0</v>
      </c>
      <c r="DN36" s="8">
        <v>0.0</v>
      </c>
      <c r="DO36" s="8">
        <v>0.0</v>
      </c>
      <c r="DP36" s="8">
        <v>0.0</v>
      </c>
      <c r="DQ36" s="8">
        <v>0.0</v>
      </c>
      <c r="DR36" s="8">
        <v>0.0</v>
      </c>
      <c r="DS36" s="8">
        <v>0.0</v>
      </c>
      <c r="DT36" s="8">
        <v>44.0</v>
      </c>
      <c r="DU36" s="8">
        <v>6.0</v>
      </c>
      <c r="DV36" s="8">
        <v>6.0</v>
      </c>
    </row>
    <row r="37" ht="15.75" customHeight="1">
      <c r="A37" s="8">
        <v>45.0</v>
      </c>
      <c r="B37" s="8">
        <v>6.0</v>
      </c>
      <c r="C37" s="8" t="s">
        <v>18</v>
      </c>
      <c r="D37" s="8">
        <v>20.0</v>
      </c>
      <c r="E37" s="8">
        <f t="shared" si="4"/>
        <v>18</v>
      </c>
      <c r="F37" s="34">
        <v>2.0</v>
      </c>
      <c r="G37" s="35">
        <v>2.0</v>
      </c>
      <c r="H37" s="35">
        <v>2.0</v>
      </c>
      <c r="I37" s="35">
        <v>2.0</v>
      </c>
      <c r="J37" s="35">
        <v>2.0</v>
      </c>
      <c r="K37" s="35">
        <v>2.0</v>
      </c>
      <c r="L37" s="35">
        <v>2.0</v>
      </c>
      <c r="M37" s="35">
        <v>2.0</v>
      </c>
      <c r="N37" s="36">
        <v>2.0</v>
      </c>
      <c r="O37" s="9">
        <f t="shared" si="5"/>
        <v>6</v>
      </c>
      <c r="P37" s="8">
        <f t="shared" si="6"/>
        <v>6</v>
      </c>
      <c r="Q37" s="8">
        <f t="shared" si="7"/>
        <v>6</v>
      </c>
      <c r="R37" s="8">
        <f t="shared" ref="R37:T37" si="130">F37+I37+L37</f>
        <v>6</v>
      </c>
      <c r="S37" s="8">
        <f t="shared" si="130"/>
        <v>6</v>
      </c>
      <c r="T37" s="10">
        <f t="shared" si="130"/>
        <v>6</v>
      </c>
      <c r="U37" s="40">
        <v>0.0</v>
      </c>
      <c r="V37" s="41">
        <v>0.0</v>
      </c>
      <c r="W37" s="41">
        <v>0.0</v>
      </c>
      <c r="X37" s="41">
        <v>0.0</v>
      </c>
      <c r="Y37" s="41">
        <v>0.0</v>
      </c>
      <c r="Z37" s="41">
        <v>0.0</v>
      </c>
      <c r="AA37" s="41">
        <v>0.0</v>
      </c>
      <c r="AB37" s="41">
        <v>0.0</v>
      </c>
      <c r="AC37" s="42">
        <v>0.0</v>
      </c>
      <c r="AD37" s="8">
        <v>0.0</v>
      </c>
      <c r="AE37" s="8">
        <v>1.0</v>
      </c>
      <c r="AF37" s="8">
        <v>1.0</v>
      </c>
      <c r="AG37" s="8">
        <v>2.0</v>
      </c>
      <c r="AH37" s="8">
        <v>0.0</v>
      </c>
      <c r="AI37" s="8">
        <v>2.0</v>
      </c>
      <c r="AJ37" s="8">
        <v>2.0</v>
      </c>
      <c r="AK37" s="8">
        <v>0.0</v>
      </c>
      <c r="AL37" s="8">
        <v>0.0</v>
      </c>
      <c r="AM37" s="8">
        <v>0.0</v>
      </c>
      <c r="AN37" s="8">
        <v>0.0</v>
      </c>
      <c r="AO37" s="8">
        <v>0.166666667</v>
      </c>
      <c r="AP37" s="8">
        <v>0.166666667</v>
      </c>
      <c r="AQ37" s="8">
        <v>0.111111111</v>
      </c>
      <c r="AR37" s="8">
        <v>0.0</v>
      </c>
      <c r="AS37" s="8">
        <v>0.222222222</v>
      </c>
      <c r="AT37" s="8">
        <v>0.333333333</v>
      </c>
      <c r="AU37" s="8">
        <v>0.0</v>
      </c>
      <c r="AV37" s="8">
        <v>0.0</v>
      </c>
      <c r="AW37" s="8">
        <v>0.0</v>
      </c>
      <c r="AX37" s="8">
        <v>0.0</v>
      </c>
      <c r="AY37" s="8">
        <v>0.0</v>
      </c>
      <c r="AZ37" s="8">
        <v>0.0</v>
      </c>
      <c r="BA37" s="8">
        <v>0.5</v>
      </c>
      <c r="BB37" s="8">
        <v>0.0</v>
      </c>
      <c r="BC37" s="8">
        <v>0.0</v>
      </c>
      <c r="BD37" s="8">
        <v>0.5</v>
      </c>
      <c r="BE37" s="8">
        <v>0.0</v>
      </c>
      <c r="BF37" s="8">
        <v>0.0</v>
      </c>
      <c r="BG37" s="9">
        <f t="shared" si="9"/>
        <v>0</v>
      </c>
      <c r="BH37" s="8">
        <f t="shared" si="10"/>
        <v>0</v>
      </c>
      <c r="BI37" s="8">
        <f t="shared" si="11"/>
        <v>0</v>
      </c>
      <c r="BJ37" s="8">
        <f t="shared" si="12"/>
        <v>0</v>
      </c>
      <c r="BK37" s="8">
        <v>0.0</v>
      </c>
      <c r="BL37" s="8">
        <v>0.0</v>
      </c>
      <c r="BM37" s="8">
        <f t="shared" ref="BM37:BO37" si="131">U37+X37+AA37</f>
        <v>0</v>
      </c>
      <c r="BN37" s="8">
        <f t="shared" si="131"/>
        <v>0</v>
      </c>
      <c r="BO37" s="10">
        <f t="shared" si="131"/>
        <v>0</v>
      </c>
      <c r="BP37" s="8">
        <v>0.0</v>
      </c>
      <c r="BQ37" s="9">
        <f t="shared" si="14"/>
        <v>0</v>
      </c>
      <c r="BR37" s="12">
        <f t="shared" si="15"/>
        <v>0</v>
      </c>
      <c r="BS37" s="8">
        <f t="shared" si="16"/>
        <v>0</v>
      </c>
      <c r="BT37" s="12">
        <f t="shared" si="17"/>
        <v>0</v>
      </c>
      <c r="BU37" s="8">
        <f t="shared" si="18"/>
        <v>0</v>
      </c>
      <c r="BV37" s="12">
        <f t="shared" si="19"/>
        <v>0</v>
      </c>
      <c r="BW37" s="8">
        <f t="shared" si="20"/>
        <v>0</v>
      </c>
      <c r="BX37" s="12">
        <f t="shared" si="21"/>
        <v>0</v>
      </c>
      <c r="BY37" s="8">
        <v>0.0</v>
      </c>
      <c r="BZ37" s="8">
        <v>0.0</v>
      </c>
      <c r="CA37" s="8">
        <f t="shared" si="22"/>
        <v>0</v>
      </c>
      <c r="CB37" s="12">
        <f t="shared" si="23"/>
        <v>0</v>
      </c>
      <c r="CC37" s="8">
        <f t="shared" si="24"/>
        <v>0</v>
      </c>
      <c r="CD37" s="12">
        <f t="shared" si="25"/>
        <v>0</v>
      </c>
      <c r="CE37" s="8">
        <f t="shared" si="26"/>
        <v>0</v>
      </c>
      <c r="CF37" s="71">
        <f t="shared" si="27"/>
        <v>0</v>
      </c>
      <c r="CG37" s="8">
        <v>0.0</v>
      </c>
      <c r="CH37" s="9">
        <f t="shared" ref="CH37:CP37" si="132">U37/F37</f>
        <v>0</v>
      </c>
      <c r="CI37" s="8">
        <f t="shared" si="132"/>
        <v>0</v>
      </c>
      <c r="CJ37" s="8">
        <f t="shared" si="132"/>
        <v>0</v>
      </c>
      <c r="CK37" s="8">
        <f t="shared" si="132"/>
        <v>0</v>
      </c>
      <c r="CL37" s="8">
        <f t="shared" si="132"/>
        <v>0</v>
      </c>
      <c r="CM37" s="8">
        <f t="shared" si="132"/>
        <v>0</v>
      </c>
      <c r="CN37" s="8">
        <f t="shared" si="132"/>
        <v>0</v>
      </c>
      <c r="CO37" s="8">
        <f t="shared" si="132"/>
        <v>0</v>
      </c>
      <c r="CP37" s="10">
        <f t="shared" si="132"/>
        <v>0</v>
      </c>
      <c r="CQ37" s="8">
        <v>0.0</v>
      </c>
      <c r="CR37" s="8">
        <v>0.0</v>
      </c>
      <c r="CS37" s="8">
        <v>0.0</v>
      </c>
      <c r="CT37" s="8">
        <v>0.0</v>
      </c>
      <c r="CU37" s="8">
        <v>0.0</v>
      </c>
      <c r="CV37" s="8">
        <v>0.0</v>
      </c>
      <c r="CW37" s="8">
        <v>0.0</v>
      </c>
      <c r="CX37" s="8">
        <v>0.0</v>
      </c>
      <c r="CY37" s="8">
        <v>0.0</v>
      </c>
      <c r="CZ37" s="8">
        <v>0.0</v>
      </c>
      <c r="DA37" s="8">
        <v>0.0</v>
      </c>
      <c r="DB37" s="8">
        <v>0.0</v>
      </c>
      <c r="DC37" s="8">
        <v>0.0</v>
      </c>
      <c r="DD37" s="8">
        <v>0.0</v>
      </c>
      <c r="DE37" s="8">
        <v>0.0</v>
      </c>
      <c r="DF37" s="8">
        <v>0.0</v>
      </c>
      <c r="DG37" s="8">
        <v>0.0</v>
      </c>
      <c r="DH37" s="8">
        <v>0.0</v>
      </c>
      <c r="DI37" s="8">
        <v>0.0</v>
      </c>
      <c r="DJ37" s="8">
        <v>0.0</v>
      </c>
      <c r="DK37" s="8">
        <v>0.0</v>
      </c>
      <c r="DL37" s="8">
        <v>0.0</v>
      </c>
      <c r="DM37" s="8">
        <v>0.0</v>
      </c>
      <c r="DN37" s="8">
        <v>0.0</v>
      </c>
      <c r="DO37" s="8">
        <v>0.0</v>
      </c>
      <c r="DP37" s="8">
        <v>0.0</v>
      </c>
      <c r="DQ37" s="8">
        <v>0.0</v>
      </c>
      <c r="DR37" s="8">
        <v>0.0</v>
      </c>
      <c r="DS37" s="8">
        <v>0.0</v>
      </c>
      <c r="DT37" s="8">
        <v>45.0</v>
      </c>
      <c r="DU37" s="8">
        <v>6.0</v>
      </c>
      <c r="DV37" s="8">
        <v>6.0</v>
      </c>
    </row>
    <row r="38" ht="15.75" customHeight="1">
      <c r="A38" s="8">
        <v>47.0</v>
      </c>
      <c r="B38" s="8">
        <v>6.0</v>
      </c>
      <c r="C38" s="8" t="s">
        <v>17</v>
      </c>
      <c r="D38" s="8">
        <v>20.0</v>
      </c>
      <c r="E38" s="8">
        <f t="shared" si="4"/>
        <v>18</v>
      </c>
      <c r="F38" s="34">
        <v>2.0</v>
      </c>
      <c r="G38" s="35">
        <v>2.0</v>
      </c>
      <c r="H38" s="35">
        <v>2.0</v>
      </c>
      <c r="I38" s="35">
        <v>2.0</v>
      </c>
      <c r="J38" s="35">
        <v>2.0</v>
      </c>
      <c r="K38" s="35">
        <v>2.0</v>
      </c>
      <c r="L38" s="35">
        <v>2.0</v>
      </c>
      <c r="M38" s="35">
        <v>2.0</v>
      </c>
      <c r="N38" s="36">
        <v>2.0</v>
      </c>
      <c r="O38" s="9">
        <f t="shared" si="5"/>
        <v>6</v>
      </c>
      <c r="P38" s="8">
        <f t="shared" si="6"/>
        <v>6</v>
      </c>
      <c r="Q38" s="8">
        <f t="shared" si="7"/>
        <v>6</v>
      </c>
      <c r="R38" s="8">
        <f t="shared" ref="R38:T38" si="133">F38+I38+L38</f>
        <v>6</v>
      </c>
      <c r="S38" s="8">
        <f t="shared" si="133"/>
        <v>6</v>
      </c>
      <c r="T38" s="10">
        <f t="shared" si="133"/>
        <v>6</v>
      </c>
      <c r="U38" s="40">
        <v>1.0</v>
      </c>
      <c r="V38" s="41">
        <v>0.0</v>
      </c>
      <c r="W38" s="41">
        <v>0.0</v>
      </c>
      <c r="X38" s="41">
        <v>0.0</v>
      </c>
      <c r="Y38" s="41">
        <v>1.0</v>
      </c>
      <c r="Z38" s="41">
        <v>0.0</v>
      </c>
      <c r="AA38" s="41">
        <v>1.0</v>
      </c>
      <c r="AB38" s="41">
        <v>0.0</v>
      </c>
      <c r="AC38" s="42">
        <v>0.0</v>
      </c>
      <c r="AD38" s="8">
        <v>2.0</v>
      </c>
      <c r="AE38" s="8">
        <v>2.0</v>
      </c>
      <c r="AF38" s="8">
        <v>3.0</v>
      </c>
      <c r="AG38" s="8">
        <v>7.0</v>
      </c>
      <c r="AH38" s="8">
        <v>4.0</v>
      </c>
      <c r="AI38" s="8">
        <v>3.0</v>
      </c>
      <c r="AJ38" s="8">
        <v>3.0</v>
      </c>
      <c r="AK38" s="8">
        <v>4.0</v>
      </c>
      <c r="AL38" s="8">
        <v>0.0</v>
      </c>
      <c r="AM38" s="8">
        <v>0.0</v>
      </c>
      <c r="AN38" s="8">
        <v>0.333333333</v>
      </c>
      <c r="AO38" s="8">
        <v>0.333333333</v>
      </c>
      <c r="AP38" s="8">
        <v>0.5</v>
      </c>
      <c r="AQ38" s="8">
        <v>0.388888888999999</v>
      </c>
      <c r="AR38" s="8">
        <v>0.444444444</v>
      </c>
      <c r="AS38" s="8">
        <v>0.333333333</v>
      </c>
      <c r="AT38" s="8">
        <v>0.5</v>
      </c>
      <c r="AU38" s="8">
        <v>0.666666667</v>
      </c>
      <c r="AV38" s="8">
        <v>0.0</v>
      </c>
      <c r="AW38" s="8">
        <v>0.0</v>
      </c>
      <c r="AX38" s="8">
        <v>1.0</v>
      </c>
      <c r="AY38" s="8">
        <v>0.0</v>
      </c>
      <c r="AZ38" s="8">
        <v>0.0</v>
      </c>
      <c r="BA38" s="8">
        <v>0.0</v>
      </c>
      <c r="BB38" s="8">
        <v>1.0</v>
      </c>
      <c r="BC38" s="8">
        <v>0.0</v>
      </c>
      <c r="BD38" s="8">
        <v>0.5</v>
      </c>
      <c r="BE38" s="8">
        <v>1.0</v>
      </c>
      <c r="BF38" s="8">
        <v>0.0</v>
      </c>
      <c r="BG38" s="9">
        <f t="shared" si="9"/>
        <v>1</v>
      </c>
      <c r="BH38" s="8">
        <f t="shared" si="10"/>
        <v>1</v>
      </c>
      <c r="BI38" s="8">
        <f t="shared" si="11"/>
        <v>1</v>
      </c>
      <c r="BJ38" s="8">
        <f t="shared" si="12"/>
        <v>3</v>
      </c>
      <c r="BK38" s="8">
        <v>3.0</v>
      </c>
      <c r="BL38" s="8">
        <v>1.0</v>
      </c>
      <c r="BM38" s="8">
        <f t="shared" ref="BM38:BO38" si="134">U38+X38+AA38</f>
        <v>2</v>
      </c>
      <c r="BN38" s="8">
        <f t="shared" si="134"/>
        <v>1</v>
      </c>
      <c r="BO38" s="10">
        <f t="shared" si="134"/>
        <v>0</v>
      </c>
      <c r="BP38" s="8">
        <v>0.0</v>
      </c>
      <c r="BQ38" s="9">
        <f t="shared" si="14"/>
        <v>0.1642011834</v>
      </c>
      <c r="BR38" s="12">
        <f t="shared" si="15"/>
        <v>0.1666666667</v>
      </c>
      <c r="BS38" s="8">
        <f t="shared" si="16"/>
        <v>0.1678994083</v>
      </c>
      <c r="BT38" s="12">
        <f t="shared" si="17"/>
        <v>0.1666666667</v>
      </c>
      <c r="BU38" s="8">
        <f t="shared" si="18"/>
        <v>0.1642011834</v>
      </c>
      <c r="BV38" s="12">
        <f t="shared" si="19"/>
        <v>0.1666666667</v>
      </c>
      <c r="BW38" s="8">
        <f t="shared" si="20"/>
        <v>0.1634615385</v>
      </c>
      <c r="BX38" s="12">
        <f t="shared" si="21"/>
        <v>0.1666666667</v>
      </c>
      <c r="BY38" s="8">
        <v>0.333333333</v>
      </c>
      <c r="BZ38" s="8">
        <v>0.111111111</v>
      </c>
      <c r="CA38" s="8">
        <f t="shared" si="22"/>
        <v>0.3335798817</v>
      </c>
      <c r="CB38" s="12">
        <f t="shared" si="23"/>
        <v>0.3333333333</v>
      </c>
      <c r="CC38" s="8">
        <f t="shared" si="24"/>
        <v>0.1664201183</v>
      </c>
      <c r="CD38" s="12">
        <f t="shared" si="25"/>
        <v>0.1666666667</v>
      </c>
      <c r="CE38" s="8">
        <f t="shared" si="26"/>
        <v>0</v>
      </c>
      <c r="CF38" s="71">
        <f t="shared" si="27"/>
        <v>0</v>
      </c>
      <c r="CG38" s="8">
        <v>0.0</v>
      </c>
      <c r="CH38" s="9">
        <f t="shared" ref="CH38:CP38" si="135">U38/F38</f>
        <v>0.5</v>
      </c>
      <c r="CI38" s="8">
        <f t="shared" si="135"/>
        <v>0</v>
      </c>
      <c r="CJ38" s="8">
        <f t="shared" si="135"/>
        <v>0</v>
      </c>
      <c r="CK38" s="8">
        <f t="shared" si="135"/>
        <v>0</v>
      </c>
      <c r="CL38" s="8">
        <f t="shared" si="135"/>
        <v>0.5</v>
      </c>
      <c r="CM38" s="8">
        <f t="shared" si="135"/>
        <v>0</v>
      </c>
      <c r="CN38" s="8">
        <f t="shared" si="135"/>
        <v>0.5</v>
      </c>
      <c r="CO38" s="8">
        <f t="shared" si="135"/>
        <v>0</v>
      </c>
      <c r="CP38" s="10">
        <f t="shared" si="135"/>
        <v>0</v>
      </c>
      <c r="CQ38" s="8">
        <v>2.0</v>
      </c>
      <c r="CR38" s="8">
        <v>0.0</v>
      </c>
      <c r="CS38" s="8">
        <v>1.0</v>
      </c>
      <c r="CT38" s="8">
        <v>3.0</v>
      </c>
      <c r="CU38" s="8">
        <v>2.0</v>
      </c>
      <c r="CV38" s="8">
        <v>1.0</v>
      </c>
      <c r="CW38" s="8">
        <v>3.0</v>
      </c>
      <c r="CX38" s="8">
        <v>0.0</v>
      </c>
      <c r="CY38" s="8">
        <v>0.0</v>
      </c>
      <c r="CZ38" s="8">
        <v>0.0</v>
      </c>
      <c r="DA38" s="8">
        <v>0.333333333</v>
      </c>
      <c r="DB38" s="8">
        <v>0.0</v>
      </c>
      <c r="DC38" s="8">
        <v>0.166666667</v>
      </c>
      <c r="DD38" s="8">
        <v>0.166666667</v>
      </c>
      <c r="DE38" s="8">
        <v>0.222222222</v>
      </c>
      <c r="DF38" s="8">
        <v>0.111111111</v>
      </c>
      <c r="DG38" s="8">
        <v>0.5</v>
      </c>
      <c r="DH38" s="8">
        <v>0.0</v>
      </c>
      <c r="DI38" s="8">
        <v>0.0</v>
      </c>
      <c r="DJ38" s="8">
        <v>0.0</v>
      </c>
      <c r="DK38" s="8">
        <v>1.0</v>
      </c>
      <c r="DL38" s="8">
        <v>0.0</v>
      </c>
      <c r="DM38" s="8">
        <v>0.0</v>
      </c>
      <c r="DN38" s="8">
        <v>0.0</v>
      </c>
      <c r="DO38" s="8">
        <v>0.0</v>
      </c>
      <c r="DP38" s="8">
        <v>0.0</v>
      </c>
      <c r="DQ38" s="8">
        <v>0.5</v>
      </c>
      <c r="DR38" s="8">
        <v>0.0</v>
      </c>
      <c r="DS38" s="8">
        <v>0.0</v>
      </c>
      <c r="DT38" s="8">
        <v>47.0</v>
      </c>
      <c r="DU38" s="8">
        <v>6.0</v>
      </c>
      <c r="DV38" s="8">
        <v>6.0</v>
      </c>
    </row>
    <row r="39" ht="15.75" customHeight="1">
      <c r="A39" s="8">
        <v>48.0</v>
      </c>
      <c r="B39" s="8">
        <v>6.0</v>
      </c>
      <c r="C39" s="8" t="s">
        <v>17</v>
      </c>
      <c r="D39" s="8">
        <v>19.0</v>
      </c>
      <c r="E39" s="8">
        <f t="shared" si="4"/>
        <v>17</v>
      </c>
      <c r="F39" s="45">
        <v>2.0</v>
      </c>
      <c r="G39" s="46">
        <v>2.0</v>
      </c>
      <c r="H39" s="46">
        <v>2.0</v>
      </c>
      <c r="I39" s="46">
        <v>2.0</v>
      </c>
      <c r="J39" s="46">
        <v>2.0</v>
      </c>
      <c r="K39" s="46">
        <v>2.0</v>
      </c>
      <c r="L39" s="46">
        <v>1.0</v>
      </c>
      <c r="M39" s="46">
        <v>2.0</v>
      </c>
      <c r="N39" s="47">
        <v>2.0</v>
      </c>
      <c r="O39" s="9">
        <f t="shared" si="5"/>
        <v>6</v>
      </c>
      <c r="P39" s="8">
        <f t="shared" si="6"/>
        <v>6</v>
      </c>
      <c r="Q39" s="8">
        <f t="shared" si="7"/>
        <v>5</v>
      </c>
      <c r="R39" s="8">
        <f t="shared" ref="R39:T39" si="136">F39+I39+L39</f>
        <v>5</v>
      </c>
      <c r="S39" s="8">
        <f t="shared" si="136"/>
        <v>6</v>
      </c>
      <c r="T39" s="10">
        <f t="shared" si="136"/>
        <v>6</v>
      </c>
      <c r="U39" s="51">
        <v>0.0</v>
      </c>
      <c r="V39" s="52">
        <v>0.0</v>
      </c>
      <c r="W39" s="52">
        <v>0.0</v>
      </c>
      <c r="X39" s="52">
        <v>0.0</v>
      </c>
      <c r="Y39" s="52">
        <v>0.0</v>
      </c>
      <c r="Z39" s="52">
        <v>0.0</v>
      </c>
      <c r="AA39" s="52">
        <v>0.0</v>
      </c>
      <c r="AB39" s="52">
        <v>0.0</v>
      </c>
      <c r="AC39" s="53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0.0</v>
      </c>
      <c r="AI39" s="8">
        <v>0.0</v>
      </c>
      <c r="AJ39" s="8">
        <v>0.0</v>
      </c>
      <c r="AK39" s="8">
        <v>0.0</v>
      </c>
      <c r="AL39" s="8">
        <v>0.0</v>
      </c>
      <c r="AM39" s="8">
        <v>0.0</v>
      </c>
      <c r="AN39" s="8">
        <v>0.0</v>
      </c>
      <c r="AO39" s="8">
        <v>0.0</v>
      </c>
      <c r="AP39" s="8">
        <v>0.0</v>
      </c>
      <c r="AQ39" s="8">
        <v>0.0</v>
      </c>
      <c r="AR39" s="8">
        <v>0.0</v>
      </c>
      <c r="AS39" s="8">
        <v>0.0</v>
      </c>
      <c r="AT39" s="8">
        <v>0.0</v>
      </c>
      <c r="AU39" s="8">
        <v>0.0</v>
      </c>
      <c r="AV39" s="8">
        <v>0.0</v>
      </c>
      <c r="AW39" s="8">
        <v>0.0</v>
      </c>
      <c r="AX39" s="8">
        <v>0.0</v>
      </c>
      <c r="AY39" s="8">
        <v>0.0</v>
      </c>
      <c r="AZ39" s="8">
        <v>0.0</v>
      </c>
      <c r="BA39" s="8">
        <v>0.0</v>
      </c>
      <c r="BB39" s="8">
        <v>0.0</v>
      </c>
      <c r="BC39" s="8">
        <v>0.0</v>
      </c>
      <c r="BD39" s="8">
        <v>0.0</v>
      </c>
      <c r="BE39" s="8">
        <v>0.0</v>
      </c>
      <c r="BF39" s="8">
        <v>0.0</v>
      </c>
      <c r="BG39" s="9">
        <f t="shared" si="9"/>
        <v>0</v>
      </c>
      <c r="BH39" s="8">
        <f t="shared" si="10"/>
        <v>0</v>
      </c>
      <c r="BI39" s="8">
        <f t="shared" si="11"/>
        <v>0</v>
      </c>
      <c r="BJ39" s="8">
        <f t="shared" si="12"/>
        <v>0</v>
      </c>
      <c r="BK39" s="16">
        <v>0.0</v>
      </c>
      <c r="BL39" s="16">
        <v>0.0</v>
      </c>
      <c r="BM39" s="8">
        <f t="shared" ref="BM39:BO39" si="137">U39+X39+AA39</f>
        <v>0</v>
      </c>
      <c r="BN39" s="8">
        <f t="shared" si="137"/>
        <v>0</v>
      </c>
      <c r="BO39" s="10">
        <f t="shared" si="137"/>
        <v>0</v>
      </c>
      <c r="BP39" s="8">
        <v>0.0</v>
      </c>
      <c r="BQ39" s="9">
        <f t="shared" si="14"/>
        <v>0</v>
      </c>
      <c r="BR39" s="12">
        <f t="shared" si="15"/>
        <v>0</v>
      </c>
      <c r="BS39" s="8">
        <f t="shared" si="16"/>
        <v>0</v>
      </c>
      <c r="BT39" s="12">
        <f t="shared" si="17"/>
        <v>0</v>
      </c>
      <c r="BU39" s="8">
        <f t="shared" si="18"/>
        <v>0</v>
      </c>
      <c r="BV39" s="12">
        <f t="shared" si="19"/>
        <v>0</v>
      </c>
      <c r="BW39" s="8">
        <f t="shared" si="20"/>
        <v>0</v>
      </c>
      <c r="BX39" s="12">
        <f t="shared" si="21"/>
        <v>0</v>
      </c>
      <c r="BY39" s="8">
        <v>0.0</v>
      </c>
      <c r="BZ39" s="8">
        <v>0.0</v>
      </c>
      <c r="CA39" s="8">
        <f t="shared" si="22"/>
        <v>0</v>
      </c>
      <c r="CB39" s="12">
        <f t="shared" si="23"/>
        <v>0</v>
      </c>
      <c r="CC39" s="8">
        <f t="shared" si="24"/>
        <v>0</v>
      </c>
      <c r="CD39" s="12">
        <f t="shared" si="25"/>
        <v>0</v>
      </c>
      <c r="CE39" s="8">
        <f t="shared" si="26"/>
        <v>0</v>
      </c>
      <c r="CF39" s="71">
        <f t="shared" si="27"/>
        <v>0</v>
      </c>
      <c r="CG39" s="8">
        <v>0.0</v>
      </c>
      <c r="CH39" s="13">
        <f t="shared" ref="CH39:CP39" si="138">U39/F39</f>
        <v>0</v>
      </c>
      <c r="CI39" s="16">
        <f t="shared" si="138"/>
        <v>0</v>
      </c>
      <c r="CJ39" s="16">
        <f t="shared" si="138"/>
        <v>0</v>
      </c>
      <c r="CK39" s="16">
        <f t="shared" si="138"/>
        <v>0</v>
      </c>
      <c r="CL39" s="16">
        <f t="shared" si="138"/>
        <v>0</v>
      </c>
      <c r="CM39" s="16">
        <f t="shared" si="138"/>
        <v>0</v>
      </c>
      <c r="CN39" s="16">
        <f t="shared" si="138"/>
        <v>0</v>
      </c>
      <c r="CO39" s="16">
        <f t="shared" si="138"/>
        <v>0</v>
      </c>
      <c r="CP39" s="14">
        <f t="shared" si="138"/>
        <v>0</v>
      </c>
      <c r="CQ39" s="8">
        <v>0.0</v>
      </c>
      <c r="CR39" s="8">
        <v>0.0</v>
      </c>
      <c r="CS39" s="8">
        <v>0.0</v>
      </c>
      <c r="CT39" s="8">
        <v>0.0</v>
      </c>
      <c r="CU39" s="8">
        <v>0.0</v>
      </c>
      <c r="CV39" s="8">
        <v>0.0</v>
      </c>
      <c r="CW39" s="8">
        <v>0.0</v>
      </c>
      <c r="CX39" s="8">
        <v>0.0</v>
      </c>
      <c r="CY39" s="8">
        <v>0.0</v>
      </c>
      <c r="CZ39" s="8">
        <v>0.0</v>
      </c>
      <c r="DA39" s="8">
        <v>0.0</v>
      </c>
      <c r="DB39" s="8">
        <v>0.0</v>
      </c>
      <c r="DC39" s="8">
        <v>0.0</v>
      </c>
      <c r="DD39" s="8">
        <v>0.0</v>
      </c>
      <c r="DE39" s="8">
        <v>0.0</v>
      </c>
      <c r="DF39" s="8">
        <v>0.0</v>
      </c>
      <c r="DG39" s="8">
        <v>0.0</v>
      </c>
      <c r="DH39" s="8">
        <v>0.0</v>
      </c>
      <c r="DI39" s="8">
        <v>0.0</v>
      </c>
      <c r="DJ39" s="8">
        <v>0.0</v>
      </c>
      <c r="DK39" s="8">
        <v>0.0</v>
      </c>
      <c r="DL39" s="8">
        <v>0.0</v>
      </c>
      <c r="DM39" s="8">
        <v>0.0</v>
      </c>
      <c r="DN39" s="8">
        <v>0.0</v>
      </c>
      <c r="DO39" s="8">
        <v>0.0</v>
      </c>
      <c r="DP39" s="8">
        <v>0.0</v>
      </c>
      <c r="DQ39" s="8">
        <v>0.0</v>
      </c>
      <c r="DR39" s="8">
        <v>0.0</v>
      </c>
      <c r="DS39" s="8">
        <v>0.0</v>
      </c>
      <c r="DT39" s="8">
        <v>48.0</v>
      </c>
      <c r="DU39" s="8">
        <v>6.0</v>
      </c>
      <c r="DV39" s="8">
        <v>6.0</v>
      </c>
    </row>
    <row r="40" ht="15.75" customHeight="1">
      <c r="C40" s="8" t="s">
        <v>114</v>
      </c>
      <c r="D40" s="8"/>
      <c r="E40" s="8">
        <f t="shared" ref="E40:T40" si="139">SUM(E2:E39)</f>
        <v>676</v>
      </c>
      <c r="F40" s="8">
        <f t="shared" si="139"/>
        <v>76</v>
      </c>
      <c r="G40" s="8">
        <f t="shared" si="139"/>
        <v>76</v>
      </c>
      <c r="H40" s="8">
        <f t="shared" si="139"/>
        <v>75</v>
      </c>
      <c r="I40" s="8">
        <f t="shared" si="139"/>
        <v>75</v>
      </c>
      <c r="J40" s="8">
        <f t="shared" si="139"/>
        <v>74</v>
      </c>
      <c r="K40" s="8">
        <f t="shared" si="139"/>
        <v>76</v>
      </c>
      <c r="L40" s="8">
        <f t="shared" si="139"/>
        <v>71</v>
      </c>
      <c r="M40" s="8">
        <f t="shared" si="139"/>
        <v>77</v>
      </c>
      <c r="N40" s="8">
        <f t="shared" si="139"/>
        <v>76</v>
      </c>
      <c r="O40" s="8">
        <f t="shared" si="139"/>
        <v>227</v>
      </c>
      <c r="P40" s="8">
        <f t="shared" si="139"/>
        <v>225</v>
      </c>
      <c r="Q40" s="8">
        <f t="shared" si="139"/>
        <v>224</v>
      </c>
      <c r="R40" s="8">
        <f t="shared" si="139"/>
        <v>222</v>
      </c>
      <c r="S40" s="8">
        <f t="shared" si="139"/>
        <v>227</v>
      </c>
      <c r="T40" s="8">
        <f t="shared" si="139"/>
        <v>227</v>
      </c>
      <c r="BO40" s="7" t="s">
        <v>88</v>
      </c>
      <c r="BP40" s="3"/>
      <c r="BQ40" s="3">
        <f t="shared" ref="BQ40:CF40" si="140">AVERAGE(BQ2:BQ39)</f>
        <v>0.05253425724</v>
      </c>
      <c r="BR40" s="3">
        <f t="shared" si="140"/>
        <v>0.05350877193</v>
      </c>
      <c r="BS40" s="3">
        <f t="shared" si="140"/>
        <v>0.1070409011</v>
      </c>
      <c r="BT40" s="3">
        <f t="shared" si="140"/>
        <v>0.1077067669</v>
      </c>
      <c r="BU40" s="3">
        <f t="shared" si="140"/>
        <v>0.1208054344</v>
      </c>
      <c r="BV40" s="3">
        <f t="shared" si="140"/>
        <v>0.1237781955</v>
      </c>
      <c r="BW40" s="3">
        <f t="shared" si="140"/>
        <v>0.09278327105</v>
      </c>
      <c r="BX40" s="3">
        <f t="shared" si="140"/>
        <v>0.09530704018</v>
      </c>
      <c r="BY40" s="3">
        <f t="shared" si="140"/>
        <v>0.09766081863</v>
      </c>
      <c r="BZ40" s="3">
        <f t="shared" si="140"/>
        <v>0.1023325358</v>
      </c>
      <c r="CA40" s="3">
        <f t="shared" si="140"/>
        <v>0.2070551749</v>
      </c>
      <c r="CB40" s="3">
        <f t="shared" si="140"/>
        <v>0.2074561404</v>
      </c>
      <c r="CC40" s="3">
        <f t="shared" si="140"/>
        <v>0.0680084086</v>
      </c>
      <c r="CD40" s="3">
        <f t="shared" si="140"/>
        <v>0.07268170426</v>
      </c>
      <c r="CE40" s="3">
        <f t="shared" si="140"/>
        <v>0.00733805668</v>
      </c>
      <c r="CF40" s="6">
        <f t="shared" si="140"/>
        <v>0.008145363409</v>
      </c>
    </row>
    <row r="41" ht="15.75" customHeight="1">
      <c r="C41" s="8" t="s">
        <v>89</v>
      </c>
      <c r="F41" s="57">
        <f t="shared" ref="F41:T41" si="141">F40/$E$40</f>
        <v>0.1124260355</v>
      </c>
      <c r="G41" s="57">
        <f t="shared" si="141"/>
        <v>0.1124260355</v>
      </c>
      <c r="H41" s="57">
        <f t="shared" si="141"/>
        <v>0.1109467456</v>
      </c>
      <c r="I41" s="57">
        <f t="shared" si="141"/>
        <v>0.1109467456</v>
      </c>
      <c r="J41" s="57">
        <f t="shared" si="141"/>
        <v>0.1094674556</v>
      </c>
      <c r="K41" s="57">
        <f t="shared" si="141"/>
        <v>0.1124260355</v>
      </c>
      <c r="L41" s="57">
        <f t="shared" si="141"/>
        <v>0.1050295858</v>
      </c>
      <c r="M41" s="57">
        <f t="shared" si="141"/>
        <v>0.1139053254</v>
      </c>
      <c r="N41" s="57">
        <f t="shared" si="141"/>
        <v>0.1124260355</v>
      </c>
      <c r="O41" s="12">
        <f t="shared" si="141"/>
        <v>0.3357988166</v>
      </c>
      <c r="P41" s="12">
        <f t="shared" si="141"/>
        <v>0.3328402367</v>
      </c>
      <c r="Q41" s="12">
        <f t="shared" si="141"/>
        <v>0.3313609467</v>
      </c>
      <c r="R41" s="58">
        <f t="shared" si="141"/>
        <v>0.3284023669</v>
      </c>
      <c r="S41" s="58">
        <f t="shared" si="141"/>
        <v>0.3357988166</v>
      </c>
      <c r="T41" s="58">
        <f t="shared" si="141"/>
        <v>0.3357988166</v>
      </c>
      <c r="BO41" s="9" t="s">
        <v>90</v>
      </c>
      <c r="BP41" s="8"/>
      <c r="BQ41" s="8">
        <f t="shared" ref="BQ41:CF41" si="142">_xlfn.STDEV.S(BQ2:BQ39)</f>
        <v>0.1031824598</v>
      </c>
      <c r="BR41" s="8">
        <f t="shared" si="142"/>
        <v>0.1044187325</v>
      </c>
      <c r="BS41" s="8">
        <f t="shared" si="142"/>
        <v>0.118638567</v>
      </c>
      <c r="BT41" s="8">
        <f t="shared" si="142"/>
        <v>0.1148012747</v>
      </c>
      <c r="BU41" s="8">
        <f t="shared" si="142"/>
        <v>0.1552131303</v>
      </c>
      <c r="BV41" s="8">
        <f t="shared" si="142"/>
        <v>0.1589586617</v>
      </c>
      <c r="BW41" s="8">
        <f t="shared" si="142"/>
        <v>0.09390410854</v>
      </c>
      <c r="BX41" s="8">
        <f t="shared" si="142"/>
        <v>0.09647185023</v>
      </c>
      <c r="BY41" s="8">
        <f t="shared" si="142"/>
        <v>0.116270108</v>
      </c>
      <c r="BZ41" s="8">
        <f t="shared" si="142"/>
        <v>0.12283998</v>
      </c>
      <c r="CA41" s="8">
        <f t="shared" si="142"/>
        <v>0.1985975801</v>
      </c>
      <c r="CB41" s="8">
        <f t="shared" si="142"/>
        <v>0.195239799</v>
      </c>
      <c r="CC41" s="8">
        <f t="shared" si="142"/>
        <v>0.1159899092</v>
      </c>
      <c r="CD41" s="8">
        <f t="shared" si="142"/>
        <v>0.1267093541</v>
      </c>
      <c r="CE41" s="8">
        <f t="shared" si="142"/>
        <v>0.03223780003</v>
      </c>
      <c r="CF41" s="10">
        <f t="shared" si="142"/>
        <v>0.03513093544</v>
      </c>
    </row>
    <row r="42" ht="15.75" customHeight="1">
      <c r="BO42" s="9" t="s">
        <v>91</v>
      </c>
      <c r="BP42" s="8"/>
      <c r="BQ42" s="8">
        <f t="shared" ref="BQ42:CF42" si="143">MAX(BQ2:BQ39)</f>
        <v>0.5</v>
      </c>
      <c r="BR42" s="8">
        <f t="shared" si="143"/>
        <v>0.5</v>
      </c>
      <c r="BS42" s="8">
        <f t="shared" si="143"/>
        <v>0.4403353057</v>
      </c>
      <c r="BT42" s="8">
        <f t="shared" si="143"/>
        <v>0.3333333333</v>
      </c>
      <c r="BU42" s="8">
        <f t="shared" si="143"/>
        <v>0.5</v>
      </c>
      <c r="BV42" s="8">
        <f t="shared" si="143"/>
        <v>0.5</v>
      </c>
      <c r="BW42" s="8">
        <f t="shared" si="143"/>
        <v>0.3284023669</v>
      </c>
      <c r="BX42" s="8">
        <f t="shared" si="143"/>
        <v>0.3333333333</v>
      </c>
      <c r="BY42" s="8">
        <f t="shared" si="143"/>
        <v>0.444444444</v>
      </c>
      <c r="BZ42" s="8">
        <f t="shared" si="143"/>
        <v>0.444444444</v>
      </c>
      <c r="CA42" s="8">
        <f t="shared" si="143"/>
        <v>0.6664201183</v>
      </c>
      <c r="CB42" s="8">
        <f t="shared" si="143"/>
        <v>0.6666666667</v>
      </c>
      <c r="CC42" s="8">
        <f t="shared" si="143"/>
        <v>0.3343195266</v>
      </c>
      <c r="CD42" s="8">
        <f t="shared" si="143"/>
        <v>0.4285714286</v>
      </c>
      <c r="CE42" s="8">
        <f t="shared" si="143"/>
        <v>0.1678994083</v>
      </c>
      <c r="CF42" s="10">
        <f t="shared" si="143"/>
        <v>0.1666666667</v>
      </c>
    </row>
    <row r="43" ht="15.75" customHeight="1">
      <c r="BO43" s="13" t="s">
        <v>92</v>
      </c>
      <c r="BP43" s="16"/>
      <c r="BQ43" s="16">
        <f t="shared" ref="BQ43:CF43" si="144">MIN(BQ2:BQ39)</f>
        <v>0</v>
      </c>
      <c r="BR43" s="16">
        <f t="shared" si="144"/>
        <v>0</v>
      </c>
      <c r="BS43" s="16">
        <f t="shared" si="144"/>
        <v>0</v>
      </c>
      <c r="BT43" s="16">
        <f t="shared" si="144"/>
        <v>0</v>
      </c>
      <c r="BU43" s="16">
        <f t="shared" si="144"/>
        <v>0</v>
      </c>
      <c r="BV43" s="16">
        <f t="shared" si="144"/>
        <v>0</v>
      </c>
      <c r="BW43" s="16">
        <f t="shared" si="144"/>
        <v>0</v>
      </c>
      <c r="BX43" s="16">
        <f t="shared" si="144"/>
        <v>0</v>
      </c>
      <c r="BY43" s="16">
        <f t="shared" si="144"/>
        <v>0</v>
      </c>
      <c r="BZ43" s="16">
        <f t="shared" si="144"/>
        <v>0</v>
      </c>
      <c r="CA43" s="16">
        <f t="shared" si="144"/>
        <v>0</v>
      </c>
      <c r="CB43" s="16">
        <f t="shared" si="144"/>
        <v>0</v>
      </c>
      <c r="CC43" s="16">
        <f t="shared" si="144"/>
        <v>0</v>
      </c>
      <c r="CD43" s="16">
        <f t="shared" si="144"/>
        <v>0</v>
      </c>
      <c r="CE43" s="16">
        <f t="shared" si="144"/>
        <v>0</v>
      </c>
      <c r="CF43" s="14">
        <f t="shared" si="144"/>
        <v>0</v>
      </c>
    </row>
    <row r="44" ht="15.75" customHeight="1"/>
    <row r="45" ht="15.75" customHeight="1">
      <c r="BQ45" s="7" t="s">
        <v>93</v>
      </c>
      <c r="BR45" s="3" t="s">
        <v>94</v>
      </c>
      <c r="BS45" s="3" t="s">
        <v>95</v>
      </c>
      <c r="BT45" s="6" t="s">
        <v>96</v>
      </c>
    </row>
    <row r="46" ht="15.75" customHeight="1">
      <c r="BQ46" s="13"/>
      <c r="BR46" s="58">
        <v>0.32840236686390534</v>
      </c>
      <c r="BS46" s="58">
        <v>0.33579881656804733</v>
      </c>
      <c r="BT46" s="58">
        <v>0.33579881656804733</v>
      </c>
    </row>
    <row r="47" ht="15.75" customHeight="1"/>
    <row r="48" ht="15.75" customHeight="1">
      <c r="BQ48" s="7" t="s">
        <v>97</v>
      </c>
      <c r="BR48" s="3" t="s">
        <v>98</v>
      </c>
      <c r="BS48" s="3" t="s">
        <v>99</v>
      </c>
      <c r="BT48" s="6" t="s">
        <v>100</v>
      </c>
    </row>
    <row r="49" ht="15.75" customHeight="1">
      <c r="BQ49" s="13"/>
      <c r="BR49" s="12">
        <v>0.33579881656804733</v>
      </c>
      <c r="BS49" s="12">
        <v>0.3328402366863905</v>
      </c>
      <c r="BT49" s="12">
        <v>0.33136094674556216</v>
      </c>
    </row>
    <row r="50" ht="15.75" customHeight="1"/>
    <row r="51" ht="15.75" customHeight="1">
      <c r="BQ51" s="7" t="s">
        <v>101</v>
      </c>
      <c r="BR51" s="3" t="s">
        <v>102</v>
      </c>
      <c r="BS51" s="3" t="s">
        <v>103</v>
      </c>
      <c r="BT51" s="3" t="s">
        <v>104</v>
      </c>
      <c r="BU51" s="3" t="s">
        <v>105</v>
      </c>
      <c r="BV51" s="3" t="s">
        <v>106</v>
      </c>
      <c r="BW51" s="3" t="s">
        <v>107</v>
      </c>
      <c r="BX51" s="3" t="s">
        <v>108</v>
      </c>
      <c r="BY51" s="3"/>
      <c r="BZ51" s="3"/>
      <c r="CA51" s="3" t="s">
        <v>109</v>
      </c>
      <c r="CB51" s="6" t="s">
        <v>110</v>
      </c>
    </row>
    <row r="52" ht="15.75" customHeight="1">
      <c r="BQ52" s="13"/>
      <c r="BR52" s="57">
        <v>0.11242603550295859</v>
      </c>
      <c r="BS52" s="57">
        <v>0.11242603550295859</v>
      </c>
      <c r="BT52" s="57">
        <v>0.11094674556213018</v>
      </c>
      <c r="BU52" s="57">
        <v>0.11094674556213018</v>
      </c>
      <c r="BV52" s="57">
        <v>0.10946745562130178</v>
      </c>
      <c r="BW52" s="57">
        <v>0.11242603550295859</v>
      </c>
      <c r="BX52" s="57">
        <v>0.10502958579881656</v>
      </c>
      <c r="BY52" s="63">
        <v>0.11038961038961038</v>
      </c>
      <c r="BZ52" s="63">
        <v>0.11471861471861472</v>
      </c>
      <c r="CA52" s="57">
        <v>0.11390532544378698</v>
      </c>
      <c r="CB52" s="57">
        <v>0.11242603550295859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5" width="10.44"/>
    <col customWidth="1" hidden="1" min="6" max="34" width="10.44"/>
    <col customWidth="1" min="35" max="49" width="10.44"/>
    <col customWidth="1" hidden="1" min="50" max="58" width="10.78"/>
    <col customWidth="1" min="59" max="62" width="10.44"/>
    <col customWidth="1" hidden="1" min="63" max="64" width="10.44"/>
    <col customWidth="1" min="65" max="67" width="10.44"/>
    <col customWidth="1" hidden="1" min="68" max="68" width="10.44"/>
    <col customWidth="1" min="69" max="75" width="10.44"/>
    <col customWidth="1" hidden="1" min="76" max="77" width="10.44"/>
    <col customWidth="1" min="78" max="83" width="10.44"/>
    <col customWidth="1" hidden="1" min="84" max="84" width="10.44"/>
    <col customWidth="1" min="85" max="94" width="10.44"/>
    <col customWidth="1" hidden="1" min="95" max="126" width="10.44"/>
  </cols>
  <sheetData>
    <row r="1" ht="15.75" customHeight="1">
      <c r="A1" s="8" t="s">
        <v>0</v>
      </c>
      <c r="B1" s="8" t="s">
        <v>115</v>
      </c>
      <c r="C1" s="8" t="s">
        <v>2</v>
      </c>
      <c r="D1" s="8" t="s">
        <v>36</v>
      </c>
      <c r="E1" s="8" t="s">
        <v>111</v>
      </c>
      <c r="F1" s="8" t="s">
        <v>116</v>
      </c>
      <c r="G1" s="8" t="s">
        <v>117</v>
      </c>
      <c r="H1" s="8" t="s">
        <v>118</v>
      </c>
      <c r="I1" s="8" t="s">
        <v>119</v>
      </c>
      <c r="J1" s="8" t="s">
        <v>120</v>
      </c>
      <c r="K1" s="8" t="s">
        <v>121</v>
      </c>
      <c r="L1" s="8" t="s">
        <v>122</v>
      </c>
      <c r="M1" s="8" t="s">
        <v>123</v>
      </c>
      <c r="N1" s="8" t="s">
        <v>124</v>
      </c>
      <c r="O1" s="8" t="s">
        <v>125</v>
      </c>
      <c r="P1" s="8" t="s">
        <v>126</v>
      </c>
      <c r="Q1" s="8" t="s">
        <v>127</v>
      </c>
      <c r="R1" s="8" t="s">
        <v>128</v>
      </c>
      <c r="S1" s="8" t="s">
        <v>129</v>
      </c>
      <c r="T1" s="8" t="s">
        <v>130</v>
      </c>
      <c r="U1" s="8" t="s">
        <v>131</v>
      </c>
      <c r="V1" s="8" t="s">
        <v>132</v>
      </c>
      <c r="W1" s="8" t="s">
        <v>133</v>
      </c>
      <c r="X1" s="8" t="s">
        <v>134</v>
      </c>
      <c r="Y1" s="8" t="s">
        <v>135</v>
      </c>
      <c r="Z1" s="8" t="s">
        <v>136</v>
      </c>
      <c r="AA1" s="8" t="s">
        <v>137</v>
      </c>
      <c r="AB1" s="8" t="s">
        <v>138</v>
      </c>
      <c r="AC1" s="8" t="s">
        <v>139</v>
      </c>
      <c r="AD1" s="8" t="s">
        <v>140</v>
      </c>
      <c r="AE1" s="8" t="s">
        <v>141</v>
      </c>
      <c r="AF1" s="8" t="s">
        <v>142</v>
      </c>
      <c r="AG1" s="8" t="s">
        <v>143</v>
      </c>
      <c r="AH1" s="8" t="s">
        <v>144</v>
      </c>
      <c r="AI1" s="7" t="s">
        <v>102</v>
      </c>
      <c r="AJ1" s="3" t="s">
        <v>103</v>
      </c>
      <c r="AK1" s="3" t="s">
        <v>104</v>
      </c>
      <c r="AL1" s="3" t="s">
        <v>105</v>
      </c>
      <c r="AM1" s="3" t="s">
        <v>106</v>
      </c>
      <c r="AN1" s="3" t="s">
        <v>107</v>
      </c>
      <c r="AO1" s="3" t="s">
        <v>108</v>
      </c>
      <c r="AP1" s="3" t="s">
        <v>109</v>
      </c>
      <c r="AQ1" s="6" t="s">
        <v>110</v>
      </c>
      <c r="AR1" s="29" t="s">
        <v>46</v>
      </c>
      <c r="AS1" s="30" t="s">
        <v>47</v>
      </c>
      <c r="AT1" s="30" t="s">
        <v>48</v>
      </c>
      <c r="AU1" s="30" t="s">
        <v>49</v>
      </c>
      <c r="AV1" s="30" t="s">
        <v>50</v>
      </c>
      <c r="AW1" s="31" t="s">
        <v>51</v>
      </c>
      <c r="AX1" s="7" t="s">
        <v>177</v>
      </c>
      <c r="AY1" s="3" t="s">
        <v>178</v>
      </c>
      <c r="AZ1" s="3" t="s">
        <v>179</v>
      </c>
      <c r="BA1" s="3" t="s">
        <v>180</v>
      </c>
      <c r="BB1" s="3" t="s">
        <v>181</v>
      </c>
      <c r="BC1" s="3" t="s">
        <v>182</v>
      </c>
      <c r="BD1" s="3" t="s">
        <v>183</v>
      </c>
      <c r="BE1" s="3" t="s">
        <v>184</v>
      </c>
      <c r="BF1" s="6" t="s">
        <v>185</v>
      </c>
      <c r="BG1" s="7" t="s">
        <v>61</v>
      </c>
      <c r="BH1" s="3" t="s">
        <v>62</v>
      </c>
      <c r="BI1" s="3" t="s">
        <v>63</v>
      </c>
      <c r="BJ1" s="3" t="s">
        <v>64</v>
      </c>
      <c r="BK1" s="3" t="s">
        <v>65</v>
      </c>
      <c r="BL1" s="3" t="s">
        <v>66</v>
      </c>
      <c r="BM1" s="3" t="s">
        <v>67</v>
      </c>
      <c r="BN1" s="3" t="s">
        <v>68</v>
      </c>
      <c r="BO1" s="6" t="s">
        <v>69</v>
      </c>
      <c r="BP1" s="8" t="s">
        <v>70</v>
      </c>
      <c r="BQ1" s="7" t="s">
        <v>4</v>
      </c>
      <c r="BR1" s="72" t="s">
        <v>3</v>
      </c>
      <c r="BS1" s="3" t="s">
        <v>6</v>
      </c>
      <c r="BT1" s="73" t="s">
        <v>5</v>
      </c>
      <c r="BU1" s="3" t="s">
        <v>112</v>
      </c>
      <c r="BV1" s="73" t="s">
        <v>7</v>
      </c>
      <c r="BW1" s="3" t="s">
        <v>113</v>
      </c>
      <c r="BX1" s="73" t="s">
        <v>75</v>
      </c>
      <c r="BY1" s="73" t="s">
        <v>76</v>
      </c>
      <c r="BZ1" s="73" t="s">
        <v>9</v>
      </c>
      <c r="CA1" s="3" t="s">
        <v>12</v>
      </c>
      <c r="CB1" s="73" t="s">
        <v>11</v>
      </c>
      <c r="CC1" s="3" t="s">
        <v>14</v>
      </c>
      <c r="CD1" s="73" t="s">
        <v>13</v>
      </c>
      <c r="CE1" s="3" t="s">
        <v>16</v>
      </c>
      <c r="CF1" s="3" t="s">
        <v>77</v>
      </c>
      <c r="CG1" s="74" t="s">
        <v>15</v>
      </c>
      <c r="CH1" s="7" t="s">
        <v>78</v>
      </c>
      <c r="CI1" s="3" t="s">
        <v>79</v>
      </c>
      <c r="CJ1" s="3" t="s">
        <v>80</v>
      </c>
      <c r="CK1" s="3" t="s">
        <v>81</v>
      </c>
      <c r="CL1" s="3" t="s">
        <v>82</v>
      </c>
      <c r="CM1" s="3" t="s">
        <v>83</v>
      </c>
      <c r="CN1" s="3" t="s">
        <v>84</v>
      </c>
      <c r="CO1" s="3" t="s">
        <v>85</v>
      </c>
      <c r="CP1" s="6" t="s">
        <v>86</v>
      </c>
      <c r="CQ1" s="8" t="s">
        <v>145</v>
      </c>
      <c r="CR1" s="8" t="s">
        <v>146</v>
      </c>
      <c r="CS1" s="8" t="s">
        <v>147</v>
      </c>
      <c r="CT1" s="8" t="s">
        <v>148</v>
      </c>
      <c r="CU1" s="8" t="s">
        <v>149</v>
      </c>
      <c r="CV1" s="8" t="s">
        <v>150</v>
      </c>
      <c r="CW1" s="8" t="s">
        <v>151</v>
      </c>
      <c r="CX1" s="8" t="s">
        <v>152</v>
      </c>
      <c r="CY1" s="8" t="s">
        <v>153</v>
      </c>
      <c r="CZ1" s="8" t="s">
        <v>154</v>
      </c>
      <c r="DA1" s="8" t="s">
        <v>155</v>
      </c>
      <c r="DB1" s="8" t="s">
        <v>156</v>
      </c>
      <c r="DC1" s="8" t="s">
        <v>157</v>
      </c>
      <c r="DD1" s="8" t="s">
        <v>158</v>
      </c>
      <c r="DE1" s="8" t="s">
        <v>159</v>
      </c>
      <c r="DF1" s="8" t="s">
        <v>160</v>
      </c>
      <c r="DG1" s="8" t="s">
        <v>161</v>
      </c>
      <c r="DH1" s="8" t="s">
        <v>162</v>
      </c>
      <c r="DI1" s="8" t="s">
        <v>163</v>
      </c>
      <c r="DJ1" s="8" t="s">
        <v>164</v>
      </c>
      <c r="DK1" s="8" t="s">
        <v>165</v>
      </c>
      <c r="DL1" s="8" t="s">
        <v>166</v>
      </c>
      <c r="DM1" s="8" t="s">
        <v>167</v>
      </c>
      <c r="DN1" s="8" t="s">
        <v>168</v>
      </c>
      <c r="DO1" s="8" t="s">
        <v>169</v>
      </c>
      <c r="DP1" s="8" t="s">
        <v>170</v>
      </c>
      <c r="DQ1" s="8" t="s">
        <v>171</v>
      </c>
      <c r="DR1" s="8" t="s">
        <v>172</v>
      </c>
      <c r="DS1" s="8" t="s">
        <v>173</v>
      </c>
      <c r="DT1" s="8" t="s">
        <v>174</v>
      </c>
      <c r="DU1" s="8" t="s">
        <v>175</v>
      </c>
      <c r="DV1" s="8" t="s">
        <v>176</v>
      </c>
    </row>
    <row r="2" ht="15.75" customHeight="1">
      <c r="A2" s="8">
        <v>1.0</v>
      </c>
      <c r="B2" s="8">
        <v>7.0</v>
      </c>
      <c r="C2" s="8" t="s">
        <v>18</v>
      </c>
      <c r="D2" s="8">
        <v>18.0</v>
      </c>
      <c r="E2" s="8">
        <f t="shared" ref="E2:E40" si="5">SUM(AI2:AQ2)</f>
        <v>18</v>
      </c>
      <c r="F2" s="8">
        <v>1.0</v>
      </c>
      <c r="G2" s="8">
        <v>3.0</v>
      </c>
      <c r="H2" s="8">
        <v>0.0</v>
      </c>
      <c r="I2" s="8">
        <v>4.0</v>
      </c>
      <c r="J2" s="8">
        <v>4.0</v>
      </c>
      <c r="K2" s="8">
        <v>0.0</v>
      </c>
      <c r="L2" s="8">
        <v>2.0</v>
      </c>
      <c r="M2" s="8">
        <v>2.0</v>
      </c>
      <c r="N2" s="8">
        <v>0.0</v>
      </c>
      <c r="O2" s="8">
        <v>0.0</v>
      </c>
      <c r="P2" s="8">
        <v>0.2</v>
      </c>
      <c r="Q2" s="8">
        <v>0.5</v>
      </c>
      <c r="R2" s="8">
        <v>0.0</v>
      </c>
      <c r="S2" s="8">
        <v>0.222222222</v>
      </c>
      <c r="T2" s="8">
        <v>0.444444444</v>
      </c>
      <c r="U2" s="8">
        <v>0.0</v>
      </c>
      <c r="V2" s="8">
        <v>0.333333333</v>
      </c>
      <c r="W2" s="8">
        <v>0.333333333</v>
      </c>
      <c r="X2" s="8">
        <v>0.0</v>
      </c>
      <c r="Y2" s="8"/>
      <c r="Z2" s="8">
        <v>0.0</v>
      </c>
      <c r="AA2" s="8">
        <v>0.5</v>
      </c>
      <c r="AB2" s="8">
        <v>0.0</v>
      </c>
      <c r="AC2" s="8">
        <v>0.666666667</v>
      </c>
      <c r="AD2" s="8">
        <v>0.5</v>
      </c>
      <c r="AE2" s="8">
        <v>0.0</v>
      </c>
      <c r="AF2" s="8">
        <v>0.0</v>
      </c>
      <c r="AG2" s="8">
        <v>0.0</v>
      </c>
      <c r="AH2" s="8">
        <v>0.0</v>
      </c>
      <c r="AI2" s="75">
        <v>2.0</v>
      </c>
      <c r="AJ2" s="76">
        <v>2.0</v>
      </c>
      <c r="AK2" s="76">
        <v>2.0</v>
      </c>
      <c r="AL2" s="76">
        <v>1.0</v>
      </c>
      <c r="AM2" s="76">
        <v>1.0</v>
      </c>
      <c r="AN2" s="76">
        <v>0.0</v>
      </c>
      <c r="AO2" s="76">
        <v>3.0</v>
      </c>
      <c r="AP2" s="76">
        <v>3.0</v>
      </c>
      <c r="AQ2" s="77">
        <v>4.0</v>
      </c>
      <c r="AR2" s="75">
        <f t="shared" ref="AR2:AR40" si="6">AI2+AJ2+AK2</f>
        <v>6</v>
      </c>
      <c r="AS2" s="76">
        <f t="shared" ref="AS2:AS40" si="7">AL2+AM2+AN2</f>
        <v>2</v>
      </c>
      <c r="AT2" s="76">
        <f t="shared" ref="AT2:AT40" si="8">AO2+AP2+AQ2</f>
        <v>10</v>
      </c>
      <c r="AU2" s="76">
        <f t="shared" ref="AU2:AW2" si="1">AI2+AL2+AO2</f>
        <v>6</v>
      </c>
      <c r="AV2" s="76">
        <f t="shared" si="1"/>
        <v>6</v>
      </c>
      <c r="AW2" s="77">
        <f t="shared" si="1"/>
        <v>6</v>
      </c>
      <c r="AX2" s="78">
        <v>0.0</v>
      </c>
      <c r="AY2" s="79">
        <v>1.0</v>
      </c>
      <c r="AZ2" s="79">
        <v>0.0</v>
      </c>
      <c r="BA2" s="79">
        <v>0.0</v>
      </c>
      <c r="BB2" s="79">
        <v>0.0</v>
      </c>
      <c r="BC2" s="79">
        <v>0.0</v>
      </c>
      <c r="BD2" s="79">
        <v>2.0</v>
      </c>
      <c r="BE2" s="79">
        <v>1.0</v>
      </c>
      <c r="BF2" s="80">
        <v>0.0</v>
      </c>
      <c r="BG2" s="9">
        <f t="shared" ref="BG2:BG40" si="10">AX2+AY2+AZ2</f>
        <v>1</v>
      </c>
      <c r="BH2" s="8">
        <f t="shared" ref="BH2:BH40" si="11">BA2+BB2+BC2</f>
        <v>0</v>
      </c>
      <c r="BI2" s="8">
        <f t="shared" ref="BI2:BI40" si="12">BD2+BE2+BF2</f>
        <v>3</v>
      </c>
      <c r="BJ2" s="8">
        <f t="shared" ref="BJ2:BJ40" si="13">BG2+BH2+BI2</f>
        <v>4</v>
      </c>
      <c r="BK2" s="8">
        <v>4.0</v>
      </c>
      <c r="BL2" s="8">
        <v>0.0</v>
      </c>
      <c r="BM2" s="8">
        <f t="shared" ref="BM2:BO2" si="2">AX2+BA2+BD2</f>
        <v>2</v>
      </c>
      <c r="BN2" s="8">
        <f t="shared" si="2"/>
        <v>2</v>
      </c>
      <c r="BO2" s="10">
        <f t="shared" si="2"/>
        <v>0</v>
      </c>
      <c r="BP2" s="8">
        <v>0.0</v>
      </c>
      <c r="BQ2" s="9">
        <f t="shared" ref="BQ2:BQ40" si="15">$BR$47*CH2+CI2*$BS$47+$BT$47*CJ2</f>
        <v>0.1650071124</v>
      </c>
      <c r="BR2" s="58">
        <f t="shared" ref="BR2:BR40" si="16">BG2/AR2</f>
        <v>0.1666666667</v>
      </c>
      <c r="BS2" s="8">
        <f t="shared" ref="BS2:BS40" si="17">$BR$47*CK2+CL2*$BS$47+$BT$47*CM2</f>
        <v>0</v>
      </c>
      <c r="BT2" s="58">
        <f t="shared" ref="BT2:BT40" si="18">BH2/AS2</f>
        <v>0</v>
      </c>
      <c r="BU2" s="8">
        <f t="shared" ref="BU2:BU40" si="19">$BR$47*CN2+CO2*$BS$47+$BT$47*CP2</f>
        <v>0.3319108582</v>
      </c>
      <c r="BV2" s="58">
        <f t="shared" ref="BV2:BV40" si="20">BI2/AT2</f>
        <v>0.3</v>
      </c>
      <c r="BW2" s="8">
        <f t="shared" ref="BW2:BW40" si="21">CH2*$BR$53+$BS$53*CI2+CJ2*$BT$53+$BU$53*CK2+CL2*$BV$53+$BW$53*CM2+CN2*$BZ$53+$CA$53*CO2+CP2*$CB$53</f>
        <v>0.1688003793</v>
      </c>
      <c r="BX2" s="58">
        <v>0.444444444</v>
      </c>
      <c r="BY2" s="58">
        <v>0.0</v>
      </c>
      <c r="BZ2" s="58">
        <f t="shared" ref="BZ2:BZ40" si="22">BJ2/E2</f>
        <v>0.2222222222</v>
      </c>
      <c r="CA2" s="8">
        <f t="shared" ref="CA2:CA40" si="23">$BR$50*CH2+CK2*$BS$50+$BT$50*CN2</f>
        <v>0.2294926505</v>
      </c>
      <c r="CB2" s="58">
        <f t="shared" ref="CB2:CB40" si="24">BM2/AU2</f>
        <v>0.3333333333</v>
      </c>
      <c r="CC2" s="8">
        <f t="shared" ref="CC2:CC40" si="25">$BR$50*CI2+CL2*$BS$50+$BT$50*CO2</f>
        <v>0.2811759128</v>
      </c>
      <c r="CD2" s="58">
        <f t="shared" ref="CD2:CD40" si="26">BN2/AV2</f>
        <v>0.3333333333</v>
      </c>
      <c r="CE2" s="8">
        <f t="shared" ref="CE2:CE40" si="27">$BR$50*CJ2+CM2*$BS$50+$BT$50*CP2</f>
        <v>0</v>
      </c>
      <c r="CF2" s="8"/>
      <c r="CG2" s="81">
        <f t="shared" ref="CG2:CG40" si="28">BO2/AW2</f>
        <v>0</v>
      </c>
      <c r="CH2" s="9">
        <f t="shared" ref="CH2:CL2" si="3">AX2/AI2</f>
        <v>0</v>
      </c>
      <c r="CI2" s="8">
        <f t="shared" si="3"/>
        <v>0.5</v>
      </c>
      <c r="CJ2" s="8">
        <f t="shared" si="3"/>
        <v>0</v>
      </c>
      <c r="CK2" s="8">
        <f t="shared" si="3"/>
        <v>0</v>
      </c>
      <c r="CL2" s="8">
        <f t="shared" si="3"/>
        <v>0</v>
      </c>
      <c r="CM2" s="8">
        <v>0.0</v>
      </c>
      <c r="CN2" s="8">
        <f t="shared" ref="CN2:CP2" si="4">BD2/AO2</f>
        <v>0.6666666667</v>
      </c>
      <c r="CO2" s="8">
        <f t="shared" si="4"/>
        <v>0.3333333333</v>
      </c>
      <c r="CP2" s="10">
        <f t="shared" si="4"/>
        <v>0</v>
      </c>
      <c r="CQ2" s="8">
        <v>1.0</v>
      </c>
      <c r="CR2" s="8">
        <v>2.0</v>
      </c>
      <c r="CS2" s="8">
        <v>0.0</v>
      </c>
      <c r="CT2" s="8">
        <v>3.0</v>
      </c>
      <c r="CU2" s="8">
        <v>3.0</v>
      </c>
      <c r="CV2" s="8">
        <v>0.0</v>
      </c>
      <c r="CW2" s="8">
        <v>1.0</v>
      </c>
      <c r="CX2" s="8">
        <v>2.0</v>
      </c>
      <c r="CY2" s="8">
        <v>0.0</v>
      </c>
      <c r="CZ2" s="8">
        <v>0.0</v>
      </c>
      <c r="DA2" s="8">
        <v>0.2</v>
      </c>
      <c r="DB2" s="8">
        <v>0.333333333</v>
      </c>
      <c r="DC2" s="8">
        <v>0.0</v>
      </c>
      <c r="DD2" s="8">
        <v>0.166666667</v>
      </c>
      <c r="DE2" s="8">
        <v>0.333333333</v>
      </c>
      <c r="DF2" s="8">
        <v>0.0</v>
      </c>
      <c r="DG2" s="8">
        <v>0.166666667</v>
      </c>
      <c r="DH2" s="8">
        <v>0.333333333</v>
      </c>
      <c r="DI2" s="8">
        <v>0.0</v>
      </c>
      <c r="DJ2" s="8"/>
      <c r="DK2" s="8">
        <v>0.0</v>
      </c>
      <c r="DL2" s="8">
        <v>0.5</v>
      </c>
      <c r="DM2" s="8">
        <v>0.0</v>
      </c>
      <c r="DN2" s="8">
        <v>0.333333333</v>
      </c>
      <c r="DO2" s="8">
        <v>0.5</v>
      </c>
      <c r="DP2" s="8">
        <v>0.0</v>
      </c>
      <c r="DQ2" s="8">
        <v>0.0</v>
      </c>
      <c r="DR2" s="8">
        <v>0.0</v>
      </c>
      <c r="DS2" s="8">
        <v>0.0</v>
      </c>
      <c r="DT2" s="8">
        <v>1.0</v>
      </c>
      <c r="DU2" s="8">
        <v>7.0</v>
      </c>
      <c r="DV2" s="8">
        <v>7.0</v>
      </c>
    </row>
    <row r="3" ht="15.75" customHeight="1">
      <c r="A3" s="8">
        <v>2.0</v>
      </c>
      <c r="B3" s="8">
        <v>7.0</v>
      </c>
      <c r="C3" s="8" t="s">
        <v>17</v>
      </c>
      <c r="D3" s="8">
        <v>20.0</v>
      </c>
      <c r="E3" s="8">
        <f t="shared" si="5"/>
        <v>18</v>
      </c>
      <c r="F3" s="8">
        <v>1.0</v>
      </c>
      <c r="G3" s="8">
        <v>2.0</v>
      </c>
      <c r="H3" s="8">
        <v>4.0</v>
      </c>
      <c r="I3" s="8">
        <v>7.0</v>
      </c>
      <c r="J3" s="8">
        <v>2.0</v>
      </c>
      <c r="K3" s="8">
        <v>5.0</v>
      </c>
      <c r="L3" s="8">
        <v>4.0</v>
      </c>
      <c r="M3" s="8">
        <v>3.0</v>
      </c>
      <c r="N3" s="8">
        <v>0.0</v>
      </c>
      <c r="O3" s="8">
        <v>0.0</v>
      </c>
      <c r="P3" s="8">
        <v>0.166666667</v>
      </c>
      <c r="Q3" s="8">
        <v>0.333333333</v>
      </c>
      <c r="R3" s="8">
        <v>0.666666667</v>
      </c>
      <c r="S3" s="8">
        <v>0.388888888999999</v>
      </c>
      <c r="T3" s="8">
        <v>0.222222222</v>
      </c>
      <c r="U3" s="8">
        <v>0.555555556</v>
      </c>
      <c r="V3" s="8">
        <v>0.666666667</v>
      </c>
      <c r="W3" s="8">
        <v>0.5</v>
      </c>
      <c r="X3" s="8">
        <v>0.0</v>
      </c>
      <c r="Y3" s="8">
        <v>0.0</v>
      </c>
      <c r="Z3" s="8">
        <v>0.5</v>
      </c>
      <c r="AA3" s="8">
        <v>0.0</v>
      </c>
      <c r="AB3" s="8">
        <v>0.0</v>
      </c>
      <c r="AC3" s="8">
        <v>0.5</v>
      </c>
      <c r="AD3" s="8">
        <v>0.5</v>
      </c>
      <c r="AE3" s="8">
        <v>0.0</v>
      </c>
      <c r="AF3" s="8">
        <v>1.0</v>
      </c>
      <c r="AG3" s="8">
        <v>1.0</v>
      </c>
      <c r="AH3" s="8">
        <v>0.0</v>
      </c>
      <c r="AI3" s="75">
        <v>2.0</v>
      </c>
      <c r="AJ3" s="76">
        <v>2.0</v>
      </c>
      <c r="AK3" s="76">
        <v>2.0</v>
      </c>
      <c r="AL3" s="76">
        <v>2.0</v>
      </c>
      <c r="AM3" s="76">
        <v>2.0</v>
      </c>
      <c r="AN3" s="76">
        <v>2.0</v>
      </c>
      <c r="AO3" s="76">
        <v>2.0</v>
      </c>
      <c r="AP3" s="76">
        <v>2.0</v>
      </c>
      <c r="AQ3" s="77">
        <v>2.0</v>
      </c>
      <c r="AR3" s="75">
        <f t="shared" si="6"/>
        <v>6</v>
      </c>
      <c r="AS3" s="76">
        <f t="shared" si="7"/>
        <v>6</v>
      </c>
      <c r="AT3" s="76">
        <f t="shared" si="8"/>
        <v>6</v>
      </c>
      <c r="AU3" s="76">
        <f t="shared" ref="AU3:AW3" si="9">AI3+AL3+AO3</f>
        <v>6</v>
      </c>
      <c r="AV3" s="76">
        <f t="shared" si="9"/>
        <v>6</v>
      </c>
      <c r="AW3" s="77">
        <f t="shared" si="9"/>
        <v>6</v>
      </c>
      <c r="AX3" s="78">
        <v>0.0</v>
      </c>
      <c r="AY3" s="79">
        <v>0.0</v>
      </c>
      <c r="AZ3" s="79">
        <v>0.0</v>
      </c>
      <c r="BA3" s="79">
        <v>0.0</v>
      </c>
      <c r="BB3" s="79">
        <v>0.0</v>
      </c>
      <c r="BC3" s="79">
        <v>0.0</v>
      </c>
      <c r="BD3" s="79">
        <v>0.0</v>
      </c>
      <c r="BE3" s="79">
        <v>1.0</v>
      </c>
      <c r="BF3" s="80">
        <v>0.0</v>
      </c>
      <c r="BG3" s="9">
        <f t="shared" si="10"/>
        <v>0</v>
      </c>
      <c r="BH3" s="8">
        <f t="shared" si="11"/>
        <v>0</v>
      </c>
      <c r="BI3" s="8">
        <f t="shared" si="12"/>
        <v>1</v>
      </c>
      <c r="BJ3" s="8">
        <f t="shared" si="13"/>
        <v>1</v>
      </c>
      <c r="BK3" s="8">
        <v>0.0</v>
      </c>
      <c r="BL3" s="8">
        <v>1.0</v>
      </c>
      <c r="BM3" s="8">
        <f t="shared" ref="BM3:BO3" si="14">AX3+BA3+BD3</f>
        <v>0</v>
      </c>
      <c r="BN3" s="8">
        <f t="shared" si="14"/>
        <v>1</v>
      </c>
      <c r="BO3" s="10">
        <f t="shared" si="14"/>
        <v>0</v>
      </c>
      <c r="BP3" s="8">
        <v>0.0</v>
      </c>
      <c r="BQ3" s="9">
        <f t="shared" si="15"/>
        <v>0</v>
      </c>
      <c r="BR3" s="58">
        <f t="shared" si="16"/>
        <v>0</v>
      </c>
      <c r="BS3" s="8">
        <f t="shared" si="17"/>
        <v>0</v>
      </c>
      <c r="BT3" s="58">
        <f t="shared" si="18"/>
        <v>0</v>
      </c>
      <c r="BU3" s="8">
        <f t="shared" si="19"/>
        <v>0.1650071124</v>
      </c>
      <c r="BV3" s="58">
        <f t="shared" si="20"/>
        <v>0.1666666667</v>
      </c>
      <c r="BW3" s="8">
        <f t="shared" si="21"/>
        <v>0.05618776671</v>
      </c>
      <c r="BX3" s="58">
        <v>0.0</v>
      </c>
      <c r="BY3" s="58">
        <v>0.111111111</v>
      </c>
      <c r="BZ3" s="58">
        <f t="shared" si="22"/>
        <v>0.05555555556</v>
      </c>
      <c r="CA3" s="8">
        <f t="shared" si="23"/>
        <v>0</v>
      </c>
      <c r="CB3" s="58">
        <f t="shared" si="24"/>
        <v>0</v>
      </c>
      <c r="CC3" s="8">
        <f t="shared" si="25"/>
        <v>0.1721194879</v>
      </c>
      <c r="CD3" s="58">
        <f t="shared" si="26"/>
        <v>0.1666666667</v>
      </c>
      <c r="CE3" s="8">
        <f t="shared" si="27"/>
        <v>0</v>
      </c>
      <c r="CF3" s="8">
        <v>0.0</v>
      </c>
      <c r="CG3" s="81">
        <f t="shared" si="28"/>
        <v>0</v>
      </c>
      <c r="CH3" s="9">
        <f t="shared" ref="CH3:CP3" si="29">AX3/AI3</f>
        <v>0</v>
      </c>
      <c r="CI3" s="8">
        <f t="shared" si="29"/>
        <v>0</v>
      </c>
      <c r="CJ3" s="8">
        <f t="shared" si="29"/>
        <v>0</v>
      </c>
      <c r="CK3" s="8">
        <f t="shared" si="29"/>
        <v>0</v>
      </c>
      <c r="CL3" s="8">
        <f t="shared" si="29"/>
        <v>0</v>
      </c>
      <c r="CM3" s="8">
        <f t="shared" si="29"/>
        <v>0</v>
      </c>
      <c r="CN3" s="8">
        <f t="shared" si="29"/>
        <v>0</v>
      </c>
      <c r="CO3" s="8">
        <f t="shared" si="29"/>
        <v>0.5</v>
      </c>
      <c r="CP3" s="10">
        <f t="shared" si="29"/>
        <v>0</v>
      </c>
      <c r="CQ3" s="8">
        <v>0.0</v>
      </c>
      <c r="CR3" s="8">
        <v>0.0</v>
      </c>
      <c r="CS3" s="8">
        <v>0.0</v>
      </c>
      <c r="CT3" s="8">
        <v>0.0</v>
      </c>
      <c r="CU3" s="8">
        <v>0.0</v>
      </c>
      <c r="CV3" s="8">
        <v>0.0</v>
      </c>
      <c r="CW3" s="8">
        <v>0.0</v>
      </c>
      <c r="CX3" s="8">
        <v>0.0</v>
      </c>
      <c r="CY3" s="8">
        <v>0.0</v>
      </c>
      <c r="CZ3" s="8">
        <v>0.0</v>
      </c>
      <c r="DA3" s="8">
        <v>0.0</v>
      </c>
      <c r="DB3" s="8">
        <v>0.0</v>
      </c>
      <c r="DC3" s="8">
        <v>0.0</v>
      </c>
      <c r="DD3" s="8">
        <v>0.0</v>
      </c>
      <c r="DE3" s="8">
        <v>0.0</v>
      </c>
      <c r="DF3" s="8">
        <v>0.0</v>
      </c>
      <c r="DG3" s="8">
        <v>0.0</v>
      </c>
      <c r="DH3" s="8">
        <v>0.0</v>
      </c>
      <c r="DI3" s="8">
        <v>0.0</v>
      </c>
      <c r="DJ3" s="8">
        <v>0.0</v>
      </c>
      <c r="DK3" s="8">
        <v>0.0</v>
      </c>
      <c r="DL3" s="8">
        <v>0.0</v>
      </c>
      <c r="DM3" s="8">
        <v>0.0</v>
      </c>
      <c r="DN3" s="8">
        <v>0.0</v>
      </c>
      <c r="DO3" s="8">
        <v>0.0</v>
      </c>
      <c r="DP3" s="8">
        <v>0.0</v>
      </c>
      <c r="DQ3" s="8">
        <v>0.0</v>
      </c>
      <c r="DR3" s="8">
        <v>0.0</v>
      </c>
      <c r="DS3" s="8">
        <v>0.0</v>
      </c>
      <c r="DT3" s="8">
        <v>2.0</v>
      </c>
      <c r="DU3" s="8">
        <v>7.0</v>
      </c>
      <c r="DV3" s="8">
        <v>7.0</v>
      </c>
    </row>
    <row r="4" ht="15.75" customHeight="1">
      <c r="A4" s="8">
        <v>3.0</v>
      </c>
      <c r="B4" s="8">
        <v>7.0</v>
      </c>
      <c r="C4" s="8" t="s">
        <v>17</v>
      </c>
      <c r="D4" s="8">
        <v>20.0</v>
      </c>
      <c r="E4" s="8">
        <f t="shared" si="5"/>
        <v>18</v>
      </c>
      <c r="F4" s="8">
        <v>1.0</v>
      </c>
      <c r="G4" s="8">
        <v>2.0</v>
      </c>
      <c r="H4" s="8">
        <v>3.0</v>
      </c>
      <c r="I4" s="8">
        <v>6.0</v>
      </c>
      <c r="J4" s="8">
        <v>3.0</v>
      </c>
      <c r="K4" s="8">
        <v>3.0</v>
      </c>
      <c r="L4" s="8">
        <v>4.0</v>
      </c>
      <c r="M4" s="8">
        <v>2.0</v>
      </c>
      <c r="N4" s="8">
        <v>0.0</v>
      </c>
      <c r="O4" s="8">
        <v>0.0</v>
      </c>
      <c r="P4" s="8">
        <v>0.142857143</v>
      </c>
      <c r="Q4" s="8">
        <v>0.4</v>
      </c>
      <c r="R4" s="8">
        <v>0.5</v>
      </c>
      <c r="S4" s="8">
        <v>0.333333333</v>
      </c>
      <c r="T4" s="8">
        <v>0.333333333</v>
      </c>
      <c r="U4" s="8">
        <v>0.333333333</v>
      </c>
      <c r="V4" s="8">
        <v>0.571428571</v>
      </c>
      <c r="W4" s="8">
        <v>0.4</v>
      </c>
      <c r="X4" s="8">
        <v>0.0</v>
      </c>
      <c r="Y4" s="8">
        <v>0.0</v>
      </c>
      <c r="Z4" s="8">
        <v>0.0</v>
      </c>
      <c r="AA4" s="8">
        <v>0.5</v>
      </c>
      <c r="AB4" s="8">
        <v>0.0</v>
      </c>
      <c r="AC4" s="8">
        <v>1.0</v>
      </c>
      <c r="AD4" s="8">
        <v>0.0</v>
      </c>
      <c r="AE4" s="8">
        <v>0.0</v>
      </c>
      <c r="AF4" s="8">
        <v>1.0</v>
      </c>
      <c r="AG4" s="8">
        <v>0.5</v>
      </c>
      <c r="AH4" s="8">
        <v>0.0</v>
      </c>
      <c r="AI4" s="75">
        <v>3.0</v>
      </c>
      <c r="AJ4" s="76">
        <v>2.0</v>
      </c>
      <c r="AK4" s="76">
        <v>2.0</v>
      </c>
      <c r="AL4" s="76">
        <v>2.0</v>
      </c>
      <c r="AM4" s="76">
        <v>1.0</v>
      </c>
      <c r="AN4" s="76">
        <v>2.0</v>
      </c>
      <c r="AO4" s="76">
        <v>2.0</v>
      </c>
      <c r="AP4" s="76">
        <v>2.0</v>
      </c>
      <c r="AQ4" s="77">
        <v>2.0</v>
      </c>
      <c r="AR4" s="75">
        <f t="shared" si="6"/>
        <v>7</v>
      </c>
      <c r="AS4" s="76">
        <f t="shared" si="7"/>
        <v>5</v>
      </c>
      <c r="AT4" s="76">
        <f t="shared" si="8"/>
        <v>6</v>
      </c>
      <c r="AU4" s="76">
        <f t="shared" ref="AU4:AW4" si="30">AI4+AL4+AO4</f>
        <v>7</v>
      </c>
      <c r="AV4" s="76">
        <f t="shared" si="30"/>
        <v>5</v>
      </c>
      <c r="AW4" s="77">
        <f t="shared" si="30"/>
        <v>6</v>
      </c>
      <c r="AX4" s="78">
        <v>0.0</v>
      </c>
      <c r="AY4" s="79">
        <v>0.0</v>
      </c>
      <c r="AZ4" s="79">
        <v>0.0</v>
      </c>
      <c r="BA4" s="79">
        <v>1.0</v>
      </c>
      <c r="BB4" s="79">
        <v>0.0</v>
      </c>
      <c r="BC4" s="79">
        <v>0.0</v>
      </c>
      <c r="BD4" s="79">
        <v>2.0</v>
      </c>
      <c r="BE4" s="79">
        <v>1.0</v>
      </c>
      <c r="BF4" s="80">
        <v>0.0</v>
      </c>
      <c r="BG4" s="9">
        <f t="shared" si="10"/>
        <v>0</v>
      </c>
      <c r="BH4" s="8">
        <f t="shared" si="11"/>
        <v>1</v>
      </c>
      <c r="BI4" s="8">
        <f t="shared" si="12"/>
        <v>3</v>
      </c>
      <c r="BJ4" s="8">
        <f t="shared" si="13"/>
        <v>4</v>
      </c>
      <c r="BK4" s="8">
        <v>2.0</v>
      </c>
      <c r="BL4" s="8">
        <v>2.0</v>
      </c>
      <c r="BM4" s="8">
        <f t="shared" ref="BM4:BO4" si="31">AX4+BA4+BD4</f>
        <v>3</v>
      </c>
      <c r="BN4" s="8">
        <f t="shared" si="31"/>
        <v>1</v>
      </c>
      <c r="BO4" s="10">
        <f t="shared" si="31"/>
        <v>0</v>
      </c>
      <c r="BP4" s="8">
        <v>0.0</v>
      </c>
      <c r="BQ4" s="9">
        <f t="shared" si="15"/>
        <v>0</v>
      </c>
      <c r="BR4" s="58">
        <f t="shared" si="16"/>
        <v>0</v>
      </c>
      <c r="BS4" s="8">
        <f t="shared" si="17"/>
        <v>0.1664295875</v>
      </c>
      <c r="BT4" s="58">
        <f t="shared" si="18"/>
        <v>0.2</v>
      </c>
      <c r="BU4" s="8">
        <f t="shared" si="19"/>
        <v>0.4978662873</v>
      </c>
      <c r="BV4" s="58">
        <f t="shared" si="20"/>
        <v>0.5</v>
      </c>
      <c r="BW4" s="8">
        <f t="shared" si="21"/>
        <v>0.2240398293</v>
      </c>
      <c r="BX4" s="58">
        <v>0.222222222</v>
      </c>
      <c r="BY4" s="58">
        <v>0.222222222</v>
      </c>
      <c r="BZ4" s="58">
        <f t="shared" si="22"/>
        <v>0.2222222222</v>
      </c>
      <c r="CA4" s="8">
        <f t="shared" si="23"/>
        <v>0.5056899004</v>
      </c>
      <c r="CB4" s="58">
        <f t="shared" si="24"/>
        <v>0.4285714286</v>
      </c>
      <c r="CC4" s="8">
        <f t="shared" si="25"/>
        <v>0.1721194879</v>
      </c>
      <c r="CD4" s="58">
        <f t="shared" si="26"/>
        <v>0.2</v>
      </c>
      <c r="CE4" s="8">
        <f t="shared" si="27"/>
        <v>0</v>
      </c>
      <c r="CF4" s="8">
        <v>0.0</v>
      </c>
      <c r="CG4" s="81">
        <f t="shared" si="28"/>
        <v>0</v>
      </c>
      <c r="CH4" s="9">
        <f t="shared" ref="CH4:CP4" si="32">AX4/AI4</f>
        <v>0</v>
      </c>
      <c r="CI4" s="8">
        <f t="shared" si="32"/>
        <v>0</v>
      </c>
      <c r="CJ4" s="8">
        <f t="shared" si="32"/>
        <v>0</v>
      </c>
      <c r="CK4" s="8">
        <f t="shared" si="32"/>
        <v>0.5</v>
      </c>
      <c r="CL4" s="8">
        <f t="shared" si="32"/>
        <v>0</v>
      </c>
      <c r="CM4" s="8">
        <f t="shared" si="32"/>
        <v>0</v>
      </c>
      <c r="CN4" s="8">
        <f t="shared" si="32"/>
        <v>1</v>
      </c>
      <c r="CO4" s="8">
        <f t="shared" si="32"/>
        <v>0.5</v>
      </c>
      <c r="CP4" s="10">
        <f t="shared" si="32"/>
        <v>0</v>
      </c>
      <c r="CQ4" s="8">
        <v>0.0</v>
      </c>
      <c r="CR4" s="8">
        <v>0.0</v>
      </c>
      <c r="CS4" s="8">
        <v>1.0</v>
      </c>
      <c r="CT4" s="8">
        <v>1.0</v>
      </c>
      <c r="CU4" s="8">
        <v>1.0</v>
      </c>
      <c r="CV4" s="8">
        <v>0.0</v>
      </c>
      <c r="CW4" s="8">
        <v>1.0</v>
      </c>
      <c r="CX4" s="8">
        <v>0.0</v>
      </c>
      <c r="CY4" s="8">
        <v>0.0</v>
      </c>
      <c r="CZ4" s="8">
        <v>0.0</v>
      </c>
      <c r="DA4" s="8">
        <v>0.0</v>
      </c>
      <c r="DB4" s="8">
        <v>0.0</v>
      </c>
      <c r="DC4" s="8">
        <v>0.166666667</v>
      </c>
      <c r="DD4" s="8">
        <v>0.055555556</v>
      </c>
      <c r="DE4" s="8">
        <v>0.111111111</v>
      </c>
      <c r="DF4" s="8">
        <v>0.0</v>
      </c>
      <c r="DG4" s="8">
        <v>0.142857143</v>
      </c>
      <c r="DH4" s="8">
        <v>0.0</v>
      </c>
      <c r="DI4" s="8">
        <v>0.0</v>
      </c>
      <c r="DJ4" s="8">
        <v>0.0</v>
      </c>
      <c r="DK4" s="8">
        <v>0.0</v>
      </c>
      <c r="DL4" s="8">
        <v>0.0</v>
      </c>
      <c r="DM4" s="8">
        <v>0.0</v>
      </c>
      <c r="DN4" s="8">
        <v>0.0</v>
      </c>
      <c r="DO4" s="8">
        <v>0.0</v>
      </c>
      <c r="DP4" s="8">
        <v>0.0</v>
      </c>
      <c r="DQ4" s="8">
        <v>0.5</v>
      </c>
      <c r="DR4" s="8">
        <v>0.0</v>
      </c>
      <c r="DS4" s="8">
        <v>0.0</v>
      </c>
      <c r="DT4" s="8">
        <v>3.0</v>
      </c>
      <c r="DU4" s="8">
        <v>7.0</v>
      </c>
      <c r="DV4" s="8">
        <v>7.0</v>
      </c>
    </row>
    <row r="5" ht="15.75" customHeight="1">
      <c r="A5" s="8">
        <v>4.0</v>
      </c>
      <c r="B5" s="8">
        <v>7.0</v>
      </c>
      <c r="C5" s="8" t="s">
        <v>18</v>
      </c>
      <c r="D5" s="8">
        <v>20.0</v>
      </c>
      <c r="E5" s="8">
        <f t="shared" si="5"/>
        <v>18</v>
      </c>
      <c r="F5" s="8">
        <v>1.0</v>
      </c>
      <c r="G5" s="8">
        <v>1.0</v>
      </c>
      <c r="H5" s="8">
        <v>4.0</v>
      </c>
      <c r="I5" s="8">
        <v>6.0</v>
      </c>
      <c r="J5" s="8">
        <v>3.0</v>
      </c>
      <c r="K5" s="8">
        <v>3.0</v>
      </c>
      <c r="L5" s="8">
        <v>2.0</v>
      </c>
      <c r="M5" s="8">
        <v>4.0</v>
      </c>
      <c r="N5" s="8">
        <v>0.0</v>
      </c>
      <c r="O5" s="8">
        <v>0.0</v>
      </c>
      <c r="P5" s="8">
        <v>0.166666667</v>
      </c>
      <c r="Q5" s="8">
        <v>0.166666667</v>
      </c>
      <c r="R5" s="8">
        <v>0.666666667</v>
      </c>
      <c r="S5" s="8">
        <v>0.333333333</v>
      </c>
      <c r="T5" s="8">
        <v>0.333333333</v>
      </c>
      <c r="U5" s="8">
        <v>0.333333333</v>
      </c>
      <c r="V5" s="8">
        <v>0.333333333</v>
      </c>
      <c r="W5" s="8">
        <v>0.666666667</v>
      </c>
      <c r="X5" s="8">
        <v>0.0</v>
      </c>
      <c r="Y5" s="8">
        <v>0.0</v>
      </c>
      <c r="Z5" s="8">
        <v>0.0</v>
      </c>
      <c r="AA5" s="8">
        <v>0.5</v>
      </c>
      <c r="AB5" s="8">
        <v>0.0</v>
      </c>
      <c r="AC5" s="8">
        <v>0.0</v>
      </c>
      <c r="AD5" s="8">
        <v>0.5</v>
      </c>
      <c r="AE5" s="8">
        <v>0.0</v>
      </c>
      <c r="AF5" s="8">
        <v>1.0</v>
      </c>
      <c r="AG5" s="8">
        <v>1.0</v>
      </c>
      <c r="AH5" s="8">
        <v>0.0</v>
      </c>
      <c r="AI5" s="75">
        <v>2.0</v>
      </c>
      <c r="AJ5" s="76">
        <v>2.0</v>
      </c>
      <c r="AK5" s="76">
        <v>2.0</v>
      </c>
      <c r="AL5" s="76">
        <v>2.0</v>
      </c>
      <c r="AM5" s="76">
        <v>2.0</v>
      </c>
      <c r="AN5" s="76">
        <v>2.0</v>
      </c>
      <c r="AO5" s="76">
        <v>2.0</v>
      </c>
      <c r="AP5" s="76">
        <v>2.0</v>
      </c>
      <c r="AQ5" s="77">
        <v>2.0</v>
      </c>
      <c r="AR5" s="75">
        <f t="shared" si="6"/>
        <v>6</v>
      </c>
      <c r="AS5" s="76">
        <f t="shared" si="7"/>
        <v>6</v>
      </c>
      <c r="AT5" s="76">
        <f t="shared" si="8"/>
        <v>6</v>
      </c>
      <c r="AU5" s="76">
        <f t="shared" ref="AU5:AW5" si="33">AI5+AL5+AO5</f>
        <v>6</v>
      </c>
      <c r="AV5" s="76">
        <f t="shared" si="33"/>
        <v>6</v>
      </c>
      <c r="AW5" s="77">
        <f t="shared" si="33"/>
        <v>6</v>
      </c>
      <c r="AX5" s="78">
        <v>0.0</v>
      </c>
      <c r="AY5" s="79">
        <v>0.0</v>
      </c>
      <c r="AZ5" s="79">
        <v>0.0</v>
      </c>
      <c r="BA5" s="79">
        <v>0.0</v>
      </c>
      <c r="BB5" s="79">
        <v>1.0</v>
      </c>
      <c r="BC5" s="79">
        <v>0.0</v>
      </c>
      <c r="BD5" s="79">
        <v>1.0</v>
      </c>
      <c r="BE5" s="79">
        <v>1.0</v>
      </c>
      <c r="BF5" s="80">
        <v>0.0</v>
      </c>
      <c r="BG5" s="9">
        <f t="shared" si="10"/>
        <v>0</v>
      </c>
      <c r="BH5" s="8">
        <f t="shared" si="11"/>
        <v>1</v>
      </c>
      <c r="BI5" s="8">
        <f t="shared" si="12"/>
        <v>2</v>
      </c>
      <c r="BJ5" s="8">
        <f t="shared" si="13"/>
        <v>3</v>
      </c>
      <c r="BK5" s="8">
        <v>1.0</v>
      </c>
      <c r="BL5" s="8">
        <v>2.0</v>
      </c>
      <c r="BM5" s="8">
        <f t="shared" ref="BM5:BO5" si="34">AX5+BA5+BD5</f>
        <v>1</v>
      </c>
      <c r="BN5" s="8">
        <f t="shared" si="34"/>
        <v>2</v>
      </c>
      <c r="BO5" s="10">
        <f t="shared" si="34"/>
        <v>0</v>
      </c>
      <c r="BP5" s="8">
        <v>0.0</v>
      </c>
      <c r="BQ5" s="9">
        <f t="shared" si="15"/>
        <v>0</v>
      </c>
      <c r="BR5" s="58">
        <f t="shared" si="16"/>
        <v>0</v>
      </c>
      <c r="BS5" s="8">
        <f t="shared" si="17"/>
        <v>0.1650071124</v>
      </c>
      <c r="BT5" s="58">
        <f t="shared" si="18"/>
        <v>0.1666666667</v>
      </c>
      <c r="BU5" s="8">
        <f t="shared" si="19"/>
        <v>0.3314366999</v>
      </c>
      <c r="BV5" s="58">
        <f t="shared" si="20"/>
        <v>0.3333333333</v>
      </c>
      <c r="BW5" s="8">
        <f t="shared" si="21"/>
        <v>0.1664295875</v>
      </c>
      <c r="BX5" s="58">
        <v>0.111111111</v>
      </c>
      <c r="BY5" s="58">
        <v>0.222222222</v>
      </c>
      <c r="BZ5" s="58">
        <f t="shared" si="22"/>
        <v>0.1666666667</v>
      </c>
      <c r="CA5" s="8">
        <f t="shared" si="23"/>
        <v>0.1721194879</v>
      </c>
      <c r="CB5" s="58">
        <f t="shared" si="24"/>
        <v>0.1666666667</v>
      </c>
      <c r="CC5" s="8">
        <f t="shared" si="25"/>
        <v>0.3335704125</v>
      </c>
      <c r="CD5" s="58">
        <f t="shared" si="26"/>
        <v>0.3333333333</v>
      </c>
      <c r="CE5" s="8">
        <f t="shared" si="27"/>
        <v>0</v>
      </c>
      <c r="CF5" s="8">
        <v>0.0</v>
      </c>
      <c r="CG5" s="81">
        <f t="shared" si="28"/>
        <v>0</v>
      </c>
      <c r="CH5" s="9">
        <f t="shared" ref="CH5:CP5" si="35">AX5/AI5</f>
        <v>0</v>
      </c>
      <c r="CI5" s="8">
        <f t="shared" si="35"/>
        <v>0</v>
      </c>
      <c r="CJ5" s="8">
        <f t="shared" si="35"/>
        <v>0</v>
      </c>
      <c r="CK5" s="8">
        <f t="shared" si="35"/>
        <v>0</v>
      </c>
      <c r="CL5" s="8">
        <f t="shared" si="35"/>
        <v>0.5</v>
      </c>
      <c r="CM5" s="8">
        <f t="shared" si="35"/>
        <v>0</v>
      </c>
      <c r="CN5" s="8">
        <f t="shared" si="35"/>
        <v>0.5</v>
      </c>
      <c r="CO5" s="8">
        <f t="shared" si="35"/>
        <v>0.5</v>
      </c>
      <c r="CP5" s="10">
        <f t="shared" si="35"/>
        <v>0</v>
      </c>
      <c r="CQ5" s="8">
        <v>0.0</v>
      </c>
      <c r="CR5" s="8">
        <v>1.0</v>
      </c>
      <c r="CS5" s="8">
        <v>1.0</v>
      </c>
      <c r="CT5" s="8">
        <v>2.0</v>
      </c>
      <c r="CU5" s="8">
        <v>0.0</v>
      </c>
      <c r="CV5" s="8">
        <v>2.0</v>
      </c>
      <c r="CW5" s="8">
        <v>1.0</v>
      </c>
      <c r="CX5" s="8">
        <v>1.0</v>
      </c>
      <c r="CY5" s="8">
        <v>0.0</v>
      </c>
      <c r="CZ5" s="8">
        <v>0.0</v>
      </c>
      <c r="DA5" s="8">
        <v>0.0</v>
      </c>
      <c r="DB5" s="8">
        <v>0.166666667</v>
      </c>
      <c r="DC5" s="8">
        <v>0.166666667</v>
      </c>
      <c r="DD5" s="8">
        <v>0.111111111</v>
      </c>
      <c r="DE5" s="8">
        <v>0.0</v>
      </c>
      <c r="DF5" s="8">
        <v>0.222222222</v>
      </c>
      <c r="DG5" s="8">
        <v>0.166666667</v>
      </c>
      <c r="DH5" s="8">
        <v>0.166666667</v>
      </c>
      <c r="DI5" s="8">
        <v>0.0</v>
      </c>
      <c r="DJ5" s="8">
        <v>0.0</v>
      </c>
      <c r="DK5" s="8">
        <v>0.0</v>
      </c>
      <c r="DL5" s="8">
        <v>0.0</v>
      </c>
      <c r="DM5" s="8">
        <v>0.0</v>
      </c>
      <c r="DN5" s="8">
        <v>0.0</v>
      </c>
      <c r="DO5" s="8">
        <v>0.5</v>
      </c>
      <c r="DP5" s="8">
        <v>0.0</v>
      </c>
      <c r="DQ5" s="8">
        <v>0.5</v>
      </c>
      <c r="DR5" s="8">
        <v>0.0</v>
      </c>
      <c r="DS5" s="8">
        <v>0.0</v>
      </c>
      <c r="DT5" s="8">
        <v>4.0</v>
      </c>
      <c r="DU5" s="8">
        <v>7.0</v>
      </c>
      <c r="DV5" s="8">
        <v>7.0</v>
      </c>
    </row>
    <row r="6" ht="15.75" customHeight="1">
      <c r="A6" s="8">
        <v>5.0</v>
      </c>
      <c r="B6" s="8">
        <v>7.0</v>
      </c>
      <c r="C6" s="8" t="s">
        <v>18</v>
      </c>
      <c r="D6" s="8">
        <v>20.0</v>
      </c>
      <c r="E6" s="8">
        <f t="shared" si="5"/>
        <v>18</v>
      </c>
      <c r="F6" s="8">
        <v>0.0</v>
      </c>
      <c r="G6" s="8">
        <v>3.0</v>
      </c>
      <c r="H6" s="8">
        <v>3.0</v>
      </c>
      <c r="I6" s="8">
        <v>6.0</v>
      </c>
      <c r="J6" s="8">
        <v>2.0</v>
      </c>
      <c r="K6" s="8">
        <v>4.0</v>
      </c>
      <c r="L6" s="8">
        <v>3.0</v>
      </c>
      <c r="M6" s="8">
        <v>2.0</v>
      </c>
      <c r="N6" s="8">
        <v>1.0</v>
      </c>
      <c r="O6" s="8">
        <v>0.0</v>
      </c>
      <c r="P6" s="8">
        <v>0.0</v>
      </c>
      <c r="Q6" s="8">
        <v>0.5</v>
      </c>
      <c r="R6" s="8">
        <v>0.5</v>
      </c>
      <c r="S6" s="8">
        <v>0.333333333</v>
      </c>
      <c r="T6" s="8">
        <v>0.222222222</v>
      </c>
      <c r="U6" s="8">
        <v>0.444444444</v>
      </c>
      <c r="V6" s="8">
        <v>0.5</v>
      </c>
      <c r="W6" s="8">
        <v>0.333333333</v>
      </c>
      <c r="X6" s="8">
        <v>0.166666667</v>
      </c>
      <c r="Y6" s="8">
        <v>0.0</v>
      </c>
      <c r="Z6" s="8">
        <v>0.0</v>
      </c>
      <c r="AA6" s="8">
        <v>0.0</v>
      </c>
      <c r="AB6" s="8">
        <v>0.0</v>
      </c>
      <c r="AC6" s="8">
        <v>0.5</v>
      </c>
      <c r="AD6" s="8">
        <v>0.5</v>
      </c>
      <c r="AE6" s="8">
        <v>0.5</v>
      </c>
      <c r="AF6" s="8">
        <v>1.0</v>
      </c>
      <c r="AG6" s="8">
        <v>0.5</v>
      </c>
      <c r="AH6" s="8">
        <v>0.0</v>
      </c>
      <c r="AI6" s="75">
        <v>2.0</v>
      </c>
      <c r="AJ6" s="76">
        <v>2.0</v>
      </c>
      <c r="AK6" s="76">
        <v>2.0</v>
      </c>
      <c r="AL6" s="76">
        <v>2.0</v>
      </c>
      <c r="AM6" s="76">
        <v>2.0</v>
      </c>
      <c r="AN6" s="76">
        <v>2.0</v>
      </c>
      <c r="AO6" s="76">
        <v>2.0</v>
      </c>
      <c r="AP6" s="76">
        <v>2.0</v>
      </c>
      <c r="AQ6" s="77">
        <v>2.0</v>
      </c>
      <c r="AR6" s="75">
        <f t="shared" si="6"/>
        <v>6</v>
      </c>
      <c r="AS6" s="76">
        <f t="shared" si="7"/>
        <v>6</v>
      </c>
      <c r="AT6" s="76">
        <f t="shared" si="8"/>
        <v>6</v>
      </c>
      <c r="AU6" s="76">
        <f t="shared" ref="AU6:AW6" si="36">AI6+AL6+AO6</f>
        <v>6</v>
      </c>
      <c r="AV6" s="76">
        <f t="shared" si="36"/>
        <v>6</v>
      </c>
      <c r="AW6" s="77">
        <f t="shared" si="36"/>
        <v>6</v>
      </c>
      <c r="AX6" s="78">
        <v>0.0</v>
      </c>
      <c r="AY6" s="79">
        <v>0.0</v>
      </c>
      <c r="AZ6" s="79">
        <v>0.0</v>
      </c>
      <c r="BA6" s="79">
        <v>0.0</v>
      </c>
      <c r="BB6" s="79">
        <v>1.0</v>
      </c>
      <c r="BC6" s="79">
        <v>1.0</v>
      </c>
      <c r="BD6" s="79">
        <v>1.0</v>
      </c>
      <c r="BE6" s="79">
        <v>1.0</v>
      </c>
      <c r="BF6" s="80">
        <v>0.0</v>
      </c>
      <c r="BG6" s="9">
        <f t="shared" si="10"/>
        <v>0</v>
      </c>
      <c r="BH6" s="8">
        <f t="shared" si="11"/>
        <v>2</v>
      </c>
      <c r="BI6" s="8">
        <f t="shared" si="12"/>
        <v>2</v>
      </c>
      <c r="BJ6" s="8">
        <f t="shared" si="13"/>
        <v>4</v>
      </c>
      <c r="BK6" s="8">
        <v>2.0</v>
      </c>
      <c r="BL6" s="8">
        <v>2.0</v>
      </c>
      <c r="BM6" s="8">
        <f t="shared" ref="BM6:BO6" si="37">AX6+BA6+BD6</f>
        <v>1</v>
      </c>
      <c r="BN6" s="8">
        <f t="shared" si="37"/>
        <v>2</v>
      </c>
      <c r="BO6" s="10">
        <f t="shared" si="37"/>
        <v>1</v>
      </c>
      <c r="BP6" s="8">
        <v>0.0</v>
      </c>
      <c r="BQ6" s="9">
        <f t="shared" si="15"/>
        <v>0</v>
      </c>
      <c r="BR6" s="58">
        <f t="shared" si="16"/>
        <v>0</v>
      </c>
      <c r="BS6" s="8">
        <f t="shared" si="17"/>
        <v>0.3335704125</v>
      </c>
      <c r="BT6" s="58">
        <f t="shared" si="18"/>
        <v>0.3333333333</v>
      </c>
      <c r="BU6" s="8">
        <f t="shared" si="19"/>
        <v>0.3314366999</v>
      </c>
      <c r="BV6" s="58">
        <f t="shared" si="20"/>
        <v>0.3333333333</v>
      </c>
      <c r="BW6" s="8">
        <f t="shared" si="21"/>
        <v>0.2204836415</v>
      </c>
      <c r="BX6" s="58">
        <v>0.222222222</v>
      </c>
      <c r="BY6" s="58">
        <v>0.222222222</v>
      </c>
      <c r="BZ6" s="58">
        <f t="shared" si="22"/>
        <v>0.2222222222</v>
      </c>
      <c r="CA6" s="8">
        <f t="shared" si="23"/>
        <v>0.1721194879</v>
      </c>
      <c r="CB6" s="58">
        <f t="shared" si="24"/>
        <v>0.1666666667</v>
      </c>
      <c r="CC6" s="8">
        <f t="shared" si="25"/>
        <v>0.3335704125</v>
      </c>
      <c r="CD6" s="58">
        <f t="shared" si="26"/>
        <v>0.3333333333</v>
      </c>
      <c r="CE6" s="8">
        <f t="shared" si="27"/>
        <v>0.1614509246</v>
      </c>
      <c r="CF6" s="8">
        <v>0.0</v>
      </c>
      <c r="CG6" s="81">
        <f t="shared" si="28"/>
        <v>0.1666666667</v>
      </c>
      <c r="CH6" s="9">
        <f t="shared" ref="CH6:CP6" si="38">AX6/AI6</f>
        <v>0</v>
      </c>
      <c r="CI6" s="8">
        <f t="shared" si="38"/>
        <v>0</v>
      </c>
      <c r="CJ6" s="8">
        <f t="shared" si="38"/>
        <v>0</v>
      </c>
      <c r="CK6" s="8">
        <f t="shared" si="38"/>
        <v>0</v>
      </c>
      <c r="CL6" s="8">
        <f t="shared" si="38"/>
        <v>0.5</v>
      </c>
      <c r="CM6" s="8">
        <f t="shared" si="38"/>
        <v>0.5</v>
      </c>
      <c r="CN6" s="8">
        <f t="shared" si="38"/>
        <v>0.5</v>
      </c>
      <c r="CO6" s="8">
        <f t="shared" si="38"/>
        <v>0.5</v>
      </c>
      <c r="CP6" s="10">
        <f t="shared" si="38"/>
        <v>0</v>
      </c>
      <c r="CQ6" s="8">
        <v>0.0</v>
      </c>
      <c r="CR6" s="8">
        <v>1.0</v>
      </c>
      <c r="CS6" s="8">
        <v>1.0</v>
      </c>
      <c r="CT6" s="8">
        <v>2.0</v>
      </c>
      <c r="CU6" s="8">
        <v>1.0</v>
      </c>
      <c r="CV6" s="8">
        <v>1.0</v>
      </c>
      <c r="CW6" s="8">
        <v>1.0</v>
      </c>
      <c r="CX6" s="8">
        <v>1.0</v>
      </c>
      <c r="CY6" s="8">
        <v>0.0</v>
      </c>
      <c r="CZ6" s="8">
        <v>0.0</v>
      </c>
      <c r="DA6" s="8">
        <v>0.0</v>
      </c>
      <c r="DB6" s="8">
        <v>0.166666667</v>
      </c>
      <c r="DC6" s="8">
        <v>0.166666667</v>
      </c>
      <c r="DD6" s="8">
        <v>0.111111111</v>
      </c>
      <c r="DE6" s="8">
        <v>0.111111111</v>
      </c>
      <c r="DF6" s="8">
        <v>0.111111111</v>
      </c>
      <c r="DG6" s="8">
        <v>0.166666667</v>
      </c>
      <c r="DH6" s="8">
        <v>0.166666667</v>
      </c>
      <c r="DI6" s="8">
        <v>0.0</v>
      </c>
      <c r="DJ6" s="8">
        <v>0.0</v>
      </c>
      <c r="DK6" s="8">
        <v>0.0</v>
      </c>
      <c r="DL6" s="8">
        <v>0.0</v>
      </c>
      <c r="DM6" s="8">
        <v>0.0</v>
      </c>
      <c r="DN6" s="8">
        <v>0.0</v>
      </c>
      <c r="DO6" s="8">
        <v>0.5</v>
      </c>
      <c r="DP6" s="8">
        <v>0.0</v>
      </c>
      <c r="DQ6" s="8">
        <v>0.5</v>
      </c>
      <c r="DR6" s="8">
        <v>0.0</v>
      </c>
      <c r="DS6" s="8">
        <v>0.0</v>
      </c>
      <c r="DT6" s="8">
        <v>5.0</v>
      </c>
      <c r="DU6" s="8">
        <v>7.0</v>
      </c>
      <c r="DV6" s="8">
        <v>7.0</v>
      </c>
    </row>
    <row r="7" ht="15.75" customHeight="1">
      <c r="A7" s="8">
        <v>6.0</v>
      </c>
      <c r="B7" s="8">
        <v>7.0</v>
      </c>
      <c r="C7" s="8" t="s">
        <v>17</v>
      </c>
      <c r="D7" s="8">
        <v>20.0</v>
      </c>
      <c r="E7" s="8">
        <f t="shared" si="5"/>
        <v>18</v>
      </c>
      <c r="F7" s="8">
        <v>0.0</v>
      </c>
      <c r="G7" s="8">
        <v>1.0</v>
      </c>
      <c r="H7" s="8">
        <v>0.0</v>
      </c>
      <c r="I7" s="8">
        <v>1.0</v>
      </c>
      <c r="J7" s="8">
        <v>1.0</v>
      </c>
      <c r="K7" s="8">
        <v>0.0</v>
      </c>
      <c r="L7" s="8">
        <v>1.0</v>
      </c>
      <c r="M7" s="8">
        <v>0.0</v>
      </c>
      <c r="N7" s="8">
        <v>0.0</v>
      </c>
      <c r="O7" s="8">
        <v>0.0</v>
      </c>
      <c r="P7" s="8">
        <v>0.0</v>
      </c>
      <c r="Q7" s="8">
        <v>0.166666667</v>
      </c>
      <c r="R7" s="8">
        <v>0.0</v>
      </c>
      <c r="S7" s="8">
        <v>0.055555556</v>
      </c>
      <c r="T7" s="8">
        <v>0.111111111</v>
      </c>
      <c r="U7" s="8">
        <v>0.0</v>
      </c>
      <c r="V7" s="8">
        <v>0.166666667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0.5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  <c r="AI7" s="75">
        <v>2.0</v>
      </c>
      <c r="AJ7" s="76">
        <v>2.0</v>
      </c>
      <c r="AK7" s="76">
        <v>2.0</v>
      </c>
      <c r="AL7" s="76">
        <v>2.0</v>
      </c>
      <c r="AM7" s="76">
        <v>2.0</v>
      </c>
      <c r="AN7" s="76">
        <v>2.0</v>
      </c>
      <c r="AO7" s="76">
        <v>2.0</v>
      </c>
      <c r="AP7" s="76">
        <v>2.0</v>
      </c>
      <c r="AQ7" s="77">
        <v>2.0</v>
      </c>
      <c r="AR7" s="75">
        <f t="shared" si="6"/>
        <v>6</v>
      </c>
      <c r="AS7" s="76">
        <f t="shared" si="7"/>
        <v>6</v>
      </c>
      <c r="AT7" s="76">
        <f t="shared" si="8"/>
        <v>6</v>
      </c>
      <c r="AU7" s="76">
        <f t="shared" ref="AU7:AW7" si="39">AI7+AL7+AO7</f>
        <v>6</v>
      </c>
      <c r="AV7" s="76">
        <f t="shared" si="39"/>
        <v>6</v>
      </c>
      <c r="AW7" s="77">
        <f t="shared" si="39"/>
        <v>6</v>
      </c>
      <c r="AX7" s="78">
        <v>0.0</v>
      </c>
      <c r="AY7" s="79">
        <v>0.0</v>
      </c>
      <c r="AZ7" s="79">
        <v>0.0</v>
      </c>
      <c r="BA7" s="79">
        <v>1.0</v>
      </c>
      <c r="BB7" s="79">
        <v>0.0</v>
      </c>
      <c r="BC7" s="79">
        <v>0.0</v>
      </c>
      <c r="BD7" s="79">
        <v>0.0</v>
      </c>
      <c r="BE7" s="79">
        <v>0.0</v>
      </c>
      <c r="BF7" s="80">
        <v>0.0</v>
      </c>
      <c r="BG7" s="9">
        <f t="shared" si="10"/>
        <v>0</v>
      </c>
      <c r="BH7" s="8">
        <f t="shared" si="11"/>
        <v>1</v>
      </c>
      <c r="BI7" s="8">
        <f t="shared" si="12"/>
        <v>0</v>
      </c>
      <c r="BJ7" s="8">
        <f t="shared" si="13"/>
        <v>1</v>
      </c>
      <c r="BK7" s="8">
        <v>1.0</v>
      </c>
      <c r="BL7" s="8">
        <v>0.0</v>
      </c>
      <c r="BM7" s="8">
        <f t="shared" ref="BM7:BO7" si="40">AX7+BA7+BD7</f>
        <v>1</v>
      </c>
      <c r="BN7" s="8">
        <f t="shared" si="40"/>
        <v>0</v>
      </c>
      <c r="BO7" s="10">
        <f t="shared" si="40"/>
        <v>0</v>
      </c>
      <c r="BP7" s="8">
        <v>0.0</v>
      </c>
      <c r="BQ7" s="9">
        <f t="shared" si="15"/>
        <v>0</v>
      </c>
      <c r="BR7" s="58">
        <f t="shared" si="16"/>
        <v>0</v>
      </c>
      <c r="BS7" s="8">
        <f t="shared" si="17"/>
        <v>0.1664295875</v>
      </c>
      <c r="BT7" s="58">
        <f t="shared" si="18"/>
        <v>0.1666666667</v>
      </c>
      <c r="BU7" s="8">
        <f t="shared" si="19"/>
        <v>0</v>
      </c>
      <c r="BV7" s="58">
        <f t="shared" si="20"/>
        <v>0</v>
      </c>
      <c r="BW7" s="8">
        <f t="shared" si="21"/>
        <v>0.05405405405</v>
      </c>
      <c r="BX7" s="58">
        <v>0.111111111</v>
      </c>
      <c r="BY7" s="58">
        <v>0.0</v>
      </c>
      <c r="BZ7" s="58">
        <f t="shared" si="22"/>
        <v>0.05555555556</v>
      </c>
      <c r="CA7" s="8">
        <f t="shared" si="23"/>
        <v>0.1614509246</v>
      </c>
      <c r="CB7" s="58">
        <f t="shared" si="24"/>
        <v>0.1666666667</v>
      </c>
      <c r="CC7" s="8">
        <f t="shared" si="25"/>
        <v>0</v>
      </c>
      <c r="CD7" s="58">
        <f t="shared" si="26"/>
        <v>0</v>
      </c>
      <c r="CE7" s="8">
        <f t="shared" si="27"/>
        <v>0</v>
      </c>
      <c r="CF7" s="8">
        <v>0.0</v>
      </c>
      <c r="CG7" s="81">
        <f t="shared" si="28"/>
        <v>0</v>
      </c>
      <c r="CH7" s="9">
        <f t="shared" ref="CH7:CP7" si="41">AX7/AI7</f>
        <v>0</v>
      </c>
      <c r="CI7" s="8">
        <f t="shared" si="41"/>
        <v>0</v>
      </c>
      <c r="CJ7" s="8">
        <f t="shared" si="41"/>
        <v>0</v>
      </c>
      <c r="CK7" s="8">
        <f t="shared" si="41"/>
        <v>0.5</v>
      </c>
      <c r="CL7" s="8">
        <f t="shared" si="41"/>
        <v>0</v>
      </c>
      <c r="CM7" s="8">
        <f t="shared" si="41"/>
        <v>0</v>
      </c>
      <c r="CN7" s="8">
        <f t="shared" si="41"/>
        <v>0</v>
      </c>
      <c r="CO7" s="8">
        <f t="shared" si="41"/>
        <v>0</v>
      </c>
      <c r="CP7" s="10">
        <f t="shared" si="41"/>
        <v>0</v>
      </c>
      <c r="CQ7" s="8">
        <v>0.0</v>
      </c>
      <c r="CR7" s="8">
        <v>1.0</v>
      </c>
      <c r="CS7" s="8">
        <v>0.0</v>
      </c>
      <c r="CT7" s="8">
        <v>1.0</v>
      </c>
      <c r="CU7" s="8">
        <v>1.0</v>
      </c>
      <c r="CV7" s="8">
        <v>0.0</v>
      </c>
      <c r="CW7" s="8">
        <v>1.0</v>
      </c>
      <c r="CX7" s="8">
        <v>0.0</v>
      </c>
      <c r="CY7" s="8">
        <v>0.0</v>
      </c>
      <c r="CZ7" s="8">
        <v>0.0</v>
      </c>
      <c r="DA7" s="8">
        <v>0.0</v>
      </c>
      <c r="DB7" s="8">
        <v>0.166666667</v>
      </c>
      <c r="DC7" s="8">
        <v>0.0</v>
      </c>
      <c r="DD7" s="8">
        <v>0.055555556</v>
      </c>
      <c r="DE7" s="8">
        <v>0.111111111</v>
      </c>
      <c r="DF7" s="8">
        <v>0.0</v>
      </c>
      <c r="DG7" s="8">
        <v>0.166666667</v>
      </c>
      <c r="DH7" s="8">
        <v>0.0</v>
      </c>
      <c r="DI7" s="8">
        <v>0.0</v>
      </c>
      <c r="DJ7" s="8">
        <v>0.0</v>
      </c>
      <c r="DK7" s="8">
        <v>0.0</v>
      </c>
      <c r="DL7" s="8">
        <v>0.0</v>
      </c>
      <c r="DM7" s="8">
        <v>0.0</v>
      </c>
      <c r="DN7" s="8">
        <v>0.5</v>
      </c>
      <c r="DO7" s="8">
        <v>0.0</v>
      </c>
      <c r="DP7" s="8">
        <v>0.0</v>
      </c>
      <c r="DQ7" s="8">
        <v>0.0</v>
      </c>
      <c r="DR7" s="8">
        <v>0.0</v>
      </c>
      <c r="DS7" s="8">
        <v>0.0</v>
      </c>
      <c r="DT7" s="8">
        <v>6.0</v>
      </c>
      <c r="DU7" s="8">
        <v>7.0</v>
      </c>
      <c r="DV7" s="8">
        <v>7.0</v>
      </c>
    </row>
    <row r="8" ht="15.75" customHeight="1">
      <c r="A8" s="8">
        <v>7.0</v>
      </c>
      <c r="B8" s="8">
        <v>7.0</v>
      </c>
      <c r="C8" s="8" t="s">
        <v>17</v>
      </c>
      <c r="D8" s="8">
        <v>20.0</v>
      </c>
      <c r="E8" s="8">
        <f t="shared" si="5"/>
        <v>19</v>
      </c>
      <c r="F8" s="8">
        <v>2.0</v>
      </c>
      <c r="G8" s="8">
        <v>5.0</v>
      </c>
      <c r="H8" s="8">
        <v>3.0</v>
      </c>
      <c r="I8" s="8">
        <v>10.0</v>
      </c>
      <c r="J8" s="8">
        <v>4.0</v>
      </c>
      <c r="K8" s="8">
        <v>6.0</v>
      </c>
      <c r="L8" s="8">
        <v>5.0</v>
      </c>
      <c r="M8" s="8">
        <v>4.0</v>
      </c>
      <c r="N8" s="8">
        <v>1.0</v>
      </c>
      <c r="O8" s="8">
        <v>0.0</v>
      </c>
      <c r="P8" s="8">
        <v>0.333333333</v>
      </c>
      <c r="Q8" s="8">
        <v>0.714285714</v>
      </c>
      <c r="R8" s="8">
        <v>0.5</v>
      </c>
      <c r="S8" s="8">
        <v>0.526315789</v>
      </c>
      <c r="T8" s="8">
        <v>0.444444444</v>
      </c>
      <c r="U8" s="8">
        <v>0.6</v>
      </c>
      <c r="V8" s="8">
        <v>0.833333333</v>
      </c>
      <c r="W8" s="8">
        <v>0.666666667</v>
      </c>
      <c r="X8" s="8">
        <v>0.142857143</v>
      </c>
      <c r="Y8" s="8">
        <v>0.0</v>
      </c>
      <c r="Z8" s="8">
        <v>0.5</v>
      </c>
      <c r="AA8" s="8">
        <v>0.5</v>
      </c>
      <c r="AB8" s="8">
        <v>0.0</v>
      </c>
      <c r="AC8" s="8">
        <v>1.0</v>
      </c>
      <c r="AD8" s="8">
        <v>1.0</v>
      </c>
      <c r="AE8" s="8">
        <v>0.333333333</v>
      </c>
      <c r="AF8" s="8">
        <v>1.0</v>
      </c>
      <c r="AG8" s="8">
        <v>0.5</v>
      </c>
      <c r="AH8" s="8">
        <v>0.0</v>
      </c>
      <c r="AI8" s="75">
        <v>2.0</v>
      </c>
      <c r="AJ8" s="76">
        <v>2.0</v>
      </c>
      <c r="AK8" s="76">
        <v>2.0</v>
      </c>
      <c r="AL8" s="76">
        <v>2.0</v>
      </c>
      <c r="AM8" s="76">
        <v>2.0</v>
      </c>
      <c r="AN8" s="76">
        <v>3.0</v>
      </c>
      <c r="AO8" s="76">
        <v>2.0</v>
      </c>
      <c r="AP8" s="76">
        <v>2.0</v>
      </c>
      <c r="AQ8" s="77">
        <v>2.0</v>
      </c>
      <c r="AR8" s="75">
        <f t="shared" si="6"/>
        <v>6</v>
      </c>
      <c r="AS8" s="76">
        <f t="shared" si="7"/>
        <v>7</v>
      </c>
      <c r="AT8" s="76">
        <f t="shared" si="8"/>
        <v>6</v>
      </c>
      <c r="AU8" s="76">
        <f t="shared" ref="AU8:AW8" si="42">AI8+AL8+AO8</f>
        <v>6</v>
      </c>
      <c r="AV8" s="76">
        <f t="shared" si="42"/>
        <v>6</v>
      </c>
      <c r="AW8" s="77">
        <f t="shared" si="42"/>
        <v>7</v>
      </c>
      <c r="AX8" s="78">
        <v>1.0</v>
      </c>
      <c r="AY8" s="79">
        <v>0.0</v>
      </c>
      <c r="AZ8" s="79">
        <v>0.0</v>
      </c>
      <c r="BA8" s="79">
        <v>2.0</v>
      </c>
      <c r="BB8" s="79">
        <v>2.0</v>
      </c>
      <c r="BC8" s="79">
        <v>0.0</v>
      </c>
      <c r="BD8" s="79">
        <v>2.0</v>
      </c>
      <c r="BE8" s="79">
        <v>0.0</v>
      </c>
      <c r="BF8" s="80">
        <v>0.0</v>
      </c>
      <c r="BG8" s="9">
        <f t="shared" si="10"/>
        <v>1</v>
      </c>
      <c r="BH8" s="8">
        <f t="shared" si="11"/>
        <v>4</v>
      </c>
      <c r="BI8" s="8">
        <f t="shared" si="12"/>
        <v>2</v>
      </c>
      <c r="BJ8" s="8">
        <f t="shared" si="13"/>
        <v>7</v>
      </c>
      <c r="BK8" s="8">
        <v>4.0</v>
      </c>
      <c r="BL8" s="8">
        <v>3.0</v>
      </c>
      <c r="BM8" s="8">
        <f t="shared" ref="BM8:BO8" si="43">AX8+BA8+BD8</f>
        <v>5</v>
      </c>
      <c r="BN8" s="8">
        <f t="shared" si="43"/>
        <v>2</v>
      </c>
      <c r="BO8" s="10">
        <f t="shared" si="43"/>
        <v>0</v>
      </c>
      <c r="BP8" s="8">
        <v>0.0</v>
      </c>
      <c r="BQ8" s="9">
        <f t="shared" si="15"/>
        <v>0.1664295875</v>
      </c>
      <c r="BR8" s="58">
        <f t="shared" si="16"/>
        <v>0.1666666667</v>
      </c>
      <c r="BS8" s="8">
        <f t="shared" si="17"/>
        <v>0.6628733997</v>
      </c>
      <c r="BT8" s="58">
        <f t="shared" si="18"/>
        <v>0.5714285714</v>
      </c>
      <c r="BU8" s="8">
        <f t="shared" si="19"/>
        <v>0.332859175</v>
      </c>
      <c r="BV8" s="58">
        <f t="shared" si="20"/>
        <v>0.3333333333</v>
      </c>
      <c r="BW8" s="8">
        <f t="shared" si="21"/>
        <v>0.3840682788</v>
      </c>
      <c r="BX8" s="58">
        <v>0.444444444</v>
      </c>
      <c r="BY8" s="58">
        <v>0.3</v>
      </c>
      <c r="BZ8" s="58">
        <f t="shared" si="22"/>
        <v>0.3684210526</v>
      </c>
      <c r="CA8" s="8">
        <f t="shared" si="23"/>
        <v>0.8335704125</v>
      </c>
      <c r="CB8" s="58">
        <f t="shared" si="24"/>
        <v>0.8333333333</v>
      </c>
      <c r="CC8" s="8">
        <f t="shared" si="25"/>
        <v>0.3229018492</v>
      </c>
      <c r="CD8" s="58">
        <f t="shared" si="26"/>
        <v>0.3333333333</v>
      </c>
      <c r="CE8" s="8">
        <f t="shared" si="27"/>
        <v>0</v>
      </c>
      <c r="CF8" s="8">
        <v>0.0</v>
      </c>
      <c r="CG8" s="81">
        <f t="shared" si="28"/>
        <v>0</v>
      </c>
      <c r="CH8" s="9">
        <f t="shared" ref="CH8:CP8" si="44">AX8/AI8</f>
        <v>0.5</v>
      </c>
      <c r="CI8" s="8">
        <f t="shared" si="44"/>
        <v>0</v>
      </c>
      <c r="CJ8" s="8">
        <f t="shared" si="44"/>
        <v>0</v>
      </c>
      <c r="CK8" s="8">
        <f t="shared" si="44"/>
        <v>1</v>
      </c>
      <c r="CL8" s="8">
        <f t="shared" si="44"/>
        <v>1</v>
      </c>
      <c r="CM8" s="8">
        <f t="shared" si="44"/>
        <v>0</v>
      </c>
      <c r="CN8" s="8">
        <f t="shared" si="44"/>
        <v>1</v>
      </c>
      <c r="CO8" s="8">
        <f t="shared" si="44"/>
        <v>0</v>
      </c>
      <c r="CP8" s="10">
        <f t="shared" si="44"/>
        <v>0</v>
      </c>
      <c r="CQ8" s="8">
        <v>1.0</v>
      </c>
      <c r="CR8" s="8">
        <v>3.0</v>
      </c>
      <c r="CS8" s="8">
        <v>1.0</v>
      </c>
      <c r="CT8" s="8">
        <v>5.0</v>
      </c>
      <c r="CU8" s="8">
        <v>2.0</v>
      </c>
      <c r="CV8" s="8">
        <v>3.0</v>
      </c>
      <c r="CW8" s="8">
        <v>4.0</v>
      </c>
      <c r="CX8" s="8">
        <v>1.0</v>
      </c>
      <c r="CY8" s="8">
        <v>0.0</v>
      </c>
      <c r="CZ8" s="8">
        <v>0.0</v>
      </c>
      <c r="DA8" s="8">
        <v>0.166666667</v>
      </c>
      <c r="DB8" s="8">
        <v>0.428571429</v>
      </c>
      <c r="DC8" s="8">
        <v>0.166666667</v>
      </c>
      <c r="DD8" s="8">
        <v>0.263157895</v>
      </c>
      <c r="DE8" s="8">
        <v>0.222222222</v>
      </c>
      <c r="DF8" s="8">
        <v>0.3</v>
      </c>
      <c r="DG8" s="8">
        <v>0.666666667</v>
      </c>
      <c r="DH8" s="8">
        <v>0.166666667</v>
      </c>
      <c r="DI8" s="8">
        <v>0.0</v>
      </c>
      <c r="DJ8" s="8">
        <v>0.0</v>
      </c>
      <c r="DK8" s="8">
        <v>0.5</v>
      </c>
      <c r="DL8" s="8">
        <v>0.0</v>
      </c>
      <c r="DM8" s="8">
        <v>0.0</v>
      </c>
      <c r="DN8" s="8">
        <v>1.0</v>
      </c>
      <c r="DO8" s="8">
        <v>0.5</v>
      </c>
      <c r="DP8" s="8">
        <v>0.0</v>
      </c>
      <c r="DQ8" s="8">
        <v>0.5</v>
      </c>
      <c r="DR8" s="8">
        <v>0.0</v>
      </c>
      <c r="DS8" s="8">
        <v>0.0</v>
      </c>
      <c r="DT8" s="8">
        <v>7.0</v>
      </c>
      <c r="DU8" s="8">
        <v>7.0</v>
      </c>
      <c r="DV8" s="8">
        <v>7.0</v>
      </c>
    </row>
    <row r="9" ht="15.75" customHeight="1">
      <c r="A9" s="8">
        <v>8.0</v>
      </c>
      <c r="B9" s="8">
        <v>7.0</v>
      </c>
      <c r="C9" s="8" t="s">
        <v>17</v>
      </c>
      <c r="D9" s="8">
        <v>20.0</v>
      </c>
      <c r="E9" s="8">
        <f t="shared" si="5"/>
        <v>18</v>
      </c>
      <c r="F9" s="8">
        <v>0.0</v>
      </c>
      <c r="G9" s="8">
        <v>1.0</v>
      </c>
      <c r="H9" s="8">
        <v>2.0</v>
      </c>
      <c r="I9" s="8">
        <v>3.0</v>
      </c>
      <c r="J9" s="8">
        <v>0.0</v>
      </c>
      <c r="K9" s="8">
        <v>3.0</v>
      </c>
      <c r="L9" s="8">
        <v>2.0</v>
      </c>
      <c r="M9" s="8">
        <v>1.0</v>
      </c>
      <c r="N9" s="8">
        <v>0.0</v>
      </c>
      <c r="O9" s="8">
        <v>0.0</v>
      </c>
      <c r="P9" s="8">
        <v>0.0</v>
      </c>
      <c r="Q9" s="8">
        <v>0.166666667</v>
      </c>
      <c r="R9" s="8">
        <v>0.333333333</v>
      </c>
      <c r="S9" s="8">
        <v>0.166666667</v>
      </c>
      <c r="T9" s="8">
        <v>0.0</v>
      </c>
      <c r="U9" s="8">
        <v>0.333333333</v>
      </c>
      <c r="V9" s="8">
        <v>0.333333333</v>
      </c>
      <c r="W9" s="8">
        <v>0.166666667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0.5</v>
      </c>
      <c r="AD9" s="8">
        <v>0.0</v>
      </c>
      <c r="AE9" s="8">
        <v>0.0</v>
      </c>
      <c r="AF9" s="8">
        <v>0.5</v>
      </c>
      <c r="AG9" s="8">
        <v>0.5</v>
      </c>
      <c r="AH9" s="8">
        <v>0.0</v>
      </c>
      <c r="AI9" s="75">
        <v>2.0</v>
      </c>
      <c r="AJ9" s="76">
        <v>2.0</v>
      </c>
      <c r="AK9" s="76">
        <v>2.0</v>
      </c>
      <c r="AL9" s="76">
        <v>2.0</v>
      </c>
      <c r="AM9" s="76">
        <v>2.0</v>
      </c>
      <c r="AN9" s="76">
        <v>2.0</v>
      </c>
      <c r="AO9" s="76">
        <v>2.0</v>
      </c>
      <c r="AP9" s="76">
        <v>2.0</v>
      </c>
      <c r="AQ9" s="77">
        <v>2.0</v>
      </c>
      <c r="AR9" s="75">
        <f t="shared" si="6"/>
        <v>6</v>
      </c>
      <c r="AS9" s="76">
        <f t="shared" si="7"/>
        <v>6</v>
      </c>
      <c r="AT9" s="76">
        <f t="shared" si="8"/>
        <v>6</v>
      </c>
      <c r="AU9" s="76">
        <f t="shared" ref="AU9:AW9" si="45">AI9+AL9+AO9</f>
        <v>6</v>
      </c>
      <c r="AV9" s="76">
        <f t="shared" si="45"/>
        <v>6</v>
      </c>
      <c r="AW9" s="77">
        <f t="shared" si="45"/>
        <v>6</v>
      </c>
      <c r="AX9" s="78">
        <v>0.0</v>
      </c>
      <c r="AY9" s="79">
        <v>0.0</v>
      </c>
      <c r="AZ9" s="79">
        <v>0.0</v>
      </c>
      <c r="BA9" s="79">
        <v>0.0</v>
      </c>
      <c r="BB9" s="79">
        <v>0.0</v>
      </c>
      <c r="BC9" s="79">
        <v>0.0</v>
      </c>
      <c r="BD9" s="79">
        <v>1.0</v>
      </c>
      <c r="BE9" s="79">
        <v>1.0</v>
      </c>
      <c r="BF9" s="80">
        <v>0.0</v>
      </c>
      <c r="BG9" s="9">
        <f t="shared" si="10"/>
        <v>0</v>
      </c>
      <c r="BH9" s="8">
        <f t="shared" si="11"/>
        <v>0</v>
      </c>
      <c r="BI9" s="8">
        <f t="shared" si="12"/>
        <v>2</v>
      </c>
      <c r="BJ9" s="8">
        <f t="shared" si="13"/>
        <v>2</v>
      </c>
      <c r="BK9" s="8">
        <v>0.0</v>
      </c>
      <c r="BL9" s="8">
        <v>2.0</v>
      </c>
      <c r="BM9" s="8">
        <f t="shared" ref="BM9:BO9" si="46">AX9+BA9+BD9</f>
        <v>1</v>
      </c>
      <c r="BN9" s="8">
        <f t="shared" si="46"/>
        <v>1</v>
      </c>
      <c r="BO9" s="10">
        <f t="shared" si="46"/>
        <v>0</v>
      </c>
      <c r="BP9" s="8">
        <v>0.0</v>
      </c>
      <c r="BQ9" s="9">
        <f t="shared" si="15"/>
        <v>0</v>
      </c>
      <c r="BR9" s="58">
        <f t="shared" si="16"/>
        <v>0</v>
      </c>
      <c r="BS9" s="8">
        <f t="shared" si="17"/>
        <v>0</v>
      </c>
      <c r="BT9" s="58">
        <f t="shared" si="18"/>
        <v>0</v>
      </c>
      <c r="BU9" s="8">
        <f t="shared" si="19"/>
        <v>0.3314366999</v>
      </c>
      <c r="BV9" s="58">
        <f t="shared" si="20"/>
        <v>0.3333333333</v>
      </c>
      <c r="BW9" s="8">
        <f t="shared" si="21"/>
        <v>0.113086771</v>
      </c>
      <c r="BX9" s="58">
        <v>0.0</v>
      </c>
      <c r="BY9" s="58">
        <v>0.222222222</v>
      </c>
      <c r="BZ9" s="58">
        <f t="shared" si="22"/>
        <v>0.1111111111</v>
      </c>
      <c r="CA9" s="8">
        <f t="shared" si="23"/>
        <v>0.1721194879</v>
      </c>
      <c r="CB9" s="58">
        <f t="shared" si="24"/>
        <v>0.1666666667</v>
      </c>
      <c r="CC9" s="8">
        <f t="shared" si="25"/>
        <v>0.1721194879</v>
      </c>
      <c r="CD9" s="58">
        <f t="shared" si="26"/>
        <v>0.1666666667</v>
      </c>
      <c r="CE9" s="8">
        <f t="shared" si="27"/>
        <v>0</v>
      </c>
      <c r="CF9" s="8">
        <v>0.0</v>
      </c>
      <c r="CG9" s="81">
        <f t="shared" si="28"/>
        <v>0</v>
      </c>
      <c r="CH9" s="9">
        <f t="shared" ref="CH9:CP9" si="47">AX9/AI9</f>
        <v>0</v>
      </c>
      <c r="CI9" s="8">
        <f t="shared" si="47"/>
        <v>0</v>
      </c>
      <c r="CJ9" s="8">
        <f t="shared" si="47"/>
        <v>0</v>
      </c>
      <c r="CK9" s="8">
        <f t="shared" si="47"/>
        <v>0</v>
      </c>
      <c r="CL9" s="8">
        <f t="shared" si="47"/>
        <v>0</v>
      </c>
      <c r="CM9" s="8">
        <f t="shared" si="47"/>
        <v>0</v>
      </c>
      <c r="CN9" s="8">
        <f t="shared" si="47"/>
        <v>0.5</v>
      </c>
      <c r="CO9" s="8">
        <f t="shared" si="47"/>
        <v>0.5</v>
      </c>
      <c r="CP9" s="10">
        <f t="shared" si="47"/>
        <v>0</v>
      </c>
      <c r="CQ9" s="8">
        <v>0.0</v>
      </c>
      <c r="CR9" s="8">
        <v>0.0</v>
      </c>
      <c r="CS9" s="8">
        <v>1.0</v>
      </c>
      <c r="CT9" s="8">
        <v>1.0</v>
      </c>
      <c r="CU9" s="8">
        <v>0.0</v>
      </c>
      <c r="CV9" s="8">
        <v>1.0</v>
      </c>
      <c r="CW9" s="8">
        <v>1.0</v>
      </c>
      <c r="CX9" s="8">
        <v>0.0</v>
      </c>
      <c r="CY9" s="8">
        <v>0.0</v>
      </c>
      <c r="CZ9" s="8">
        <v>0.0</v>
      </c>
      <c r="DA9" s="8">
        <v>0.0</v>
      </c>
      <c r="DB9" s="8">
        <v>0.0</v>
      </c>
      <c r="DC9" s="8">
        <v>0.166666667</v>
      </c>
      <c r="DD9" s="8">
        <v>0.055555556</v>
      </c>
      <c r="DE9" s="8">
        <v>0.0</v>
      </c>
      <c r="DF9" s="8">
        <v>0.111111111</v>
      </c>
      <c r="DG9" s="8">
        <v>0.166666667</v>
      </c>
      <c r="DH9" s="8">
        <v>0.0</v>
      </c>
      <c r="DI9" s="8">
        <v>0.0</v>
      </c>
      <c r="DJ9" s="8">
        <v>0.0</v>
      </c>
      <c r="DK9" s="8">
        <v>0.0</v>
      </c>
      <c r="DL9" s="8">
        <v>0.0</v>
      </c>
      <c r="DM9" s="8">
        <v>0.0</v>
      </c>
      <c r="DN9" s="8">
        <v>0.0</v>
      </c>
      <c r="DO9" s="8">
        <v>0.0</v>
      </c>
      <c r="DP9" s="8">
        <v>0.0</v>
      </c>
      <c r="DQ9" s="8">
        <v>0.5</v>
      </c>
      <c r="DR9" s="8">
        <v>0.0</v>
      </c>
      <c r="DS9" s="8">
        <v>0.0</v>
      </c>
      <c r="DT9" s="8">
        <v>8.0</v>
      </c>
      <c r="DU9" s="8">
        <v>7.0</v>
      </c>
      <c r="DV9" s="8">
        <v>7.0</v>
      </c>
    </row>
    <row r="10" ht="15.75" customHeight="1">
      <c r="A10" s="8">
        <v>9.0</v>
      </c>
      <c r="B10" s="8">
        <v>7.0</v>
      </c>
      <c r="C10" s="8" t="s">
        <v>17</v>
      </c>
      <c r="D10" s="8">
        <v>20.0</v>
      </c>
      <c r="E10" s="8">
        <f t="shared" si="5"/>
        <v>18</v>
      </c>
      <c r="F10" s="8">
        <v>0.0</v>
      </c>
      <c r="G10" s="8">
        <v>1.0</v>
      </c>
      <c r="H10" s="8">
        <v>0.0</v>
      </c>
      <c r="I10" s="8">
        <v>1.0</v>
      </c>
      <c r="J10" s="8">
        <v>0.0</v>
      </c>
      <c r="K10" s="8">
        <v>1.0</v>
      </c>
      <c r="L10" s="8">
        <v>0.0</v>
      </c>
      <c r="M10" s="8">
        <v>1.0</v>
      </c>
      <c r="N10" s="8">
        <v>0.0</v>
      </c>
      <c r="O10" s="8">
        <v>0.0</v>
      </c>
      <c r="P10" s="8">
        <v>0.0</v>
      </c>
      <c r="Q10" s="8">
        <v>0.166666667</v>
      </c>
      <c r="R10" s="8">
        <v>0.0</v>
      </c>
      <c r="S10" s="8">
        <v>0.055555556</v>
      </c>
      <c r="T10" s="8">
        <v>0.0</v>
      </c>
      <c r="U10" s="8">
        <v>0.111111111</v>
      </c>
      <c r="V10" s="8">
        <v>0.0</v>
      </c>
      <c r="W10" s="8">
        <v>0.166666667</v>
      </c>
      <c r="X10" s="8">
        <v>0.0</v>
      </c>
      <c r="Y10" s="8">
        <v>0.0</v>
      </c>
      <c r="Z10" s="8">
        <v>0.0</v>
      </c>
      <c r="AA10" s="8">
        <v>0.0</v>
      </c>
      <c r="AB10" s="8">
        <v>0.0</v>
      </c>
      <c r="AC10" s="8">
        <v>0.0</v>
      </c>
      <c r="AD10" s="8">
        <v>0.5</v>
      </c>
      <c r="AE10" s="8">
        <v>0.0</v>
      </c>
      <c r="AF10" s="8">
        <v>0.0</v>
      </c>
      <c r="AG10" s="8">
        <v>0.0</v>
      </c>
      <c r="AH10" s="8">
        <v>0.0</v>
      </c>
      <c r="AI10" s="75">
        <v>2.0</v>
      </c>
      <c r="AJ10" s="76">
        <v>2.0</v>
      </c>
      <c r="AK10" s="76">
        <v>2.0</v>
      </c>
      <c r="AL10" s="76">
        <v>2.0</v>
      </c>
      <c r="AM10" s="76">
        <v>2.0</v>
      </c>
      <c r="AN10" s="76">
        <v>2.0</v>
      </c>
      <c r="AO10" s="76">
        <v>2.0</v>
      </c>
      <c r="AP10" s="76">
        <v>2.0</v>
      </c>
      <c r="AQ10" s="77">
        <v>2.0</v>
      </c>
      <c r="AR10" s="75">
        <f t="shared" si="6"/>
        <v>6</v>
      </c>
      <c r="AS10" s="76">
        <f t="shared" si="7"/>
        <v>6</v>
      </c>
      <c r="AT10" s="76">
        <f t="shared" si="8"/>
        <v>6</v>
      </c>
      <c r="AU10" s="76">
        <f t="shared" ref="AU10:AW10" si="48">AI10+AL10+AO10</f>
        <v>6</v>
      </c>
      <c r="AV10" s="76">
        <f t="shared" si="48"/>
        <v>6</v>
      </c>
      <c r="AW10" s="77">
        <f t="shared" si="48"/>
        <v>6</v>
      </c>
      <c r="AX10" s="78">
        <v>0.0</v>
      </c>
      <c r="AY10" s="79">
        <v>0.0</v>
      </c>
      <c r="AZ10" s="79">
        <v>0.0</v>
      </c>
      <c r="BA10" s="79">
        <v>0.0</v>
      </c>
      <c r="BB10" s="79">
        <v>1.0</v>
      </c>
      <c r="BC10" s="79">
        <v>0.0</v>
      </c>
      <c r="BD10" s="79">
        <v>0.0</v>
      </c>
      <c r="BE10" s="79">
        <v>0.0</v>
      </c>
      <c r="BF10" s="80">
        <v>0.0</v>
      </c>
      <c r="BG10" s="9">
        <f t="shared" si="10"/>
        <v>0</v>
      </c>
      <c r="BH10" s="8">
        <f t="shared" si="11"/>
        <v>1</v>
      </c>
      <c r="BI10" s="8">
        <f t="shared" si="12"/>
        <v>0</v>
      </c>
      <c r="BJ10" s="8">
        <f t="shared" si="13"/>
        <v>1</v>
      </c>
      <c r="BK10" s="8">
        <v>0.0</v>
      </c>
      <c r="BL10" s="8">
        <v>1.0</v>
      </c>
      <c r="BM10" s="8">
        <f t="shared" ref="BM10:BO10" si="49">AX10+BA10+BD10</f>
        <v>0</v>
      </c>
      <c r="BN10" s="8">
        <f t="shared" si="49"/>
        <v>1</v>
      </c>
      <c r="BO10" s="10">
        <f t="shared" si="49"/>
        <v>0</v>
      </c>
      <c r="BP10" s="8">
        <v>0.0</v>
      </c>
      <c r="BQ10" s="9">
        <f t="shared" si="15"/>
        <v>0</v>
      </c>
      <c r="BR10" s="58">
        <f t="shared" si="16"/>
        <v>0</v>
      </c>
      <c r="BS10" s="8">
        <f t="shared" si="17"/>
        <v>0.1650071124</v>
      </c>
      <c r="BT10" s="58">
        <f t="shared" si="18"/>
        <v>0.1666666667</v>
      </c>
      <c r="BU10" s="8">
        <f t="shared" si="19"/>
        <v>0</v>
      </c>
      <c r="BV10" s="58">
        <f t="shared" si="20"/>
        <v>0</v>
      </c>
      <c r="BW10" s="8">
        <f t="shared" si="21"/>
        <v>0.0533428165</v>
      </c>
      <c r="BX10" s="58">
        <v>0.0</v>
      </c>
      <c r="BY10" s="58">
        <v>0.111111111</v>
      </c>
      <c r="BZ10" s="58">
        <f t="shared" si="22"/>
        <v>0.05555555556</v>
      </c>
      <c r="CA10" s="8">
        <f t="shared" si="23"/>
        <v>0</v>
      </c>
      <c r="CB10" s="58">
        <f t="shared" si="24"/>
        <v>0</v>
      </c>
      <c r="CC10" s="8">
        <f t="shared" si="25"/>
        <v>0.1614509246</v>
      </c>
      <c r="CD10" s="58">
        <f t="shared" si="26"/>
        <v>0.1666666667</v>
      </c>
      <c r="CE10" s="8">
        <f t="shared" si="27"/>
        <v>0</v>
      </c>
      <c r="CF10" s="8">
        <v>0.0</v>
      </c>
      <c r="CG10" s="81">
        <f t="shared" si="28"/>
        <v>0</v>
      </c>
      <c r="CH10" s="9">
        <f t="shared" ref="CH10:CP10" si="50">AX10/AI10</f>
        <v>0</v>
      </c>
      <c r="CI10" s="8">
        <f t="shared" si="50"/>
        <v>0</v>
      </c>
      <c r="CJ10" s="8">
        <f t="shared" si="50"/>
        <v>0</v>
      </c>
      <c r="CK10" s="8">
        <f t="shared" si="50"/>
        <v>0</v>
      </c>
      <c r="CL10" s="8">
        <f t="shared" si="50"/>
        <v>0.5</v>
      </c>
      <c r="CM10" s="8">
        <f t="shared" si="50"/>
        <v>0</v>
      </c>
      <c r="CN10" s="8">
        <f t="shared" si="50"/>
        <v>0</v>
      </c>
      <c r="CO10" s="8">
        <f t="shared" si="50"/>
        <v>0</v>
      </c>
      <c r="CP10" s="10">
        <f t="shared" si="50"/>
        <v>0</v>
      </c>
      <c r="CQ10" s="8">
        <v>0.0</v>
      </c>
      <c r="CR10" s="8">
        <v>1.0</v>
      </c>
      <c r="CS10" s="8">
        <v>0.0</v>
      </c>
      <c r="CT10" s="8">
        <v>1.0</v>
      </c>
      <c r="CU10" s="8">
        <v>0.0</v>
      </c>
      <c r="CV10" s="8">
        <v>1.0</v>
      </c>
      <c r="CW10" s="8">
        <v>0.0</v>
      </c>
      <c r="CX10" s="8">
        <v>1.0</v>
      </c>
      <c r="CY10" s="8">
        <v>0.0</v>
      </c>
      <c r="CZ10" s="8">
        <v>0.0</v>
      </c>
      <c r="DA10" s="8">
        <v>0.0</v>
      </c>
      <c r="DB10" s="8">
        <v>0.166666667</v>
      </c>
      <c r="DC10" s="8">
        <v>0.0</v>
      </c>
      <c r="DD10" s="8">
        <v>0.055555556</v>
      </c>
      <c r="DE10" s="8">
        <v>0.0</v>
      </c>
      <c r="DF10" s="8">
        <v>0.111111111</v>
      </c>
      <c r="DG10" s="8">
        <v>0.0</v>
      </c>
      <c r="DH10" s="8">
        <v>0.166666667</v>
      </c>
      <c r="DI10" s="8">
        <v>0.0</v>
      </c>
      <c r="DJ10" s="8">
        <v>0.0</v>
      </c>
      <c r="DK10" s="8">
        <v>0.0</v>
      </c>
      <c r="DL10" s="8">
        <v>0.0</v>
      </c>
      <c r="DM10" s="8">
        <v>0.0</v>
      </c>
      <c r="DN10" s="8">
        <v>0.0</v>
      </c>
      <c r="DO10" s="8">
        <v>0.5</v>
      </c>
      <c r="DP10" s="8">
        <v>0.0</v>
      </c>
      <c r="DQ10" s="8">
        <v>0.0</v>
      </c>
      <c r="DR10" s="8">
        <v>0.0</v>
      </c>
      <c r="DS10" s="8">
        <v>0.0</v>
      </c>
      <c r="DT10" s="8">
        <v>9.0</v>
      </c>
      <c r="DU10" s="8">
        <v>7.0</v>
      </c>
      <c r="DV10" s="8">
        <v>7.0</v>
      </c>
    </row>
    <row r="11" ht="15.75" customHeight="1">
      <c r="A11" s="8">
        <v>10.0</v>
      </c>
      <c r="B11" s="8">
        <v>7.0</v>
      </c>
      <c r="C11" s="8" t="s">
        <v>17</v>
      </c>
      <c r="D11" s="8">
        <v>20.0</v>
      </c>
      <c r="E11" s="8">
        <f t="shared" si="5"/>
        <v>18</v>
      </c>
      <c r="F11" s="8">
        <v>0.0</v>
      </c>
      <c r="G11" s="8">
        <v>3.0</v>
      </c>
      <c r="H11" s="8">
        <v>1.0</v>
      </c>
      <c r="I11" s="8">
        <v>4.0</v>
      </c>
      <c r="J11" s="8">
        <v>1.0</v>
      </c>
      <c r="K11" s="8">
        <v>3.0</v>
      </c>
      <c r="L11" s="8">
        <v>3.0</v>
      </c>
      <c r="M11" s="8">
        <v>1.0</v>
      </c>
      <c r="N11" s="8">
        <v>0.0</v>
      </c>
      <c r="O11" s="8">
        <v>0.0</v>
      </c>
      <c r="P11" s="8">
        <v>0.0</v>
      </c>
      <c r="Q11" s="8">
        <v>0.5</v>
      </c>
      <c r="R11" s="8">
        <v>0.166666667</v>
      </c>
      <c r="S11" s="8">
        <v>0.222222222</v>
      </c>
      <c r="T11" s="8">
        <v>0.111111111</v>
      </c>
      <c r="U11" s="8">
        <v>0.333333333</v>
      </c>
      <c r="V11" s="8">
        <v>0.5</v>
      </c>
      <c r="W11" s="8">
        <v>0.166666667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1.0</v>
      </c>
      <c r="AD11" s="8">
        <v>0.5</v>
      </c>
      <c r="AE11" s="8">
        <v>0.0</v>
      </c>
      <c r="AF11" s="8">
        <v>0.5</v>
      </c>
      <c r="AG11" s="8">
        <v>0.0</v>
      </c>
      <c r="AH11" s="8">
        <v>0.0</v>
      </c>
      <c r="AI11" s="75">
        <v>2.0</v>
      </c>
      <c r="AJ11" s="76">
        <v>2.0</v>
      </c>
      <c r="AK11" s="76">
        <v>2.0</v>
      </c>
      <c r="AL11" s="76">
        <v>2.0</v>
      </c>
      <c r="AM11" s="76">
        <v>2.0</v>
      </c>
      <c r="AN11" s="76">
        <v>2.0</v>
      </c>
      <c r="AO11" s="76">
        <v>2.0</v>
      </c>
      <c r="AP11" s="76">
        <v>2.0</v>
      </c>
      <c r="AQ11" s="77">
        <v>2.0</v>
      </c>
      <c r="AR11" s="75">
        <f t="shared" si="6"/>
        <v>6</v>
      </c>
      <c r="AS11" s="76">
        <f t="shared" si="7"/>
        <v>6</v>
      </c>
      <c r="AT11" s="76">
        <f t="shared" si="8"/>
        <v>6</v>
      </c>
      <c r="AU11" s="76">
        <f t="shared" ref="AU11:AW11" si="51">AI11+AL11+AO11</f>
        <v>6</v>
      </c>
      <c r="AV11" s="76">
        <f t="shared" si="51"/>
        <v>6</v>
      </c>
      <c r="AW11" s="77">
        <f t="shared" si="51"/>
        <v>6</v>
      </c>
      <c r="AX11" s="78">
        <v>0.0</v>
      </c>
      <c r="AY11" s="79">
        <v>0.0</v>
      </c>
      <c r="AZ11" s="79">
        <v>0.0</v>
      </c>
      <c r="BA11" s="79">
        <v>2.0</v>
      </c>
      <c r="BB11" s="79">
        <v>1.0</v>
      </c>
      <c r="BC11" s="79">
        <v>0.0</v>
      </c>
      <c r="BD11" s="79">
        <v>1.0</v>
      </c>
      <c r="BE11" s="79">
        <v>0.0</v>
      </c>
      <c r="BF11" s="80">
        <v>0.0</v>
      </c>
      <c r="BG11" s="9">
        <f t="shared" si="10"/>
        <v>0</v>
      </c>
      <c r="BH11" s="8">
        <f t="shared" si="11"/>
        <v>3</v>
      </c>
      <c r="BI11" s="8">
        <f t="shared" si="12"/>
        <v>1</v>
      </c>
      <c r="BJ11" s="8">
        <f t="shared" si="13"/>
        <v>4</v>
      </c>
      <c r="BK11" s="8">
        <v>1.0</v>
      </c>
      <c r="BL11" s="8">
        <v>3.0</v>
      </c>
      <c r="BM11" s="8">
        <f t="shared" ref="BM11:BO11" si="52">AX11+BA11+BD11</f>
        <v>3</v>
      </c>
      <c r="BN11" s="8">
        <f t="shared" si="52"/>
        <v>1</v>
      </c>
      <c r="BO11" s="10">
        <f t="shared" si="52"/>
        <v>0</v>
      </c>
      <c r="BP11" s="8">
        <v>0.0</v>
      </c>
      <c r="BQ11" s="9">
        <f t="shared" si="15"/>
        <v>0</v>
      </c>
      <c r="BR11" s="58">
        <f t="shared" si="16"/>
        <v>0</v>
      </c>
      <c r="BS11" s="8">
        <f t="shared" si="17"/>
        <v>0.4978662873</v>
      </c>
      <c r="BT11" s="58">
        <f t="shared" si="18"/>
        <v>0.5</v>
      </c>
      <c r="BU11" s="8">
        <f t="shared" si="19"/>
        <v>0.1664295875</v>
      </c>
      <c r="BV11" s="58">
        <f t="shared" si="20"/>
        <v>0.1666666667</v>
      </c>
      <c r="BW11" s="8">
        <f t="shared" si="21"/>
        <v>0.2183499289</v>
      </c>
      <c r="BX11" s="58">
        <v>0.111111111</v>
      </c>
      <c r="BY11" s="58">
        <v>0.333333333</v>
      </c>
      <c r="BZ11" s="58">
        <f t="shared" si="22"/>
        <v>0.2222222222</v>
      </c>
      <c r="CA11" s="8">
        <f t="shared" si="23"/>
        <v>0.4950213371</v>
      </c>
      <c r="CB11" s="58">
        <f t="shared" si="24"/>
        <v>0.5</v>
      </c>
      <c r="CC11" s="8">
        <f t="shared" si="25"/>
        <v>0.1614509246</v>
      </c>
      <c r="CD11" s="58">
        <f t="shared" si="26"/>
        <v>0.1666666667</v>
      </c>
      <c r="CE11" s="8">
        <f t="shared" si="27"/>
        <v>0</v>
      </c>
      <c r="CF11" s="8">
        <v>0.0</v>
      </c>
      <c r="CG11" s="81">
        <f t="shared" si="28"/>
        <v>0</v>
      </c>
      <c r="CH11" s="9">
        <f t="shared" ref="CH11:CP11" si="53">AX11/AI11</f>
        <v>0</v>
      </c>
      <c r="CI11" s="8">
        <f t="shared" si="53"/>
        <v>0</v>
      </c>
      <c r="CJ11" s="8">
        <f t="shared" si="53"/>
        <v>0</v>
      </c>
      <c r="CK11" s="8">
        <f t="shared" si="53"/>
        <v>1</v>
      </c>
      <c r="CL11" s="8">
        <f t="shared" si="53"/>
        <v>0.5</v>
      </c>
      <c r="CM11" s="8">
        <f t="shared" si="53"/>
        <v>0</v>
      </c>
      <c r="CN11" s="8">
        <f t="shared" si="53"/>
        <v>0.5</v>
      </c>
      <c r="CO11" s="8">
        <f t="shared" si="53"/>
        <v>0</v>
      </c>
      <c r="CP11" s="10">
        <f t="shared" si="53"/>
        <v>0</v>
      </c>
      <c r="CQ11" s="8">
        <v>0.0</v>
      </c>
      <c r="CR11" s="8">
        <v>2.0</v>
      </c>
      <c r="CS11" s="8">
        <v>1.0</v>
      </c>
      <c r="CT11" s="8">
        <v>3.0</v>
      </c>
      <c r="CU11" s="8">
        <v>1.0</v>
      </c>
      <c r="CV11" s="8">
        <v>2.0</v>
      </c>
      <c r="CW11" s="8">
        <v>2.0</v>
      </c>
      <c r="CX11" s="8">
        <v>1.0</v>
      </c>
      <c r="CY11" s="8">
        <v>0.0</v>
      </c>
      <c r="CZ11" s="8">
        <v>0.0</v>
      </c>
      <c r="DA11" s="8">
        <v>0.0</v>
      </c>
      <c r="DB11" s="8">
        <v>0.333333333</v>
      </c>
      <c r="DC11" s="8">
        <v>0.166666667</v>
      </c>
      <c r="DD11" s="8">
        <v>0.166666667</v>
      </c>
      <c r="DE11" s="8">
        <v>0.111111111</v>
      </c>
      <c r="DF11" s="8">
        <v>0.222222222</v>
      </c>
      <c r="DG11" s="8">
        <v>0.333333333</v>
      </c>
      <c r="DH11" s="8">
        <v>0.166666667</v>
      </c>
      <c r="DI11" s="8">
        <v>0.0</v>
      </c>
      <c r="DJ11" s="8">
        <v>0.0</v>
      </c>
      <c r="DK11" s="8">
        <v>0.0</v>
      </c>
      <c r="DL11" s="8">
        <v>0.0</v>
      </c>
      <c r="DM11" s="8">
        <v>0.0</v>
      </c>
      <c r="DN11" s="8">
        <v>0.5</v>
      </c>
      <c r="DO11" s="8">
        <v>0.5</v>
      </c>
      <c r="DP11" s="8">
        <v>0.0</v>
      </c>
      <c r="DQ11" s="8">
        <v>0.5</v>
      </c>
      <c r="DR11" s="8">
        <v>0.0</v>
      </c>
      <c r="DS11" s="8">
        <v>0.0</v>
      </c>
      <c r="DT11" s="8">
        <v>10.0</v>
      </c>
      <c r="DU11" s="8">
        <v>7.0</v>
      </c>
      <c r="DV11" s="8">
        <v>7.0</v>
      </c>
    </row>
    <row r="12" ht="15.75" customHeight="1">
      <c r="A12" s="8">
        <v>11.0</v>
      </c>
      <c r="B12" s="8">
        <v>7.0</v>
      </c>
      <c r="C12" s="8" t="s">
        <v>18</v>
      </c>
      <c r="D12" s="8">
        <v>20.0</v>
      </c>
      <c r="E12" s="8">
        <f t="shared" si="5"/>
        <v>18</v>
      </c>
      <c r="F12" s="8">
        <v>0.0</v>
      </c>
      <c r="G12" s="8">
        <v>2.0</v>
      </c>
      <c r="H12" s="8">
        <v>4.0</v>
      </c>
      <c r="I12" s="8">
        <v>6.0</v>
      </c>
      <c r="J12" s="8">
        <v>4.0</v>
      </c>
      <c r="K12" s="8">
        <v>2.0</v>
      </c>
      <c r="L12" s="8">
        <v>3.0</v>
      </c>
      <c r="M12" s="8">
        <v>3.0</v>
      </c>
      <c r="N12" s="8">
        <v>0.0</v>
      </c>
      <c r="O12" s="8">
        <v>0.0</v>
      </c>
      <c r="P12" s="8">
        <v>0.0</v>
      </c>
      <c r="Q12" s="8">
        <v>0.333333333</v>
      </c>
      <c r="R12" s="8">
        <v>0.666666667</v>
      </c>
      <c r="S12" s="8">
        <v>0.333333333</v>
      </c>
      <c r="T12" s="8">
        <v>0.444444444</v>
      </c>
      <c r="U12" s="8">
        <v>0.222222222</v>
      </c>
      <c r="V12" s="8">
        <v>0.5</v>
      </c>
      <c r="W12" s="8">
        <v>0.5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0.5</v>
      </c>
      <c r="AD12" s="8">
        <v>0.5</v>
      </c>
      <c r="AE12" s="8">
        <v>0.0</v>
      </c>
      <c r="AF12" s="8">
        <v>1.0</v>
      </c>
      <c r="AG12" s="8">
        <v>1.0</v>
      </c>
      <c r="AH12" s="8">
        <v>0.0</v>
      </c>
      <c r="AI12" s="75">
        <v>2.0</v>
      </c>
      <c r="AJ12" s="76">
        <v>2.0</v>
      </c>
      <c r="AK12" s="76">
        <v>2.0</v>
      </c>
      <c r="AL12" s="76">
        <v>2.0</v>
      </c>
      <c r="AM12" s="76">
        <v>2.0</v>
      </c>
      <c r="AN12" s="76">
        <v>2.0</v>
      </c>
      <c r="AO12" s="76">
        <v>2.0</v>
      </c>
      <c r="AP12" s="76">
        <v>2.0</v>
      </c>
      <c r="AQ12" s="77">
        <v>2.0</v>
      </c>
      <c r="AR12" s="75">
        <f t="shared" si="6"/>
        <v>6</v>
      </c>
      <c r="AS12" s="76">
        <f t="shared" si="7"/>
        <v>6</v>
      </c>
      <c r="AT12" s="76">
        <f t="shared" si="8"/>
        <v>6</v>
      </c>
      <c r="AU12" s="76">
        <f t="shared" ref="AU12:AW12" si="54">AI12+AL12+AO12</f>
        <v>6</v>
      </c>
      <c r="AV12" s="76">
        <f t="shared" si="54"/>
        <v>6</v>
      </c>
      <c r="AW12" s="77">
        <f t="shared" si="54"/>
        <v>6</v>
      </c>
      <c r="AX12" s="78">
        <v>0.0</v>
      </c>
      <c r="AY12" s="79">
        <v>0.0</v>
      </c>
      <c r="AZ12" s="79">
        <v>0.0</v>
      </c>
      <c r="BA12" s="79">
        <v>1.0</v>
      </c>
      <c r="BB12" s="79">
        <v>1.0</v>
      </c>
      <c r="BC12" s="79">
        <v>0.0</v>
      </c>
      <c r="BD12" s="79">
        <v>2.0</v>
      </c>
      <c r="BE12" s="79">
        <v>0.0</v>
      </c>
      <c r="BF12" s="80">
        <v>0.0</v>
      </c>
      <c r="BG12" s="9">
        <f t="shared" si="10"/>
        <v>0</v>
      </c>
      <c r="BH12" s="8">
        <f t="shared" si="11"/>
        <v>2</v>
      </c>
      <c r="BI12" s="8">
        <f t="shared" si="12"/>
        <v>2</v>
      </c>
      <c r="BJ12" s="8">
        <f t="shared" si="13"/>
        <v>4</v>
      </c>
      <c r="BK12" s="8">
        <v>4.0</v>
      </c>
      <c r="BL12" s="8">
        <v>1.0</v>
      </c>
      <c r="BM12" s="8">
        <f t="shared" ref="BM12:BO12" si="55">AX12+BA12+BD12</f>
        <v>3</v>
      </c>
      <c r="BN12" s="8">
        <f t="shared" si="55"/>
        <v>1</v>
      </c>
      <c r="BO12" s="10">
        <f t="shared" si="55"/>
        <v>0</v>
      </c>
      <c r="BP12" s="8">
        <v>0.0</v>
      </c>
      <c r="BQ12" s="9">
        <f t="shared" si="15"/>
        <v>0</v>
      </c>
      <c r="BR12" s="58">
        <f t="shared" si="16"/>
        <v>0</v>
      </c>
      <c r="BS12" s="8">
        <f t="shared" si="17"/>
        <v>0.3314366999</v>
      </c>
      <c r="BT12" s="58">
        <f t="shared" si="18"/>
        <v>0.3333333333</v>
      </c>
      <c r="BU12" s="8">
        <f t="shared" si="19"/>
        <v>0.332859175</v>
      </c>
      <c r="BV12" s="58">
        <f t="shared" si="20"/>
        <v>0.3333333333</v>
      </c>
      <c r="BW12" s="8">
        <f t="shared" si="21"/>
        <v>0.2211948791</v>
      </c>
      <c r="BX12" s="58">
        <v>0.444444444</v>
      </c>
      <c r="BY12" s="58">
        <v>0.111111111</v>
      </c>
      <c r="BZ12" s="58">
        <f t="shared" si="22"/>
        <v>0.2222222222</v>
      </c>
      <c r="CA12" s="8">
        <f t="shared" si="23"/>
        <v>0.5056899004</v>
      </c>
      <c r="CB12" s="58">
        <f t="shared" si="24"/>
        <v>0.5</v>
      </c>
      <c r="CC12" s="8">
        <f t="shared" si="25"/>
        <v>0.1614509246</v>
      </c>
      <c r="CD12" s="58">
        <f t="shared" si="26"/>
        <v>0.1666666667</v>
      </c>
      <c r="CE12" s="8">
        <f t="shared" si="27"/>
        <v>0</v>
      </c>
      <c r="CF12" s="8">
        <v>0.0</v>
      </c>
      <c r="CG12" s="81">
        <f t="shared" si="28"/>
        <v>0</v>
      </c>
      <c r="CH12" s="9">
        <f t="shared" ref="CH12:CP12" si="56">AX12/AI12</f>
        <v>0</v>
      </c>
      <c r="CI12" s="8">
        <f t="shared" si="56"/>
        <v>0</v>
      </c>
      <c r="CJ12" s="8">
        <f t="shared" si="56"/>
        <v>0</v>
      </c>
      <c r="CK12" s="8">
        <f t="shared" si="56"/>
        <v>0.5</v>
      </c>
      <c r="CL12" s="8">
        <f t="shared" si="56"/>
        <v>0.5</v>
      </c>
      <c r="CM12" s="8">
        <f t="shared" si="56"/>
        <v>0</v>
      </c>
      <c r="CN12" s="8">
        <f t="shared" si="56"/>
        <v>1</v>
      </c>
      <c r="CO12" s="8">
        <f t="shared" si="56"/>
        <v>0</v>
      </c>
      <c r="CP12" s="10">
        <f t="shared" si="56"/>
        <v>0</v>
      </c>
      <c r="CQ12" s="8">
        <v>0.0</v>
      </c>
      <c r="CR12" s="8">
        <v>1.0</v>
      </c>
      <c r="CS12" s="8">
        <v>2.0</v>
      </c>
      <c r="CT12" s="8">
        <v>3.0</v>
      </c>
      <c r="CU12" s="8">
        <v>2.0</v>
      </c>
      <c r="CV12" s="8">
        <v>1.0</v>
      </c>
      <c r="CW12" s="8">
        <v>3.0</v>
      </c>
      <c r="CX12" s="8">
        <v>0.0</v>
      </c>
      <c r="CY12" s="8">
        <v>0.0</v>
      </c>
      <c r="CZ12" s="8">
        <v>0.0</v>
      </c>
      <c r="DA12" s="8">
        <v>0.0</v>
      </c>
      <c r="DB12" s="8">
        <v>0.166666667</v>
      </c>
      <c r="DC12" s="8">
        <v>0.333333333</v>
      </c>
      <c r="DD12" s="8">
        <v>0.166666667</v>
      </c>
      <c r="DE12" s="8">
        <v>0.222222222</v>
      </c>
      <c r="DF12" s="8">
        <v>0.111111111</v>
      </c>
      <c r="DG12" s="8">
        <v>0.5</v>
      </c>
      <c r="DH12" s="8">
        <v>0.0</v>
      </c>
      <c r="DI12" s="8">
        <v>0.0</v>
      </c>
      <c r="DJ12" s="8">
        <v>0.0</v>
      </c>
      <c r="DK12" s="8">
        <v>0.0</v>
      </c>
      <c r="DL12" s="8">
        <v>0.0</v>
      </c>
      <c r="DM12" s="8">
        <v>0.0</v>
      </c>
      <c r="DN12" s="8">
        <v>0.5</v>
      </c>
      <c r="DO12" s="8">
        <v>0.0</v>
      </c>
      <c r="DP12" s="8">
        <v>0.0</v>
      </c>
      <c r="DQ12" s="8">
        <v>1.0</v>
      </c>
      <c r="DR12" s="8">
        <v>0.0</v>
      </c>
      <c r="DS12" s="8">
        <v>0.0</v>
      </c>
      <c r="DT12" s="8">
        <v>11.0</v>
      </c>
      <c r="DU12" s="8">
        <v>7.0</v>
      </c>
      <c r="DV12" s="8">
        <v>7.0</v>
      </c>
    </row>
    <row r="13" ht="15.75" customHeight="1">
      <c r="A13" s="8">
        <v>12.0</v>
      </c>
      <c r="B13" s="8">
        <v>7.0</v>
      </c>
      <c r="C13" s="8" t="s">
        <v>17</v>
      </c>
      <c r="D13" s="8">
        <v>20.0</v>
      </c>
      <c r="E13" s="8">
        <f t="shared" si="5"/>
        <v>19</v>
      </c>
      <c r="F13" s="8">
        <v>4.0</v>
      </c>
      <c r="G13" s="8">
        <v>4.0</v>
      </c>
      <c r="H13" s="8">
        <v>2.0</v>
      </c>
      <c r="I13" s="8">
        <v>10.0</v>
      </c>
      <c r="J13" s="8">
        <v>5.0</v>
      </c>
      <c r="K13" s="8">
        <v>5.0</v>
      </c>
      <c r="L13" s="8">
        <v>6.0</v>
      </c>
      <c r="M13" s="8">
        <v>4.0</v>
      </c>
      <c r="N13" s="8">
        <v>0.0</v>
      </c>
      <c r="O13" s="8">
        <v>0.0</v>
      </c>
      <c r="P13" s="8">
        <v>0.571428571</v>
      </c>
      <c r="Q13" s="8">
        <v>0.666666667</v>
      </c>
      <c r="R13" s="8">
        <v>0.333333333</v>
      </c>
      <c r="S13" s="8">
        <v>0.526315789</v>
      </c>
      <c r="T13" s="8">
        <v>0.555555556</v>
      </c>
      <c r="U13" s="8">
        <v>0.5</v>
      </c>
      <c r="V13" s="8">
        <v>1.0</v>
      </c>
      <c r="W13" s="8">
        <v>0.666666667</v>
      </c>
      <c r="X13" s="8">
        <v>0.0</v>
      </c>
      <c r="Y13" s="8">
        <v>0.0</v>
      </c>
      <c r="Z13" s="8">
        <v>1.0</v>
      </c>
      <c r="AA13" s="8">
        <v>1.0</v>
      </c>
      <c r="AB13" s="8">
        <v>0.0</v>
      </c>
      <c r="AC13" s="8">
        <v>1.0</v>
      </c>
      <c r="AD13" s="8">
        <v>1.0</v>
      </c>
      <c r="AE13" s="8">
        <v>0.0</v>
      </c>
      <c r="AF13" s="8">
        <v>1.0</v>
      </c>
      <c r="AG13" s="8">
        <v>0.0</v>
      </c>
      <c r="AH13" s="8">
        <v>0.0</v>
      </c>
      <c r="AI13" s="75">
        <v>2.0</v>
      </c>
      <c r="AJ13" s="76">
        <v>2.0</v>
      </c>
      <c r="AK13" s="76">
        <v>3.0</v>
      </c>
      <c r="AL13" s="76">
        <v>2.0</v>
      </c>
      <c r="AM13" s="76">
        <v>2.0</v>
      </c>
      <c r="AN13" s="76">
        <v>2.0</v>
      </c>
      <c r="AO13" s="76">
        <v>2.0</v>
      </c>
      <c r="AP13" s="76">
        <v>2.0</v>
      </c>
      <c r="AQ13" s="77">
        <v>2.0</v>
      </c>
      <c r="AR13" s="75">
        <f t="shared" si="6"/>
        <v>7</v>
      </c>
      <c r="AS13" s="76">
        <f t="shared" si="7"/>
        <v>6</v>
      </c>
      <c r="AT13" s="76">
        <f t="shared" si="8"/>
        <v>6</v>
      </c>
      <c r="AU13" s="76">
        <f t="shared" ref="AU13:AW13" si="57">AI13+AL13+AO13</f>
        <v>6</v>
      </c>
      <c r="AV13" s="76">
        <f t="shared" si="57"/>
        <v>6</v>
      </c>
      <c r="AW13" s="77">
        <f t="shared" si="57"/>
        <v>7</v>
      </c>
      <c r="AX13" s="78">
        <v>2.0</v>
      </c>
      <c r="AY13" s="79">
        <v>0.0</v>
      </c>
      <c r="AZ13" s="79">
        <v>0.0</v>
      </c>
      <c r="BA13" s="79">
        <v>2.0</v>
      </c>
      <c r="BB13" s="79">
        <v>1.0</v>
      </c>
      <c r="BC13" s="79">
        <v>0.0</v>
      </c>
      <c r="BD13" s="79">
        <v>1.0</v>
      </c>
      <c r="BE13" s="79">
        <v>0.0</v>
      </c>
      <c r="BF13" s="80">
        <v>0.0</v>
      </c>
      <c r="BG13" s="9">
        <f t="shared" si="10"/>
        <v>2</v>
      </c>
      <c r="BH13" s="8">
        <f t="shared" si="11"/>
        <v>3</v>
      </c>
      <c r="BI13" s="8">
        <f t="shared" si="12"/>
        <v>1</v>
      </c>
      <c r="BJ13" s="8">
        <f t="shared" si="13"/>
        <v>6</v>
      </c>
      <c r="BK13" s="8">
        <v>3.0</v>
      </c>
      <c r="BL13" s="8">
        <v>3.0</v>
      </c>
      <c r="BM13" s="8">
        <f t="shared" ref="BM13:BO13" si="58">AX13+BA13+BD13</f>
        <v>5</v>
      </c>
      <c r="BN13" s="8">
        <f t="shared" si="58"/>
        <v>1</v>
      </c>
      <c r="BO13" s="10">
        <f t="shared" si="58"/>
        <v>0</v>
      </c>
      <c r="BP13" s="8">
        <v>0.0</v>
      </c>
      <c r="BQ13" s="9">
        <f t="shared" si="15"/>
        <v>0.332859175</v>
      </c>
      <c r="BR13" s="58">
        <f t="shared" si="16"/>
        <v>0.2857142857</v>
      </c>
      <c r="BS13" s="8">
        <f t="shared" si="17"/>
        <v>0.4978662873</v>
      </c>
      <c r="BT13" s="58">
        <f t="shared" si="18"/>
        <v>0.5</v>
      </c>
      <c r="BU13" s="8">
        <f t="shared" si="19"/>
        <v>0.1664295875</v>
      </c>
      <c r="BV13" s="58">
        <f t="shared" si="20"/>
        <v>0.1666666667</v>
      </c>
      <c r="BW13" s="8">
        <f t="shared" si="21"/>
        <v>0.3293029872</v>
      </c>
      <c r="BX13" s="58">
        <v>0.333333333</v>
      </c>
      <c r="BY13" s="58">
        <v>0.3</v>
      </c>
      <c r="BZ13" s="58">
        <f t="shared" si="22"/>
        <v>0.3157894737</v>
      </c>
      <c r="CA13" s="8">
        <f t="shared" si="23"/>
        <v>0.8278805121</v>
      </c>
      <c r="CB13" s="58">
        <f t="shared" si="24"/>
        <v>0.8333333333</v>
      </c>
      <c r="CC13" s="8">
        <f t="shared" si="25"/>
        <v>0.1614509246</v>
      </c>
      <c r="CD13" s="58">
        <f t="shared" si="26"/>
        <v>0.1666666667</v>
      </c>
      <c r="CE13" s="8">
        <f t="shared" si="27"/>
        <v>0</v>
      </c>
      <c r="CF13" s="8">
        <v>0.0</v>
      </c>
      <c r="CG13" s="81">
        <f t="shared" si="28"/>
        <v>0</v>
      </c>
      <c r="CH13" s="9">
        <f t="shared" ref="CH13:CP13" si="59">AX13/AI13</f>
        <v>1</v>
      </c>
      <c r="CI13" s="8">
        <f t="shared" si="59"/>
        <v>0</v>
      </c>
      <c r="CJ13" s="8">
        <f t="shared" si="59"/>
        <v>0</v>
      </c>
      <c r="CK13" s="8">
        <f t="shared" si="59"/>
        <v>1</v>
      </c>
      <c r="CL13" s="8">
        <f t="shared" si="59"/>
        <v>0.5</v>
      </c>
      <c r="CM13" s="8">
        <f t="shared" si="59"/>
        <v>0</v>
      </c>
      <c r="CN13" s="8">
        <f t="shared" si="59"/>
        <v>0.5</v>
      </c>
      <c r="CO13" s="8">
        <f t="shared" si="59"/>
        <v>0</v>
      </c>
      <c r="CP13" s="10">
        <f t="shared" si="59"/>
        <v>0</v>
      </c>
      <c r="CQ13" s="8">
        <v>2.0</v>
      </c>
      <c r="CR13" s="8">
        <v>1.0</v>
      </c>
      <c r="CS13" s="8">
        <v>1.0</v>
      </c>
      <c r="CT13" s="8">
        <v>4.0</v>
      </c>
      <c r="CU13" s="8">
        <v>2.0</v>
      </c>
      <c r="CV13" s="8">
        <v>2.0</v>
      </c>
      <c r="CW13" s="8">
        <v>4.0</v>
      </c>
      <c r="CX13" s="8">
        <v>0.0</v>
      </c>
      <c r="CY13" s="8">
        <v>0.0</v>
      </c>
      <c r="CZ13" s="8">
        <v>0.0</v>
      </c>
      <c r="DA13" s="8">
        <v>0.285714286</v>
      </c>
      <c r="DB13" s="8">
        <v>0.166666667</v>
      </c>
      <c r="DC13" s="8">
        <v>0.166666667</v>
      </c>
      <c r="DD13" s="8">
        <v>0.210526316</v>
      </c>
      <c r="DE13" s="8">
        <v>0.222222222</v>
      </c>
      <c r="DF13" s="8">
        <v>0.2</v>
      </c>
      <c r="DG13" s="8">
        <v>0.666666667</v>
      </c>
      <c r="DH13" s="8">
        <v>0.0</v>
      </c>
      <c r="DI13" s="8">
        <v>0.0</v>
      </c>
      <c r="DJ13" s="8">
        <v>0.0</v>
      </c>
      <c r="DK13" s="8">
        <v>1.0</v>
      </c>
      <c r="DL13" s="8">
        <v>0.0</v>
      </c>
      <c r="DM13" s="8">
        <v>0.0</v>
      </c>
      <c r="DN13" s="8">
        <v>0.5</v>
      </c>
      <c r="DO13" s="8">
        <v>0.0</v>
      </c>
      <c r="DP13" s="8">
        <v>0.0</v>
      </c>
      <c r="DQ13" s="8">
        <v>0.5</v>
      </c>
      <c r="DR13" s="8">
        <v>0.0</v>
      </c>
      <c r="DS13" s="8">
        <v>0.0</v>
      </c>
      <c r="DT13" s="8">
        <v>12.0</v>
      </c>
      <c r="DU13" s="8">
        <v>7.0</v>
      </c>
      <c r="DV13" s="8">
        <v>7.0</v>
      </c>
    </row>
    <row r="14" ht="15.75" customHeight="1">
      <c r="A14" s="8">
        <v>13.0</v>
      </c>
      <c r="B14" s="8">
        <v>7.0</v>
      </c>
      <c r="C14" s="8" t="s">
        <v>17</v>
      </c>
      <c r="D14" s="8">
        <v>20.0</v>
      </c>
      <c r="E14" s="8">
        <f t="shared" si="5"/>
        <v>18</v>
      </c>
      <c r="F14" s="8">
        <v>1.0</v>
      </c>
      <c r="G14" s="8">
        <v>1.0</v>
      </c>
      <c r="H14" s="8">
        <v>2.0</v>
      </c>
      <c r="I14" s="8">
        <v>4.0</v>
      </c>
      <c r="J14" s="8">
        <v>2.0</v>
      </c>
      <c r="K14" s="8">
        <v>2.0</v>
      </c>
      <c r="L14" s="8">
        <v>2.0</v>
      </c>
      <c r="M14" s="8">
        <v>2.0</v>
      </c>
      <c r="N14" s="8">
        <v>0.0</v>
      </c>
      <c r="O14" s="8">
        <v>0.0</v>
      </c>
      <c r="P14" s="8">
        <v>0.166666667</v>
      </c>
      <c r="Q14" s="8">
        <v>0.166666667</v>
      </c>
      <c r="R14" s="8">
        <v>0.333333333</v>
      </c>
      <c r="S14" s="8">
        <v>0.222222222</v>
      </c>
      <c r="T14" s="8">
        <v>0.222222222</v>
      </c>
      <c r="U14" s="8">
        <v>0.222222222</v>
      </c>
      <c r="V14" s="8">
        <v>0.333333333</v>
      </c>
      <c r="W14" s="8">
        <v>0.333333333</v>
      </c>
      <c r="X14" s="8">
        <v>0.0</v>
      </c>
      <c r="Y14" s="8">
        <v>0.0</v>
      </c>
      <c r="Z14" s="8">
        <v>0.0</v>
      </c>
      <c r="AA14" s="8">
        <v>0.5</v>
      </c>
      <c r="AB14" s="8">
        <v>0.0</v>
      </c>
      <c r="AC14" s="8">
        <v>0.5</v>
      </c>
      <c r="AD14" s="8">
        <v>0.0</v>
      </c>
      <c r="AE14" s="8">
        <v>0.0</v>
      </c>
      <c r="AF14" s="8">
        <v>0.5</v>
      </c>
      <c r="AG14" s="8">
        <v>0.5</v>
      </c>
      <c r="AH14" s="8">
        <v>0.0</v>
      </c>
      <c r="AI14" s="75">
        <v>2.0</v>
      </c>
      <c r="AJ14" s="76">
        <v>2.0</v>
      </c>
      <c r="AK14" s="76">
        <v>2.0</v>
      </c>
      <c r="AL14" s="76">
        <v>2.0</v>
      </c>
      <c r="AM14" s="76">
        <v>2.0</v>
      </c>
      <c r="AN14" s="76">
        <v>2.0</v>
      </c>
      <c r="AO14" s="76">
        <v>2.0</v>
      </c>
      <c r="AP14" s="76">
        <v>2.0</v>
      </c>
      <c r="AQ14" s="77">
        <v>2.0</v>
      </c>
      <c r="AR14" s="75">
        <f t="shared" si="6"/>
        <v>6</v>
      </c>
      <c r="AS14" s="76">
        <f t="shared" si="7"/>
        <v>6</v>
      </c>
      <c r="AT14" s="76">
        <f t="shared" si="8"/>
        <v>6</v>
      </c>
      <c r="AU14" s="76">
        <f t="shared" ref="AU14:AW14" si="60">AI14+AL14+AO14</f>
        <v>6</v>
      </c>
      <c r="AV14" s="76">
        <f t="shared" si="60"/>
        <v>6</v>
      </c>
      <c r="AW14" s="77">
        <f t="shared" si="60"/>
        <v>6</v>
      </c>
      <c r="AX14" s="78">
        <v>0.0</v>
      </c>
      <c r="AY14" s="79">
        <v>1.0</v>
      </c>
      <c r="AZ14" s="79">
        <v>0.0</v>
      </c>
      <c r="BA14" s="79">
        <v>1.0</v>
      </c>
      <c r="BB14" s="79">
        <v>0.0</v>
      </c>
      <c r="BC14" s="79">
        <v>0.0</v>
      </c>
      <c r="BD14" s="79">
        <v>0.0</v>
      </c>
      <c r="BE14" s="79">
        <v>1.0</v>
      </c>
      <c r="BF14" s="80">
        <v>0.0</v>
      </c>
      <c r="BG14" s="9">
        <f t="shared" si="10"/>
        <v>1</v>
      </c>
      <c r="BH14" s="8">
        <f t="shared" si="11"/>
        <v>1</v>
      </c>
      <c r="BI14" s="8">
        <f t="shared" si="12"/>
        <v>1</v>
      </c>
      <c r="BJ14" s="8">
        <f t="shared" si="13"/>
        <v>3</v>
      </c>
      <c r="BK14" s="8">
        <v>1.0</v>
      </c>
      <c r="BL14" s="8">
        <v>1.0</v>
      </c>
      <c r="BM14" s="8">
        <f t="shared" ref="BM14:BO14" si="61">AX14+BA14+BD14</f>
        <v>1</v>
      </c>
      <c r="BN14" s="8">
        <f t="shared" si="61"/>
        <v>2</v>
      </c>
      <c r="BO14" s="10">
        <f t="shared" si="61"/>
        <v>0</v>
      </c>
      <c r="BP14" s="8">
        <v>0.0</v>
      </c>
      <c r="BQ14" s="9">
        <f t="shared" si="15"/>
        <v>0.1650071124</v>
      </c>
      <c r="BR14" s="58">
        <f t="shared" si="16"/>
        <v>0.1666666667</v>
      </c>
      <c r="BS14" s="8">
        <f t="shared" si="17"/>
        <v>0.1664295875</v>
      </c>
      <c r="BT14" s="58">
        <f t="shared" si="18"/>
        <v>0.1666666667</v>
      </c>
      <c r="BU14" s="8">
        <f t="shared" si="19"/>
        <v>0.1650071124</v>
      </c>
      <c r="BV14" s="58">
        <f t="shared" si="20"/>
        <v>0.1666666667</v>
      </c>
      <c r="BW14" s="8">
        <f t="shared" si="21"/>
        <v>0.1657183499</v>
      </c>
      <c r="BX14" s="58">
        <v>0.111111111</v>
      </c>
      <c r="BY14" s="58">
        <v>0.111111111</v>
      </c>
      <c r="BZ14" s="58">
        <f t="shared" si="22"/>
        <v>0.1666666667</v>
      </c>
      <c r="CA14" s="8">
        <f t="shared" si="23"/>
        <v>0.1614509246</v>
      </c>
      <c r="CB14" s="58">
        <f t="shared" si="24"/>
        <v>0.1666666667</v>
      </c>
      <c r="CC14" s="8">
        <f t="shared" si="25"/>
        <v>0.3385490754</v>
      </c>
      <c r="CD14" s="58">
        <f t="shared" si="26"/>
        <v>0.3333333333</v>
      </c>
      <c r="CE14" s="8">
        <f t="shared" si="27"/>
        <v>0</v>
      </c>
      <c r="CF14" s="8">
        <v>0.0</v>
      </c>
      <c r="CG14" s="81">
        <f t="shared" si="28"/>
        <v>0</v>
      </c>
      <c r="CH14" s="9">
        <f t="shared" ref="CH14:CP14" si="62">AX14/AI14</f>
        <v>0</v>
      </c>
      <c r="CI14" s="8">
        <f t="shared" si="62"/>
        <v>0.5</v>
      </c>
      <c r="CJ14" s="8">
        <f t="shared" si="62"/>
        <v>0</v>
      </c>
      <c r="CK14" s="8">
        <f t="shared" si="62"/>
        <v>0.5</v>
      </c>
      <c r="CL14" s="8">
        <f t="shared" si="62"/>
        <v>0</v>
      </c>
      <c r="CM14" s="8">
        <f t="shared" si="62"/>
        <v>0</v>
      </c>
      <c r="CN14" s="8">
        <f t="shared" si="62"/>
        <v>0</v>
      </c>
      <c r="CO14" s="8">
        <f t="shared" si="62"/>
        <v>0.5</v>
      </c>
      <c r="CP14" s="10">
        <f t="shared" si="62"/>
        <v>0</v>
      </c>
      <c r="CQ14" s="8">
        <v>0.0</v>
      </c>
      <c r="CR14" s="8">
        <v>1.0</v>
      </c>
      <c r="CS14" s="8">
        <v>0.0</v>
      </c>
      <c r="CT14" s="8">
        <v>1.0</v>
      </c>
      <c r="CU14" s="8">
        <v>1.0</v>
      </c>
      <c r="CV14" s="8">
        <v>0.0</v>
      </c>
      <c r="CW14" s="8">
        <v>1.0</v>
      </c>
      <c r="CX14" s="8">
        <v>0.0</v>
      </c>
      <c r="CY14" s="8">
        <v>0.0</v>
      </c>
      <c r="CZ14" s="8">
        <v>0.0</v>
      </c>
      <c r="DA14" s="8">
        <v>0.0</v>
      </c>
      <c r="DB14" s="8">
        <v>0.166666667</v>
      </c>
      <c r="DC14" s="8">
        <v>0.0</v>
      </c>
      <c r="DD14" s="8">
        <v>0.055555556</v>
      </c>
      <c r="DE14" s="8">
        <v>0.111111111</v>
      </c>
      <c r="DF14" s="8">
        <v>0.0</v>
      </c>
      <c r="DG14" s="8">
        <v>0.166666667</v>
      </c>
      <c r="DH14" s="8">
        <v>0.0</v>
      </c>
      <c r="DI14" s="8">
        <v>0.0</v>
      </c>
      <c r="DJ14" s="8">
        <v>0.0</v>
      </c>
      <c r="DK14" s="8">
        <v>0.0</v>
      </c>
      <c r="DL14" s="8">
        <v>0.0</v>
      </c>
      <c r="DM14" s="8">
        <v>0.0</v>
      </c>
      <c r="DN14" s="8">
        <v>0.5</v>
      </c>
      <c r="DO14" s="8">
        <v>0.0</v>
      </c>
      <c r="DP14" s="8">
        <v>0.0</v>
      </c>
      <c r="DQ14" s="8">
        <v>0.0</v>
      </c>
      <c r="DR14" s="8">
        <v>0.0</v>
      </c>
      <c r="DS14" s="8">
        <v>0.0</v>
      </c>
      <c r="DT14" s="8">
        <v>13.0</v>
      </c>
      <c r="DU14" s="8">
        <v>7.0</v>
      </c>
      <c r="DV14" s="8">
        <v>7.0</v>
      </c>
    </row>
    <row r="15" ht="15.75" customHeight="1">
      <c r="A15" s="8">
        <v>14.0</v>
      </c>
      <c r="B15" s="8">
        <v>7.0</v>
      </c>
      <c r="C15" s="8" t="s">
        <v>17</v>
      </c>
      <c r="D15" s="8">
        <v>20.0</v>
      </c>
      <c r="E15" s="8">
        <f t="shared" si="5"/>
        <v>18</v>
      </c>
      <c r="F15" s="8">
        <v>1.0</v>
      </c>
      <c r="G15" s="8">
        <v>4.0</v>
      </c>
      <c r="H15" s="8">
        <v>2.0</v>
      </c>
      <c r="I15" s="8">
        <v>7.0</v>
      </c>
      <c r="J15" s="8">
        <v>4.0</v>
      </c>
      <c r="K15" s="8">
        <v>3.0</v>
      </c>
      <c r="L15" s="8">
        <v>5.0</v>
      </c>
      <c r="M15" s="8">
        <v>2.0</v>
      </c>
      <c r="N15" s="8">
        <v>0.0</v>
      </c>
      <c r="O15" s="8">
        <v>0.0</v>
      </c>
      <c r="P15" s="8">
        <v>0.166666667</v>
      </c>
      <c r="Q15" s="8">
        <v>0.666666667</v>
      </c>
      <c r="R15" s="8">
        <v>0.333333333</v>
      </c>
      <c r="S15" s="8">
        <v>0.388888888999999</v>
      </c>
      <c r="T15" s="8">
        <v>0.444444444</v>
      </c>
      <c r="U15" s="8">
        <v>0.333333333</v>
      </c>
      <c r="V15" s="8">
        <v>0.833333333</v>
      </c>
      <c r="W15" s="8">
        <v>0.333333333</v>
      </c>
      <c r="X15" s="8">
        <v>0.0</v>
      </c>
      <c r="Y15" s="8">
        <v>0.0</v>
      </c>
      <c r="Z15" s="8">
        <v>0.5</v>
      </c>
      <c r="AA15" s="8">
        <v>0.0</v>
      </c>
      <c r="AB15" s="8">
        <v>0.0</v>
      </c>
      <c r="AC15" s="8">
        <v>1.0</v>
      </c>
      <c r="AD15" s="8">
        <v>1.0</v>
      </c>
      <c r="AE15" s="8">
        <v>0.0</v>
      </c>
      <c r="AF15" s="8">
        <v>1.0</v>
      </c>
      <c r="AG15" s="8">
        <v>0.0</v>
      </c>
      <c r="AH15" s="8">
        <v>0.0</v>
      </c>
      <c r="AI15" s="75">
        <v>2.0</v>
      </c>
      <c r="AJ15" s="76">
        <v>2.0</v>
      </c>
      <c r="AK15" s="76">
        <v>2.0</v>
      </c>
      <c r="AL15" s="76">
        <v>2.0</v>
      </c>
      <c r="AM15" s="76">
        <v>2.0</v>
      </c>
      <c r="AN15" s="76">
        <v>2.0</v>
      </c>
      <c r="AO15" s="76">
        <v>2.0</v>
      </c>
      <c r="AP15" s="76">
        <v>2.0</v>
      </c>
      <c r="AQ15" s="77">
        <v>2.0</v>
      </c>
      <c r="AR15" s="75">
        <f t="shared" si="6"/>
        <v>6</v>
      </c>
      <c r="AS15" s="76">
        <f t="shared" si="7"/>
        <v>6</v>
      </c>
      <c r="AT15" s="76">
        <f t="shared" si="8"/>
        <v>6</v>
      </c>
      <c r="AU15" s="76">
        <f t="shared" ref="AU15:AW15" si="63">AI15+AL15+AO15</f>
        <v>6</v>
      </c>
      <c r="AV15" s="76">
        <f t="shared" si="63"/>
        <v>6</v>
      </c>
      <c r="AW15" s="77">
        <f t="shared" si="63"/>
        <v>6</v>
      </c>
      <c r="AX15" s="78">
        <v>1.0</v>
      </c>
      <c r="AY15" s="79">
        <v>0.0</v>
      </c>
      <c r="AZ15" s="79">
        <v>0.0</v>
      </c>
      <c r="BA15" s="79">
        <v>0.0</v>
      </c>
      <c r="BB15" s="79">
        <v>0.0</v>
      </c>
      <c r="BC15" s="79">
        <v>0.0</v>
      </c>
      <c r="BD15" s="79">
        <v>1.0</v>
      </c>
      <c r="BE15" s="79">
        <v>0.0</v>
      </c>
      <c r="BF15" s="80">
        <v>0.0</v>
      </c>
      <c r="BG15" s="9">
        <f t="shared" si="10"/>
        <v>1</v>
      </c>
      <c r="BH15" s="8">
        <f t="shared" si="11"/>
        <v>0</v>
      </c>
      <c r="BI15" s="8">
        <f t="shared" si="12"/>
        <v>1</v>
      </c>
      <c r="BJ15" s="8">
        <f t="shared" si="13"/>
        <v>2</v>
      </c>
      <c r="BK15" s="8">
        <v>3.0</v>
      </c>
      <c r="BL15" s="8">
        <v>0.0</v>
      </c>
      <c r="BM15" s="8">
        <f t="shared" ref="BM15:BO15" si="64">AX15+BA15+BD15</f>
        <v>2</v>
      </c>
      <c r="BN15" s="8">
        <f t="shared" si="64"/>
        <v>0</v>
      </c>
      <c r="BO15" s="10">
        <f t="shared" si="64"/>
        <v>0</v>
      </c>
      <c r="BP15" s="8">
        <v>0.0</v>
      </c>
      <c r="BQ15" s="9">
        <f t="shared" si="15"/>
        <v>0.1664295875</v>
      </c>
      <c r="BR15" s="58">
        <f t="shared" si="16"/>
        <v>0.1666666667</v>
      </c>
      <c r="BS15" s="8">
        <f t="shared" si="17"/>
        <v>0</v>
      </c>
      <c r="BT15" s="58">
        <f t="shared" si="18"/>
        <v>0</v>
      </c>
      <c r="BU15" s="8">
        <f t="shared" si="19"/>
        <v>0.1664295875</v>
      </c>
      <c r="BV15" s="58">
        <f t="shared" si="20"/>
        <v>0.1666666667</v>
      </c>
      <c r="BW15" s="8">
        <f t="shared" si="21"/>
        <v>0.1123755334</v>
      </c>
      <c r="BX15" s="58">
        <v>0.333333333</v>
      </c>
      <c r="BY15" s="58">
        <v>0.0</v>
      </c>
      <c r="BZ15" s="58">
        <f t="shared" si="22"/>
        <v>0.1111111111</v>
      </c>
      <c r="CA15" s="8">
        <f t="shared" si="23"/>
        <v>0.3385490754</v>
      </c>
      <c r="CB15" s="58">
        <f t="shared" si="24"/>
        <v>0.3333333333</v>
      </c>
      <c r="CC15" s="8">
        <f t="shared" si="25"/>
        <v>0</v>
      </c>
      <c r="CD15" s="58">
        <f t="shared" si="26"/>
        <v>0</v>
      </c>
      <c r="CE15" s="8">
        <f t="shared" si="27"/>
        <v>0</v>
      </c>
      <c r="CF15" s="8">
        <v>0.0</v>
      </c>
      <c r="CG15" s="81">
        <f t="shared" si="28"/>
        <v>0</v>
      </c>
      <c r="CH15" s="9">
        <f t="shared" ref="CH15:CP15" si="65">AX15/AI15</f>
        <v>0.5</v>
      </c>
      <c r="CI15" s="8">
        <f t="shared" si="65"/>
        <v>0</v>
      </c>
      <c r="CJ15" s="8">
        <f t="shared" si="65"/>
        <v>0</v>
      </c>
      <c r="CK15" s="8">
        <f t="shared" si="65"/>
        <v>0</v>
      </c>
      <c r="CL15" s="8">
        <f t="shared" si="65"/>
        <v>0</v>
      </c>
      <c r="CM15" s="8">
        <f t="shared" si="65"/>
        <v>0</v>
      </c>
      <c r="CN15" s="8">
        <f t="shared" si="65"/>
        <v>0.5</v>
      </c>
      <c r="CO15" s="8">
        <f t="shared" si="65"/>
        <v>0</v>
      </c>
      <c r="CP15" s="10">
        <f t="shared" si="65"/>
        <v>0</v>
      </c>
      <c r="CQ15" s="8">
        <v>1.0</v>
      </c>
      <c r="CR15" s="8">
        <v>0.0</v>
      </c>
      <c r="CS15" s="8">
        <v>0.0</v>
      </c>
      <c r="CT15" s="8">
        <v>1.0</v>
      </c>
      <c r="CU15" s="8">
        <v>1.0</v>
      </c>
      <c r="CV15" s="8">
        <v>0.0</v>
      </c>
      <c r="CW15" s="8">
        <v>1.0</v>
      </c>
      <c r="CX15" s="8">
        <v>0.0</v>
      </c>
      <c r="CY15" s="8">
        <v>0.0</v>
      </c>
      <c r="CZ15" s="8">
        <v>0.0</v>
      </c>
      <c r="DA15" s="8">
        <v>0.166666667</v>
      </c>
      <c r="DB15" s="8">
        <v>0.0</v>
      </c>
      <c r="DC15" s="8">
        <v>0.0</v>
      </c>
      <c r="DD15" s="8">
        <v>0.055555556</v>
      </c>
      <c r="DE15" s="8">
        <v>0.111111111</v>
      </c>
      <c r="DF15" s="8">
        <v>0.0</v>
      </c>
      <c r="DG15" s="8">
        <v>0.166666667</v>
      </c>
      <c r="DH15" s="8">
        <v>0.0</v>
      </c>
      <c r="DI15" s="8">
        <v>0.0</v>
      </c>
      <c r="DJ15" s="8">
        <v>0.0</v>
      </c>
      <c r="DK15" s="8">
        <v>0.5</v>
      </c>
      <c r="DL15" s="8">
        <v>0.0</v>
      </c>
      <c r="DM15" s="8">
        <v>0.0</v>
      </c>
      <c r="DN15" s="8">
        <v>0.0</v>
      </c>
      <c r="DO15" s="8">
        <v>0.0</v>
      </c>
      <c r="DP15" s="8">
        <v>0.0</v>
      </c>
      <c r="DQ15" s="8">
        <v>0.0</v>
      </c>
      <c r="DR15" s="8">
        <v>0.0</v>
      </c>
      <c r="DS15" s="8">
        <v>0.0</v>
      </c>
      <c r="DT15" s="8">
        <v>14.0</v>
      </c>
      <c r="DU15" s="8">
        <v>7.0</v>
      </c>
      <c r="DV15" s="8">
        <v>7.0</v>
      </c>
    </row>
    <row r="16" ht="15.75" customHeight="1">
      <c r="A16" s="8">
        <v>15.0</v>
      </c>
      <c r="B16" s="8">
        <v>7.0</v>
      </c>
      <c r="C16" s="8" t="s">
        <v>18</v>
      </c>
      <c r="D16" s="8">
        <v>20.0</v>
      </c>
      <c r="E16" s="8">
        <f t="shared" si="5"/>
        <v>18</v>
      </c>
      <c r="F16" s="8">
        <v>1.0</v>
      </c>
      <c r="G16" s="8">
        <v>3.0</v>
      </c>
      <c r="H16" s="8">
        <v>1.0</v>
      </c>
      <c r="I16" s="8">
        <v>5.0</v>
      </c>
      <c r="J16" s="8">
        <v>3.0</v>
      </c>
      <c r="K16" s="8">
        <v>2.0</v>
      </c>
      <c r="L16" s="8">
        <v>3.0</v>
      </c>
      <c r="M16" s="8">
        <v>1.0</v>
      </c>
      <c r="N16" s="8">
        <v>1.0</v>
      </c>
      <c r="O16" s="8">
        <v>0.0</v>
      </c>
      <c r="P16" s="8">
        <v>0.166666667</v>
      </c>
      <c r="Q16" s="8">
        <v>0.5</v>
      </c>
      <c r="R16" s="8">
        <v>0.166666667</v>
      </c>
      <c r="S16" s="8">
        <v>0.277777778</v>
      </c>
      <c r="T16" s="8">
        <v>0.333333333</v>
      </c>
      <c r="U16" s="8">
        <v>0.222222222</v>
      </c>
      <c r="V16" s="8">
        <v>0.5</v>
      </c>
      <c r="W16" s="8">
        <v>0.166666667</v>
      </c>
      <c r="X16" s="8">
        <v>0.166666667</v>
      </c>
      <c r="Y16" s="8">
        <v>0.0</v>
      </c>
      <c r="Z16" s="8">
        <v>0.0</v>
      </c>
      <c r="AA16" s="8">
        <v>0.0</v>
      </c>
      <c r="AB16" s="8">
        <v>0.5</v>
      </c>
      <c r="AC16" s="8">
        <v>1.0</v>
      </c>
      <c r="AD16" s="8">
        <v>0.5</v>
      </c>
      <c r="AE16" s="8">
        <v>0.0</v>
      </c>
      <c r="AF16" s="8">
        <v>0.5</v>
      </c>
      <c r="AG16" s="8">
        <v>0.0</v>
      </c>
      <c r="AH16" s="8">
        <v>0.0</v>
      </c>
      <c r="AI16" s="75">
        <v>2.0</v>
      </c>
      <c r="AJ16" s="76">
        <v>2.0</v>
      </c>
      <c r="AK16" s="76">
        <v>2.0</v>
      </c>
      <c r="AL16" s="76">
        <v>2.0</v>
      </c>
      <c r="AM16" s="76">
        <v>2.0</v>
      </c>
      <c r="AN16" s="76">
        <v>2.0</v>
      </c>
      <c r="AO16" s="76">
        <v>2.0</v>
      </c>
      <c r="AP16" s="76">
        <v>2.0</v>
      </c>
      <c r="AQ16" s="77">
        <v>2.0</v>
      </c>
      <c r="AR16" s="75">
        <f t="shared" si="6"/>
        <v>6</v>
      </c>
      <c r="AS16" s="76">
        <f t="shared" si="7"/>
        <v>6</v>
      </c>
      <c r="AT16" s="76">
        <f t="shared" si="8"/>
        <v>6</v>
      </c>
      <c r="AU16" s="76">
        <f t="shared" ref="AU16:AW16" si="66">AI16+AL16+AO16</f>
        <v>6</v>
      </c>
      <c r="AV16" s="76">
        <f t="shared" si="66"/>
        <v>6</v>
      </c>
      <c r="AW16" s="77">
        <f t="shared" si="66"/>
        <v>6</v>
      </c>
      <c r="AX16" s="78">
        <v>0.0</v>
      </c>
      <c r="AY16" s="79">
        <v>0.0</v>
      </c>
      <c r="AZ16" s="79">
        <v>0.0</v>
      </c>
      <c r="BA16" s="79">
        <v>1.0</v>
      </c>
      <c r="BB16" s="79">
        <v>1.0</v>
      </c>
      <c r="BC16" s="79">
        <v>0.0</v>
      </c>
      <c r="BD16" s="79">
        <v>0.0</v>
      </c>
      <c r="BE16" s="79">
        <v>0.0</v>
      </c>
      <c r="BF16" s="80">
        <v>0.0</v>
      </c>
      <c r="BG16" s="9">
        <f t="shared" si="10"/>
        <v>0</v>
      </c>
      <c r="BH16" s="8">
        <f t="shared" si="11"/>
        <v>2</v>
      </c>
      <c r="BI16" s="8">
        <f t="shared" si="12"/>
        <v>0</v>
      </c>
      <c r="BJ16" s="8">
        <f t="shared" si="13"/>
        <v>2</v>
      </c>
      <c r="BK16" s="8">
        <v>1.0</v>
      </c>
      <c r="BL16" s="8">
        <v>1.0</v>
      </c>
      <c r="BM16" s="8">
        <f t="shared" ref="BM16:BO16" si="67">AX16+BA16+BD16</f>
        <v>1</v>
      </c>
      <c r="BN16" s="8">
        <f t="shared" si="67"/>
        <v>1</v>
      </c>
      <c r="BO16" s="10">
        <f t="shared" si="67"/>
        <v>0</v>
      </c>
      <c r="BP16" s="8">
        <v>0.0</v>
      </c>
      <c r="BQ16" s="9">
        <f t="shared" si="15"/>
        <v>0</v>
      </c>
      <c r="BR16" s="58">
        <f t="shared" si="16"/>
        <v>0</v>
      </c>
      <c r="BS16" s="8">
        <f t="shared" si="17"/>
        <v>0.3314366999</v>
      </c>
      <c r="BT16" s="58">
        <f t="shared" si="18"/>
        <v>0.3333333333</v>
      </c>
      <c r="BU16" s="8">
        <f t="shared" si="19"/>
        <v>0</v>
      </c>
      <c r="BV16" s="58">
        <f t="shared" si="20"/>
        <v>0</v>
      </c>
      <c r="BW16" s="8">
        <f t="shared" si="21"/>
        <v>0.1073968706</v>
      </c>
      <c r="BX16" s="58">
        <v>0.111111111</v>
      </c>
      <c r="BY16" s="58">
        <v>0.111111111</v>
      </c>
      <c r="BZ16" s="58">
        <f t="shared" si="22"/>
        <v>0.1111111111</v>
      </c>
      <c r="CA16" s="8">
        <f t="shared" si="23"/>
        <v>0.1614509246</v>
      </c>
      <c r="CB16" s="58">
        <f t="shared" si="24"/>
        <v>0.1666666667</v>
      </c>
      <c r="CC16" s="8">
        <f t="shared" si="25"/>
        <v>0.1614509246</v>
      </c>
      <c r="CD16" s="58">
        <f t="shared" si="26"/>
        <v>0.1666666667</v>
      </c>
      <c r="CE16" s="8">
        <f t="shared" si="27"/>
        <v>0</v>
      </c>
      <c r="CF16" s="8">
        <v>0.0</v>
      </c>
      <c r="CG16" s="81">
        <f t="shared" si="28"/>
        <v>0</v>
      </c>
      <c r="CH16" s="9">
        <f t="shared" ref="CH16:CP16" si="68">AX16/AI16</f>
        <v>0</v>
      </c>
      <c r="CI16" s="8">
        <f t="shared" si="68"/>
        <v>0</v>
      </c>
      <c r="CJ16" s="8">
        <f t="shared" si="68"/>
        <v>0</v>
      </c>
      <c r="CK16" s="8">
        <f t="shared" si="68"/>
        <v>0.5</v>
      </c>
      <c r="CL16" s="8">
        <f t="shared" si="68"/>
        <v>0.5</v>
      </c>
      <c r="CM16" s="8">
        <f t="shared" si="68"/>
        <v>0</v>
      </c>
      <c r="CN16" s="8">
        <f t="shared" si="68"/>
        <v>0</v>
      </c>
      <c r="CO16" s="8">
        <f t="shared" si="68"/>
        <v>0</v>
      </c>
      <c r="CP16" s="10">
        <f t="shared" si="68"/>
        <v>0</v>
      </c>
      <c r="CQ16" s="8">
        <v>0.0</v>
      </c>
      <c r="CR16" s="8">
        <v>1.0</v>
      </c>
      <c r="CS16" s="8">
        <v>0.0</v>
      </c>
      <c r="CT16" s="8">
        <v>1.0</v>
      </c>
      <c r="CU16" s="8">
        <v>0.0</v>
      </c>
      <c r="CV16" s="8">
        <v>1.0</v>
      </c>
      <c r="CW16" s="8">
        <v>1.0</v>
      </c>
      <c r="CX16" s="8">
        <v>0.0</v>
      </c>
      <c r="CY16" s="8">
        <v>0.0</v>
      </c>
      <c r="CZ16" s="8">
        <v>0.0</v>
      </c>
      <c r="DA16" s="8">
        <v>0.0</v>
      </c>
      <c r="DB16" s="8">
        <v>0.166666667</v>
      </c>
      <c r="DC16" s="8">
        <v>0.0</v>
      </c>
      <c r="DD16" s="8">
        <v>0.055555556</v>
      </c>
      <c r="DE16" s="8">
        <v>0.0</v>
      </c>
      <c r="DF16" s="8">
        <v>0.111111111</v>
      </c>
      <c r="DG16" s="8">
        <v>0.166666667</v>
      </c>
      <c r="DH16" s="8">
        <v>0.0</v>
      </c>
      <c r="DI16" s="8">
        <v>0.0</v>
      </c>
      <c r="DJ16" s="8">
        <v>0.0</v>
      </c>
      <c r="DK16" s="8">
        <v>0.0</v>
      </c>
      <c r="DL16" s="8">
        <v>0.0</v>
      </c>
      <c r="DM16" s="8">
        <v>0.0</v>
      </c>
      <c r="DN16" s="8">
        <v>0.5</v>
      </c>
      <c r="DO16" s="8">
        <v>0.0</v>
      </c>
      <c r="DP16" s="8">
        <v>0.0</v>
      </c>
      <c r="DQ16" s="8">
        <v>0.0</v>
      </c>
      <c r="DR16" s="8">
        <v>0.0</v>
      </c>
      <c r="DS16" s="8">
        <v>0.0</v>
      </c>
      <c r="DT16" s="8">
        <v>15.0</v>
      </c>
      <c r="DU16" s="8">
        <v>7.0</v>
      </c>
      <c r="DV16" s="8">
        <v>7.0</v>
      </c>
    </row>
    <row r="17" ht="15.75" customHeight="1">
      <c r="A17" s="8">
        <v>16.0</v>
      </c>
      <c r="B17" s="8">
        <v>7.0</v>
      </c>
      <c r="C17" s="8" t="s">
        <v>17</v>
      </c>
      <c r="D17" s="8">
        <v>22.0</v>
      </c>
      <c r="E17" s="8">
        <f t="shared" si="5"/>
        <v>20</v>
      </c>
      <c r="F17" s="8">
        <v>1.0</v>
      </c>
      <c r="G17" s="8">
        <v>4.0</v>
      </c>
      <c r="H17" s="8">
        <v>5.0</v>
      </c>
      <c r="I17" s="8">
        <v>10.0</v>
      </c>
      <c r="J17" s="8">
        <v>5.0</v>
      </c>
      <c r="K17" s="8">
        <v>5.0</v>
      </c>
      <c r="L17" s="8">
        <v>5.0</v>
      </c>
      <c r="M17" s="8">
        <v>4.0</v>
      </c>
      <c r="N17" s="8">
        <v>1.0</v>
      </c>
      <c r="O17" s="8">
        <v>0.0</v>
      </c>
      <c r="P17" s="8">
        <v>0.142857143</v>
      </c>
      <c r="Q17" s="8">
        <v>0.666666667</v>
      </c>
      <c r="R17" s="8">
        <v>0.714285714</v>
      </c>
      <c r="S17" s="8">
        <v>0.5</v>
      </c>
      <c r="T17" s="8">
        <v>0.5</v>
      </c>
      <c r="U17" s="8">
        <v>0.5</v>
      </c>
      <c r="V17" s="8">
        <v>0.833333333</v>
      </c>
      <c r="W17" s="8">
        <v>0.666666667</v>
      </c>
      <c r="X17" s="8">
        <v>0.125</v>
      </c>
      <c r="Y17" s="8">
        <v>0.0</v>
      </c>
      <c r="Z17" s="8">
        <v>0.5</v>
      </c>
      <c r="AA17" s="8">
        <v>0.0</v>
      </c>
      <c r="AB17" s="8">
        <v>0.0</v>
      </c>
      <c r="AC17" s="8">
        <v>1.0</v>
      </c>
      <c r="AD17" s="8">
        <v>1.0</v>
      </c>
      <c r="AE17" s="8">
        <v>0.0</v>
      </c>
      <c r="AF17" s="8">
        <v>1.0</v>
      </c>
      <c r="AG17" s="8">
        <v>1.0</v>
      </c>
      <c r="AH17" s="8">
        <v>0.333333333</v>
      </c>
      <c r="AI17" s="75">
        <v>2.0</v>
      </c>
      <c r="AJ17" s="76">
        <v>2.0</v>
      </c>
      <c r="AK17" s="76">
        <v>3.0</v>
      </c>
      <c r="AL17" s="76">
        <v>2.0</v>
      </c>
      <c r="AM17" s="76">
        <v>2.0</v>
      </c>
      <c r="AN17" s="76">
        <v>2.0</v>
      </c>
      <c r="AO17" s="76">
        <v>2.0</v>
      </c>
      <c r="AP17" s="76">
        <v>2.0</v>
      </c>
      <c r="AQ17" s="77">
        <v>3.0</v>
      </c>
      <c r="AR17" s="75">
        <f t="shared" si="6"/>
        <v>7</v>
      </c>
      <c r="AS17" s="76">
        <f t="shared" si="7"/>
        <v>6</v>
      </c>
      <c r="AT17" s="76">
        <f t="shared" si="8"/>
        <v>7</v>
      </c>
      <c r="AU17" s="76">
        <f t="shared" ref="AU17:AW17" si="69">AI17+AL17+AO17</f>
        <v>6</v>
      </c>
      <c r="AV17" s="76">
        <f t="shared" si="69"/>
        <v>6</v>
      </c>
      <c r="AW17" s="77">
        <f t="shared" si="69"/>
        <v>8</v>
      </c>
      <c r="AX17" s="78">
        <v>1.0</v>
      </c>
      <c r="AY17" s="79">
        <v>0.0</v>
      </c>
      <c r="AZ17" s="79">
        <v>0.0</v>
      </c>
      <c r="BA17" s="79">
        <v>1.0</v>
      </c>
      <c r="BB17" s="79">
        <v>0.0</v>
      </c>
      <c r="BC17" s="79">
        <v>0.0</v>
      </c>
      <c r="BD17" s="79">
        <v>2.0</v>
      </c>
      <c r="BE17" s="79">
        <v>1.0</v>
      </c>
      <c r="BF17" s="80">
        <v>0.0</v>
      </c>
      <c r="BG17" s="9">
        <f t="shared" si="10"/>
        <v>1</v>
      </c>
      <c r="BH17" s="8">
        <f t="shared" si="11"/>
        <v>1</v>
      </c>
      <c r="BI17" s="8">
        <f t="shared" si="12"/>
        <v>3</v>
      </c>
      <c r="BJ17" s="8">
        <f t="shared" si="13"/>
        <v>5</v>
      </c>
      <c r="BK17" s="8">
        <v>2.0</v>
      </c>
      <c r="BL17" s="8">
        <v>3.0</v>
      </c>
      <c r="BM17" s="8">
        <f t="shared" ref="BM17:BO17" si="70">AX17+BA17+BD17</f>
        <v>4</v>
      </c>
      <c r="BN17" s="8">
        <f t="shared" si="70"/>
        <v>1</v>
      </c>
      <c r="BO17" s="10">
        <f t="shared" si="70"/>
        <v>0</v>
      </c>
      <c r="BP17" s="8">
        <v>0.0</v>
      </c>
      <c r="BQ17" s="9">
        <f t="shared" si="15"/>
        <v>0.1664295875</v>
      </c>
      <c r="BR17" s="58">
        <f t="shared" si="16"/>
        <v>0.1428571429</v>
      </c>
      <c r="BS17" s="8">
        <f t="shared" si="17"/>
        <v>0.1664295875</v>
      </c>
      <c r="BT17" s="58">
        <f t="shared" si="18"/>
        <v>0.1666666667</v>
      </c>
      <c r="BU17" s="8">
        <f t="shared" si="19"/>
        <v>0.4978662873</v>
      </c>
      <c r="BV17" s="58">
        <f t="shared" si="20"/>
        <v>0.4285714286</v>
      </c>
      <c r="BW17" s="8">
        <f t="shared" si="21"/>
        <v>0.2795163585</v>
      </c>
      <c r="BX17" s="58">
        <v>0.2</v>
      </c>
      <c r="BY17" s="58">
        <v>0.3</v>
      </c>
      <c r="BZ17" s="58">
        <f t="shared" si="22"/>
        <v>0.25</v>
      </c>
      <c r="CA17" s="8">
        <f t="shared" si="23"/>
        <v>0.6721194879</v>
      </c>
      <c r="CB17" s="58">
        <f t="shared" si="24"/>
        <v>0.6666666667</v>
      </c>
      <c r="CC17" s="8">
        <f t="shared" si="25"/>
        <v>0.1721194879</v>
      </c>
      <c r="CD17" s="58">
        <f t="shared" si="26"/>
        <v>0.1666666667</v>
      </c>
      <c r="CE17" s="8">
        <f t="shared" si="27"/>
        <v>0</v>
      </c>
      <c r="CF17" s="8">
        <v>0.0</v>
      </c>
      <c r="CG17" s="81">
        <f t="shared" si="28"/>
        <v>0</v>
      </c>
      <c r="CH17" s="9">
        <f t="shared" ref="CH17:CP17" si="71">AX17/AI17</f>
        <v>0.5</v>
      </c>
      <c r="CI17" s="8">
        <f t="shared" si="71"/>
        <v>0</v>
      </c>
      <c r="CJ17" s="8">
        <f t="shared" si="71"/>
        <v>0</v>
      </c>
      <c r="CK17" s="8">
        <f t="shared" si="71"/>
        <v>0.5</v>
      </c>
      <c r="CL17" s="8">
        <f t="shared" si="71"/>
        <v>0</v>
      </c>
      <c r="CM17" s="8">
        <f t="shared" si="71"/>
        <v>0</v>
      </c>
      <c r="CN17" s="8">
        <f t="shared" si="71"/>
        <v>1</v>
      </c>
      <c r="CO17" s="8">
        <f t="shared" si="71"/>
        <v>0.5</v>
      </c>
      <c r="CP17" s="10">
        <f t="shared" si="71"/>
        <v>0</v>
      </c>
      <c r="CQ17" s="8">
        <v>1.0</v>
      </c>
      <c r="CR17" s="8">
        <v>0.0</v>
      </c>
      <c r="CS17" s="8">
        <v>2.0</v>
      </c>
      <c r="CT17" s="8">
        <v>3.0</v>
      </c>
      <c r="CU17" s="8">
        <v>1.0</v>
      </c>
      <c r="CV17" s="8">
        <v>2.0</v>
      </c>
      <c r="CW17" s="8">
        <v>3.0</v>
      </c>
      <c r="CX17" s="8">
        <v>0.0</v>
      </c>
      <c r="CY17" s="8">
        <v>0.0</v>
      </c>
      <c r="CZ17" s="8">
        <v>0.0</v>
      </c>
      <c r="DA17" s="8">
        <v>0.142857143</v>
      </c>
      <c r="DB17" s="8">
        <v>0.0</v>
      </c>
      <c r="DC17" s="8">
        <v>0.285714286</v>
      </c>
      <c r="DD17" s="8">
        <v>0.15</v>
      </c>
      <c r="DE17" s="8">
        <v>0.1</v>
      </c>
      <c r="DF17" s="8">
        <v>0.2</v>
      </c>
      <c r="DG17" s="8">
        <v>0.5</v>
      </c>
      <c r="DH17" s="8">
        <v>0.0</v>
      </c>
      <c r="DI17" s="8">
        <v>0.0</v>
      </c>
      <c r="DJ17" s="8">
        <v>0.0</v>
      </c>
      <c r="DK17" s="8">
        <v>0.5</v>
      </c>
      <c r="DL17" s="8">
        <v>0.0</v>
      </c>
      <c r="DM17" s="8">
        <v>0.0</v>
      </c>
      <c r="DN17" s="8">
        <v>0.0</v>
      </c>
      <c r="DO17" s="8">
        <v>0.0</v>
      </c>
      <c r="DP17" s="8">
        <v>0.0</v>
      </c>
      <c r="DQ17" s="8">
        <v>1.0</v>
      </c>
      <c r="DR17" s="8">
        <v>0.0</v>
      </c>
      <c r="DS17" s="8">
        <v>0.0</v>
      </c>
      <c r="DT17" s="8">
        <v>16.0</v>
      </c>
      <c r="DU17" s="8">
        <v>7.0</v>
      </c>
      <c r="DV17" s="8">
        <v>7.0</v>
      </c>
    </row>
    <row r="18" ht="15.75" customHeight="1">
      <c r="A18" s="8">
        <v>19.0</v>
      </c>
      <c r="B18" s="8">
        <v>7.0</v>
      </c>
      <c r="C18" s="8" t="s">
        <v>18</v>
      </c>
      <c r="D18" s="8">
        <v>20.0</v>
      </c>
      <c r="E18" s="8">
        <f t="shared" si="5"/>
        <v>18</v>
      </c>
      <c r="F18" s="8">
        <v>0.0</v>
      </c>
      <c r="G18" s="8">
        <v>1.0</v>
      </c>
      <c r="H18" s="8">
        <v>0.0</v>
      </c>
      <c r="I18" s="8">
        <v>1.0</v>
      </c>
      <c r="J18" s="8">
        <v>1.0</v>
      </c>
      <c r="K18" s="8">
        <v>0.0</v>
      </c>
      <c r="L18" s="8">
        <v>1.0</v>
      </c>
      <c r="M18" s="8">
        <v>0.0</v>
      </c>
      <c r="N18" s="8">
        <v>0.0</v>
      </c>
      <c r="O18" s="8">
        <v>0.0</v>
      </c>
      <c r="P18" s="8">
        <v>0.0</v>
      </c>
      <c r="Q18" s="8">
        <v>0.142857143</v>
      </c>
      <c r="R18" s="8">
        <v>0.0</v>
      </c>
      <c r="S18" s="8">
        <v>0.055555556</v>
      </c>
      <c r="T18" s="8">
        <v>0.111111111</v>
      </c>
      <c r="U18" s="8">
        <v>0.0</v>
      </c>
      <c r="V18" s="8">
        <v>0.166666667</v>
      </c>
      <c r="W18" s="8">
        <v>0.0</v>
      </c>
      <c r="X18" s="8">
        <v>0.0</v>
      </c>
      <c r="Y18" s="8">
        <v>0.0</v>
      </c>
      <c r="Z18" s="8">
        <v>0.0</v>
      </c>
      <c r="AA18" s="8">
        <v>0.0</v>
      </c>
      <c r="AB18" s="8">
        <v>0.0</v>
      </c>
      <c r="AC18" s="8">
        <v>0.5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  <c r="AI18" s="75">
        <v>2.0</v>
      </c>
      <c r="AJ18" s="76">
        <v>2.0</v>
      </c>
      <c r="AK18" s="76">
        <v>1.0</v>
      </c>
      <c r="AL18" s="76">
        <v>2.0</v>
      </c>
      <c r="AM18" s="76">
        <v>2.0</v>
      </c>
      <c r="AN18" s="76">
        <v>3.0</v>
      </c>
      <c r="AO18" s="76">
        <v>2.0</v>
      </c>
      <c r="AP18" s="76">
        <v>2.0</v>
      </c>
      <c r="AQ18" s="77">
        <v>2.0</v>
      </c>
      <c r="AR18" s="75">
        <f t="shared" si="6"/>
        <v>5</v>
      </c>
      <c r="AS18" s="76">
        <f t="shared" si="7"/>
        <v>7</v>
      </c>
      <c r="AT18" s="76">
        <f t="shared" si="8"/>
        <v>6</v>
      </c>
      <c r="AU18" s="76">
        <f t="shared" ref="AU18:AW18" si="72">AI18+AL18+AO18</f>
        <v>6</v>
      </c>
      <c r="AV18" s="76">
        <f t="shared" si="72"/>
        <v>6</v>
      </c>
      <c r="AW18" s="77">
        <f t="shared" si="72"/>
        <v>6</v>
      </c>
      <c r="AX18" s="78">
        <v>0.0</v>
      </c>
      <c r="AY18" s="79">
        <v>0.0</v>
      </c>
      <c r="AZ18" s="79">
        <v>0.0</v>
      </c>
      <c r="BA18" s="79">
        <v>1.0</v>
      </c>
      <c r="BB18" s="79">
        <v>0.0</v>
      </c>
      <c r="BC18" s="79">
        <v>0.0</v>
      </c>
      <c r="BD18" s="79">
        <v>0.0</v>
      </c>
      <c r="BE18" s="79">
        <v>0.0</v>
      </c>
      <c r="BF18" s="80">
        <v>0.0</v>
      </c>
      <c r="BG18" s="9">
        <f t="shared" si="10"/>
        <v>0</v>
      </c>
      <c r="BH18" s="8">
        <f t="shared" si="11"/>
        <v>1</v>
      </c>
      <c r="BI18" s="8">
        <f t="shared" si="12"/>
        <v>0</v>
      </c>
      <c r="BJ18" s="8">
        <f t="shared" si="13"/>
        <v>1</v>
      </c>
      <c r="BK18" s="8">
        <v>1.0</v>
      </c>
      <c r="BL18" s="8">
        <v>0.0</v>
      </c>
      <c r="BM18" s="8">
        <f t="shared" ref="BM18:BO18" si="73">AX18+BA18+BD18</f>
        <v>1</v>
      </c>
      <c r="BN18" s="8">
        <f t="shared" si="73"/>
        <v>0</v>
      </c>
      <c r="BO18" s="10">
        <f t="shared" si="73"/>
        <v>0</v>
      </c>
      <c r="BP18" s="8">
        <v>0.0</v>
      </c>
      <c r="BQ18" s="9">
        <f t="shared" si="15"/>
        <v>0</v>
      </c>
      <c r="BR18" s="58">
        <f t="shared" si="16"/>
        <v>0</v>
      </c>
      <c r="BS18" s="8">
        <f t="shared" si="17"/>
        <v>0.1664295875</v>
      </c>
      <c r="BT18" s="58">
        <f t="shared" si="18"/>
        <v>0.1428571429</v>
      </c>
      <c r="BU18" s="8">
        <f t="shared" si="19"/>
        <v>0</v>
      </c>
      <c r="BV18" s="58">
        <f t="shared" si="20"/>
        <v>0</v>
      </c>
      <c r="BW18" s="8">
        <f t="shared" si="21"/>
        <v>0.05405405405</v>
      </c>
      <c r="BX18" s="58">
        <v>0.111111111</v>
      </c>
      <c r="BY18" s="58">
        <v>0.0</v>
      </c>
      <c r="BZ18" s="58">
        <f t="shared" si="22"/>
        <v>0.05555555556</v>
      </c>
      <c r="CA18" s="8">
        <f t="shared" si="23"/>
        <v>0.1614509246</v>
      </c>
      <c r="CB18" s="58">
        <f t="shared" si="24"/>
        <v>0.1666666667</v>
      </c>
      <c r="CC18" s="8">
        <f t="shared" si="25"/>
        <v>0</v>
      </c>
      <c r="CD18" s="58">
        <f t="shared" si="26"/>
        <v>0</v>
      </c>
      <c r="CE18" s="8">
        <f t="shared" si="27"/>
        <v>0</v>
      </c>
      <c r="CF18" s="8">
        <v>0.0</v>
      </c>
      <c r="CG18" s="81">
        <f t="shared" si="28"/>
        <v>0</v>
      </c>
      <c r="CH18" s="9">
        <f t="shared" ref="CH18:CP18" si="74">AX18/AI18</f>
        <v>0</v>
      </c>
      <c r="CI18" s="8">
        <f t="shared" si="74"/>
        <v>0</v>
      </c>
      <c r="CJ18" s="8">
        <f t="shared" si="74"/>
        <v>0</v>
      </c>
      <c r="CK18" s="8">
        <f t="shared" si="74"/>
        <v>0.5</v>
      </c>
      <c r="CL18" s="8">
        <f t="shared" si="74"/>
        <v>0</v>
      </c>
      <c r="CM18" s="8">
        <f t="shared" si="74"/>
        <v>0</v>
      </c>
      <c r="CN18" s="8">
        <f t="shared" si="74"/>
        <v>0</v>
      </c>
      <c r="CO18" s="8">
        <f t="shared" si="74"/>
        <v>0</v>
      </c>
      <c r="CP18" s="10">
        <f t="shared" si="74"/>
        <v>0</v>
      </c>
      <c r="CQ18" s="8">
        <v>0.0</v>
      </c>
      <c r="CR18" s="8">
        <v>1.0</v>
      </c>
      <c r="CS18" s="8">
        <v>0.0</v>
      </c>
      <c r="CT18" s="8">
        <v>1.0</v>
      </c>
      <c r="CU18" s="8">
        <v>1.0</v>
      </c>
      <c r="CV18" s="8">
        <v>0.0</v>
      </c>
      <c r="CW18" s="8">
        <v>1.0</v>
      </c>
      <c r="CX18" s="8">
        <v>0.0</v>
      </c>
      <c r="CY18" s="8">
        <v>0.0</v>
      </c>
      <c r="CZ18" s="8">
        <v>0.0</v>
      </c>
      <c r="DA18" s="8">
        <v>0.0</v>
      </c>
      <c r="DB18" s="8">
        <v>0.142857143</v>
      </c>
      <c r="DC18" s="8">
        <v>0.0</v>
      </c>
      <c r="DD18" s="8">
        <v>0.055555556</v>
      </c>
      <c r="DE18" s="8">
        <v>0.111111111</v>
      </c>
      <c r="DF18" s="8">
        <v>0.0</v>
      </c>
      <c r="DG18" s="8">
        <v>0.166666667</v>
      </c>
      <c r="DH18" s="8">
        <v>0.0</v>
      </c>
      <c r="DI18" s="8">
        <v>0.0</v>
      </c>
      <c r="DJ18" s="8">
        <v>0.0</v>
      </c>
      <c r="DK18" s="8">
        <v>0.0</v>
      </c>
      <c r="DL18" s="8">
        <v>0.0</v>
      </c>
      <c r="DM18" s="8">
        <v>0.0</v>
      </c>
      <c r="DN18" s="8">
        <v>0.5</v>
      </c>
      <c r="DO18" s="8">
        <v>0.0</v>
      </c>
      <c r="DP18" s="8">
        <v>0.0</v>
      </c>
      <c r="DQ18" s="8">
        <v>0.0</v>
      </c>
      <c r="DR18" s="8">
        <v>0.0</v>
      </c>
      <c r="DS18" s="8">
        <v>0.0</v>
      </c>
      <c r="DT18" s="8">
        <v>19.0</v>
      </c>
      <c r="DU18" s="8">
        <v>7.0</v>
      </c>
      <c r="DV18" s="8">
        <v>7.0</v>
      </c>
    </row>
    <row r="19" ht="15.75" customHeight="1">
      <c r="A19" s="8">
        <v>20.0</v>
      </c>
      <c r="B19" s="8">
        <v>7.0</v>
      </c>
      <c r="C19" s="8" t="s">
        <v>18</v>
      </c>
      <c r="D19" s="8">
        <v>20.0</v>
      </c>
      <c r="E19" s="8">
        <f t="shared" si="5"/>
        <v>18</v>
      </c>
      <c r="F19" s="8">
        <v>0.0</v>
      </c>
      <c r="G19" s="8">
        <v>3.0</v>
      </c>
      <c r="H19" s="8">
        <v>2.0</v>
      </c>
      <c r="I19" s="8">
        <v>5.0</v>
      </c>
      <c r="J19" s="8">
        <v>2.0</v>
      </c>
      <c r="K19" s="8">
        <v>3.0</v>
      </c>
      <c r="L19" s="8">
        <v>4.0</v>
      </c>
      <c r="M19" s="8">
        <v>1.0</v>
      </c>
      <c r="N19" s="8">
        <v>0.0</v>
      </c>
      <c r="O19" s="8">
        <v>0.0</v>
      </c>
      <c r="P19" s="8">
        <v>0.0</v>
      </c>
      <c r="Q19" s="8">
        <v>0.6</v>
      </c>
      <c r="R19" s="8">
        <v>0.285714286</v>
      </c>
      <c r="S19" s="8">
        <v>0.277777778</v>
      </c>
      <c r="T19" s="8">
        <v>0.222222222</v>
      </c>
      <c r="U19" s="8">
        <v>0.333333333</v>
      </c>
      <c r="V19" s="8">
        <v>0.666666667</v>
      </c>
      <c r="W19" s="8">
        <v>0.166666667</v>
      </c>
      <c r="X19" s="8">
        <v>0.0</v>
      </c>
      <c r="Y19" s="8">
        <v>0.0</v>
      </c>
      <c r="Z19" s="8">
        <v>0.0</v>
      </c>
      <c r="AA19" s="8">
        <v>0.0</v>
      </c>
      <c r="AB19" s="8">
        <v>0.0</v>
      </c>
      <c r="AC19" s="8">
        <v>1.0</v>
      </c>
      <c r="AD19" s="8">
        <v>0.5</v>
      </c>
      <c r="AE19" s="8">
        <v>0.0</v>
      </c>
      <c r="AF19" s="8">
        <v>1.0</v>
      </c>
      <c r="AG19" s="8">
        <v>0.0</v>
      </c>
      <c r="AH19" s="8">
        <v>0.0</v>
      </c>
      <c r="AI19" s="75">
        <v>2.0</v>
      </c>
      <c r="AJ19" s="76">
        <v>2.0</v>
      </c>
      <c r="AK19" s="76">
        <v>2.0</v>
      </c>
      <c r="AL19" s="76">
        <v>2.0</v>
      </c>
      <c r="AM19" s="76">
        <v>2.0</v>
      </c>
      <c r="AN19" s="76">
        <v>1.0</v>
      </c>
      <c r="AO19" s="76">
        <v>2.0</v>
      </c>
      <c r="AP19" s="76">
        <v>2.0</v>
      </c>
      <c r="AQ19" s="77">
        <v>3.0</v>
      </c>
      <c r="AR19" s="75">
        <f t="shared" si="6"/>
        <v>6</v>
      </c>
      <c r="AS19" s="76">
        <f t="shared" si="7"/>
        <v>5</v>
      </c>
      <c r="AT19" s="76">
        <f t="shared" si="8"/>
        <v>7</v>
      </c>
      <c r="AU19" s="76">
        <f t="shared" ref="AU19:AW19" si="75">AI19+AL19+AO19</f>
        <v>6</v>
      </c>
      <c r="AV19" s="76">
        <f t="shared" si="75"/>
        <v>6</v>
      </c>
      <c r="AW19" s="77">
        <f t="shared" si="75"/>
        <v>6</v>
      </c>
      <c r="AX19" s="78">
        <v>0.0</v>
      </c>
      <c r="AY19" s="79">
        <v>0.0</v>
      </c>
      <c r="AZ19" s="79">
        <v>0.0</v>
      </c>
      <c r="BA19" s="79">
        <v>1.0</v>
      </c>
      <c r="BB19" s="79">
        <v>0.0</v>
      </c>
      <c r="BC19" s="79">
        <v>0.0</v>
      </c>
      <c r="BD19" s="79">
        <v>1.0</v>
      </c>
      <c r="BE19" s="79">
        <v>0.0</v>
      </c>
      <c r="BF19" s="80">
        <v>0.0</v>
      </c>
      <c r="BG19" s="9">
        <f t="shared" si="10"/>
        <v>0</v>
      </c>
      <c r="BH19" s="8">
        <f t="shared" si="11"/>
        <v>1</v>
      </c>
      <c r="BI19" s="8">
        <f t="shared" si="12"/>
        <v>1</v>
      </c>
      <c r="BJ19" s="8">
        <f t="shared" si="13"/>
        <v>2</v>
      </c>
      <c r="BK19" s="8">
        <v>1.0</v>
      </c>
      <c r="BL19" s="8">
        <v>1.0</v>
      </c>
      <c r="BM19" s="8">
        <f t="shared" ref="BM19:BO19" si="76">AX19+BA19+BD19</f>
        <v>2</v>
      </c>
      <c r="BN19" s="8">
        <f t="shared" si="76"/>
        <v>0</v>
      </c>
      <c r="BO19" s="10">
        <f t="shared" si="76"/>
        <v>0</v>
      </c>
      <c r="BP19" s="8">
        <v>0.0</v>
      </c>
      <c r="BQ19" s="9">
        <f t="shared" si="15"/>
        <v>0</v>
      </c>
      <c r="BR19" s="58">
        <f t="shared" si="16"/>
        <v>0</v>
      </c>
      <c r="BS19" s="8">
        <f t="shared" si="17"/>
        <v>0.1664295875</v>
      </c>
      <c r="BT19" s="58">
        <f t="shared" si="18"/>
        <v>0.2</v>
      </c>
      <c r="BU19" s="8">
        <f t="shared" si="19"/>
        <v>0.1664295875</v>
      </c>
      <c r="BV19" s="58">
        <f t="shared" si="20"/>
        <v>0.1428571429</v>
      </c>
      <c r="BW19" s="8">
        <f t="shared" si="21"/>
        <v>0.1109530583</v>
      </c>
      <c r="BX19" s="58">
        <v>0.111111111</v>
      </c>
      <c r="BY19" s="58">
        <v>0.111111111</v>
      </c>
      <c r="BZ19" s="58">
        <f t="shared" si="22"/>
        <v>0.1111111111</v>
      </c>
      <c r="CA19" s="8">
        <f t="shared" si="23"/>
        <v>0.3335704125</v>
      </c>
      <c r="CB19" s="58">
        <f t="shared" si="24"/>
        <v>0.3333333333</v>
      </c>
      <c r="CC19" s="8">
        <f t="shared" si="25"/>
        <v>0</v>
      </c>
      <c r="CD19" s="58">
        <f t="shared" si="26"/>
        <v>0</v>
      </c>
      <c r="CE19" s="8">
        <f t="shared" si="27"/>
        <v>0</v>
      </c>
      <c r="CF19" s="8">
        <v>0.0</v>
      </c>
      <c r="CG19" s="81">
        <f t="shared" si="28"/>
        <v>0</v>
      </c>
      <c r="CH19" s="9">
        <f t="shared" ref="CH19:CP19" si="77">AX19/AI19</f>
        <v>0</v>
      </c>
      <c r="CI19" s="8">
        <f t="shared" si="77"/>
        <v>0</v>
      </c>
      <c r="CJ19" s="8">
        <f t="shared" si="77"/>
        <v>0</v>
      </c>
      <c r="CK19" s="8">
        <f t="shared" si="77"/>
        <v>0.5</v>
      </c>
      <c r="CL19" s="8">
        <f t="shared" si="77"/>
        <v>0</v>
      </c>
      <c r="CM19" s="8">
        <f t="shared" si="77"/>
        <v>0</v>
      </c>
      <c r="CN19" s="8">
        <f t="shared" si="77"/>
        <v>0.5</v>
      </c>
      <c r="CO19" s="8">
        <f t="shared" si="77"/>
        <v>0</v>
      </c>
      <c r="CP19" s="10">
        <f t="shared" si="77"/>
        <v>0</v>
      </c>
      <c r="CQ19" s="8">
        <v>0.0</v>
      </c>
      <c r="CR19" s="8">
        <v>1.0</v>
      </c>
      <c r="CS19" s="8">
        <v>1.0</v>
      </c>
      <c r="CT19" s="8">
        <v>2.0</v>
      </c>
      <c r="CU19" s="8">
        <v>1.0</v>
      </c>
      <c r="CV19" s="8">
        <v>1.0</v>
      </c>
      <c r="CW19" s="8">
        <v>2.0</v>
      </c>
      <c r="CX19" s="8">
        <v>0.0</v>
      </c>
      <c r="CY19" s="8">
        <v>0.0</v>
      </c>
      <c r="CZ19" s="8">
        <v>0.0</v>
      </c>
      <c r="DA19" s="8">
        <v>0.0</v>
      </c>
      <c r="DB19" s="8">
        <v>0.2</v>
      </c>
      <c r="DC19" s="8">
        <v>0.142857143</v>
      </c>
      <c r="DD19" s="8">
        <v>0.111111111</v>
      </c>
      <c r="DE19" s="8">
        <v>0.111111111</v>
      </c>
      <c r="DF19" s="8">
        <v>0.111111111</v>
      </c>
      <c r="DG19" s="8">
        <v>0.333333333</v>
      </c>
      <c r="DH19" s="8">
        <v>0.0</v>
      </c>
      <c r="DI19" s="8">
        <v>0.0</v>
      </c>
      <c r="DJ19" s="8">
        <v>0.0</v>
      </c>
      <c r="DK19" s="8">
        <v>0.0</v>
      </c>
      <c r="DL19" s="8">
        <v>0.0</v>
      </c>
      <c r="DM19" s="8">
        <v>0.0</v>
      </c>
      <c r="DN19" s="8">
        <v>0.5</v>
      </c>
      <c r="DO19" s="8">
        <v>0.0</v>
      </c>
      <c r="DP19" s="8">
        <v>0.0</v>
      </c>
      <c r="DQ19" s="8">
        <v>0.5</v>
      </c>
      <c r="DR19" s="8">
        <v>0.0</v>
      </c>
      <c r="DS19" s="8">
        <v>0.0</v>
      </c>
      <c r="DT19" s="8">
        <v>20.0</v>
      </c>
      <c r="DU19" s="8">
        <v>7.0</v>
      </c>
      <c r="DV19" s="8">
        <v>7.0</v>
      </c>
    </row>
    <row r="20" ht="15.75" customHeight="1">
      <c r="A20" s="8">
        <v>21.0</v>
      </c>
      <c r="B20" s="8">
        <v>7.0</v>
      </c>
      <c r="C20" s="8" t="s">
        <v>17</v>
      </c>
      <c r="D20" s="8">
        <v>17.0</v>
      </c>
      <c r="E20" s="8">
        <f t="shared" si="5"/>
        <v>15</v>
      </c>
      <c r="F20" s="8">
        <v>0.0</v>
      </c>
      <c r="G20" s="8">
        <v>1.0</v>
      </c>
      <c r="H20" s="8">
        <v>1.0</v>
      </c>
      <c r="I20" s="8">
        <v>2.0</v>
      </c>
      <c r="J20" s="8">
        <v>0.0</v>
      </c>
      <c r="K20" s="8">
        <v>2.0</v>
      </c>
      <c r="L20" s="8">
        <v>1.0</v>
      </c>
      <c r="M20" s="8">
        <v>1.0</v>
      </c>
      <c r="N20" s="8">
        <v>0.0</v>
      </c>
      <c r="O20" s="8">
        <v>0.0</v>
      </c>
      <c r="P20" s="8">
        <v>0.0</v>
      </c>
      <c r="Q20" s="8">
        <v>0.2</v>
      </c>
      <c r="R20" s="8">
        <v>0.166666667</v>
      </c>
      <c r="S20" s="8">
        <v>0.133333333</v>
      </c>
      <c r="T20" s="8">
        <v>0.0</v>
      </c>
      <c r="U20" s="8">
        <v>0.25</v>
      </c>
      <c r="V20" s="8">
        <v>0.25</v>
      </c>
      <c r="W20" s="8">
        <v>0.166666667</v>
      </c>
      <c r="X20" s="8">
        <v>0.0</v>
      </c>
      <c r="Y20" s="8">
        <v>0.0</v>
      </c>
      <c r="Z20" s="8">
        <v>0.0</v>
      </c>
      <c r="AA20" s="8">
        <v>0.0</v>
      </c>
      <c r="AB20" s="8">
        <v>0.0</v>
      </c>
      <c r="AC20" s="8">
        <v>0.0</v>
      </c>
      <c r="AD20" s="8">
        <v>0.5</v>
      </c>
      <c r="AE20" s="8">
        <v>0.0</v>
      </c>
      <c r="AF20" s="8">
        <v>0.5</v>
      </c>
      <c r="AG20" s="8">
        <v>0.0</v>
      </c>
      <c r="AH20" s="8">
        <v>0.0</v>
      </c>
      <c r="AI20" s="75">
        <v>1.0</v>
      </c>
      <c r="AJ20" s="76">
        <v>2.0</v>
      </c>
      <c r="AK20" s="76">
        <v>1.0</v>
      </c>
      <c r="AL20" s="76">
        <v>1.0</v>
      </c>
      <c r="AM20" s="76">
        <v>2.0</v>
      </c>
      <c r="AN20" s="76">
        <v>2.0</v>
      </c>
      <c r="AO20" s="76">
        <v>2.0</v>
      </c>
      <c r="AP20" s="76">
        <v>2.0</v>
      </c>
      <c r="AQ20" s="77">
        <v>2.0</v>
      </c>
      <c r="AR20" s="75">
        <f t="shared" si="6"/>
        <v>4</v>
      </c>
      <c r="AS20" s="76">
        <f t="shared" si="7"/>
        <v>5</v>
      </c>
      <c r="AT20" s="76">
        <f t="shared" si="8"/>
        <v>6</v>
      </c>
      <c r="AU20" s="76">
        <f t="shared" ref="AU20:AW20" si="78">AI20+AL20+AO20</f>
        <v>4</v>
      </c>
      <c r="AV20" s="76">
        <f t="shared" si="78"/>
        <v>6</v>
      </c>
      <c r="AW20" s="77">
        <f t="shared" si="78"/>
        <v>5</v>
      </c>
      <c r="AX20" s="78">
        <v>0.0</v>
      </c>
      <c r="AY20" s="79">
        <v>0.0</v>
      </c>
      <c r="AZ20" s="79">
        <v>0.0</v>
      </c>
      <c r="BA20" s="79">
        <v>0.0</v>
      </c>
      <c r="BB20" s="79">
        <v>0.0</v>
      </c>
      <c r="BC20" s="79">
        <v>0.0</v>
      </c>
      <c r="BD20" s="79">
        <v>1.0</v>
      </c>
      <c r="BE20" s="79">
        <v>0.0</v>
      </c>
      <c r="BF20" s="80">
        <v>0.0</v>
      </c>
      <c r="BG20" s="9">
        <f t="shared" si="10"/>
        <v>0</v>
      </c>
      <c r="BH20" s="8">
        <f t="shared" si="11"/>
        <v>0</v>
      </c>
      <c r="BI20" s="8">
        <f t="shared" si="12"/>
        <v>1</v>
      </c>
      <c r="BJ20" s="8">
        <f t="shared" si="13"/>
        <v>1</v>
      </c>
      <c r="BK20" s="8">
        <v>0.0</v>
      </c>
      <c r="BL20" s="8">
        <v>1.0</v>
      </c>
      <c r="BM20" s="8">
        <f t="shared" ref="BM20:BO20" si="79">AX20+BA20+BD20</f>
        <v>1</v>
      </c>
      <c r="BN20" s="8">
        <f t="shared" si="79"/>
        <v>0</v>
      </c>
      <c r="BO20" s="10">
        <f t="shared" si="79"/>
        <v>0</v>
      </c>
      <c r="BP20" s="8">
        <v>0.0</v>
      </c>
      <c r="BQ20" s="9">
        <f t="shared" si="15"/>
        <v>0</v>
      </c>
      <c r="BR20" s="58">
        <f t="shared" si="16"/>
        <v>0</v>
      </c>
      <c r="BS20" s="8">
        <f t="shared" si="17"/>
        <v>0</v>
      </c>
      <c r="BT20" s="58">
        <f t="shared" si="18"/>
        <v>0</v>
      </c>
      <c r="BU20" s="8">
        <f t="shared" si="19"/>
        <v>0.1664295875</v>
      </c>
      <c r="BV20" s="58">
        <f t="shared" si="20"/>
        <v>0.1666666667</v>
      </c>
      <c r="BW20" s="8">
        <f t="shared" si="21"/>
        <v>0.05689900427</v>
      </c>
      <c r="BX20" s="58">
        <v>0.0</v>
      </c>
      <c r="BY20" s="58">
        <v>0.125</v>
      </c>
      <c r="BZ20" s="58">
        <f t="shared" si="22"/>
        <v>0.06666666667</v>
      </c>
      <c r="CA20" s="8">
        <f t="shared" si="23"/>
        <v>0.1721194879</v>
      </c>
      <c r="CB20" s="58">
        <f t="shared" si="24"/>
        <v>0.25</v>
      </c>
      <c r="CC20" s="8">
        <f t="shared" si="25"/>
        <v>0</v>
      </c>
      <c r="CD20" s="58">
        <f t="shared" si="26"/>
        <v>0</v>
      </c>
      <c r="CE20" s="8">
        <f t="shared" si="27"/>
        <v>0</v>
      </c>
      <c r="CF20" s="8">
        <v>0.0</v>
      </c>
      <c r="CG20" s="81">
        <f t="shared" si="28"/>
        <v>0</v>
      </c>
      <c r="CH20" s="9">
        <f t="shared" ref="CH20:CP20" si="80">AX20/AI20</f>
        <v>0</v>
      </c>
      <c r="CI20" s="8">
        <f t="shared" si="80"/>
        <v>0</v>
      </c>
      <c r="CJ20" s="8">
        <f t="shared" si="80"/>
        <v>0</v>
      </c>
      <c r="CK20" s="8">
        <f t="shared" si="80"/>
        <v>0</v>
      </c>
      <c r="CL20" s="8">
        <f t="shared" si="80"/>
        <v>0</v>
      </c>
      <c r="CM20" s="8">
        <f t="shared" si="80"/>
        <v>0</v>
      </c>
      <c r="CN20" s="8">
        <f t="shared" si="80"/>
        <v>0.5</v>
      </c>
      <c r="CO20" s="8">
        <f t="shared" si="80"/>
        <v>0</v>
      </c>
      <c r="CP20" s="10">
        <f t="shared" si="80"/>
        <v>0</v>
      </c>
      <c r="CQ20" s="8">
        <v>0.0</v>
      </c>
      <c r="CR20" s="8">
        <v>0.0</v>
      </c>
      <c r="CS20" s="8">
        <v>1.0</v>
      </c>
      <c r="CT20" s="8">
        <v>1.0</v>
      </c>
      <c r="CU20" s="8">
        <v>0.0</v>
      </c>
      <c r="CV20" s="8">
        <v>1.0</v>
      </c>
      <c r="CW20" s="8">
        <v>1.0</v>
      </c>
      <c r="CX20" s="8">
        <v>0.0</v>
      </c>
      <c r="CY20" s="8">
        <v>0.0</v>
      </c>
      <c r="CZ20" s="8">
        <v>0.0</v>
      </c>
      <c r="DA20" s="8">
        <v>0.0</v>
      </c>
      <c r="DB20" s="8">
        <v>0.0</v>
      </c>
      <c r="DC20" s="8">
        <v>0.166666667</v>
      </c>
      <c r="DD20" s="8">
        <v>0.066666667</v>
      </c>
      <c r="DE20" s="8">
        <v>0.0</v>
      </c>
      <c r="DF20" s="8">
        <v>0.125</v>
      </c>
      <c r="DG20" s="8">
        <v>0.25</v>
      </c>
      <c r="DH20" s="8">
        <v>0.0</v>
      </c>
      <c r="DI20" s="8">
        <v>0.0</v>
      </c>
      <c r="DJ20" s="8">
        <v>0.0</v>
      </c>
      <c r="DK20" s="8">
        <v>0.0</v>
      </c>
      <c r="DL20" s="8">
        <v>0.0</v>
      </c>
      <c r="DM20" s="8">
        <v>0.0</v>
      </c>
      <c r="DN20" s="8">
        <v>0.0</v>
      </c>
      <c r="DO20" s="8">
        <v>0.0</v>
      </c>
      <c r="DP20" s="8">
        <v>0.0</v>
      </c>
      <c r="DQ20" s="8">
        <v>0.5</v>
      </c>
      <c r="DR20" s="8">
        <v>0.0</v>
      </c>
      <c r="DS20" s="8">
        <v>0.0</v>
      </c>
      <c r="DT20" s="8">
        <v>21.0</v>
      </c>
      <c r="DU20" s="8">
        <v>7.0</v>
      </c>
      <c r="DV20" s="8">
        <v>7.0</v>
      </c>
    </row>
    <row r="21" ht="15.75" customHeight="1">
      <c r="A21" s="8">
        <v>22.0</v>
      </c>
      <c r="B21" s="8">
        <v>7.0</v>
      </c>
      <c r="C21" s="8" t="s">
        <v>18</v>
      </c>
      <c r="D21" s="8">
        <v>20.0</v>
      </c>
      <c r="E21" s="8">
        <f t="shared" si="5"/>
        <v>18</v>
      </c>
      <c r="F21" s="8">
        <v>1.0</v>
      </c>
      <c r="G21" s="8">
        <v>2.0</v>
      </c>
      <c r="H21" s="8">
        <v>1.0</v>
      </c>
      <c r="I21" s="8">
        <v>4.0</v>
      </c>
      <c r="J21" s="8">
        <v>1.0</v>
      </c>
      <c r="K21" s="8">
        <v>3.0</v>
      </c>
      <c r="L21" s="8">
        <v>2.0</v>
      </c>
      <c r="M21" s="8">
        <v>2.0</v>
      </c>
      <c r="N21" s="8">
        <v>0.0</v>
      </c>
      <c r="O21" s="8">
        <v>0.0</v>
      </c>
      <c r="P21" s="8">
        <v>0.166666667</v>
      </c>
      <c r="Q21" s="8">
        <v>0.333333333</v>
      </c>
      <c r="R21" s="8">
        <v>0.166666667</v>
      </c>
      <c r="S21" s="8">
        <v>0.222222222</v>
      </c>
      <c r="T21" s="8">
        <v>0.111111111</v>
      </c>
      <c r="U21" s="8">
        <v>0.333333333</v>
      </c>
      <c r="V21" s="8">
        <v>0.333333333</v>
      </c>
      <c r="W21" s="8">
        <v>0.333333333</v>
      </c>
      <c r="X21" s="8">
        <v>0.0</v>
      </c>
      <c r="Y21" s="8">
        <v>0.0</v>
      </c>
      <c r="Z21" s="8">
        <v>0.0</v>
      </c>
      <c r="AA21" s="8">
        <v>0.5</v>
      </c>
      <c r="AB21" s="8">
        <v>0.0</v>
      </c>
      <c r="AC21" s="8">
        <v>1.0</v>
      </c>
      <c r="AD21" s="8">
        <v>0.0</v>
      </c>
      <c r="AE21" s="8">
        <v>0.0</v>
      </c>
      <c r="AF21" s="8">
        <v>0.0</v>
      </c>
      <c r="AG21" s="8">
        <v>0.5</v>
      </c>
      <c r="AH21" s="8">
        <v>0.0</v>
      </c>
      <c r="AI21" s="75">
        <v>2.0</v>
      </c>
      <c r="AJ21" s="76">
        <v>2.0</v>
      </c>
      <c r="AK21" s="76">
        <v>2.0</v>
      </c>
      <c r="AL21" s="76">
        <v>2.0</v>
      </c>
      <c r="AM21" s="76">
        <v>2.0</v>
      </c>
      <c r="AN21" s="76">
        <v>2.0</v>
      </c>
      <c r="AO21" s="76">
        <v>2.0</v>
      </c>
      <c r="AP21" s="76">
        <v>2.0</v>
      </c>
      <c r="AQ21" s="77">
        <v>2.0</v>
      </c>
      <c r="AR21" s="75">
        <f t="shared" si="6"/>
        <v>6</v>
      </c>
      <c r="AS21" s="76">
        <f t="shared" si="7"/>
        <v>6</v>
      </c>
      <c r="AT21" s="76">
        <f t="shared" si="8"/>
        <v>6</v>
      </c>
      <c r="AU21" s="76">
        <f t="shared" ref="AU21:AW21" si="81">AI21+AL21+AO21</f>
        <v>6</v>
      </c>
      <c r="AV21" s="76">
        <f t="shared" si="81"/>
        <v>6</v>
      </c>
      <c r="AW21" s="77">
        <f t="shared" si="81"/>
        <v>6</v>
      </c>
      <c r="AX21" s="78">
        <v>0.0</v>
      </c>
      <c r="AY21" s="79">
        <v>1.0</v>
      </c>
      <c r="AZ21" s="79">
        <v>0.0</v>
      </c>
      <c r="BA21" s="79">
        <v>2.0</v>
      </c>
      <c r="BB21" s="79">
        <v>0.0</v>
      </c>
      <c r="BC21" s="79">
        <v>0.0</v>
      </c>
      <c r="BD21" s="79">
        <v>0.0</v>
      </c>
      <c r="BE21" s="79">
        <v>0.0</v>
      </c>
      <c r="BF21" s="80">
        <v>0.0</v>
      </c>
      <c r="BG21" s="9">
        <f t="shared" si="10"/>
        <v>1</v>
      </c>
      <c r="BH21" s="8">
        <f t="shared" si="11"/>
        <v>2</v>
      </c>
      <c r="BI21" s="8">
        <f t="shared" si="12"/>
        <v>0</v>
      </c>
      <c r="BJ21" s="8">
        <f t="shared" si="13"/>
        <v>3</v>
      </c>
      <c r="BK21" s="8">
        <v>1.0</v>
      </c>
      <c r="BL21" s="8">
        <v>2.0</v>
      </c>
      <c r="BM21" s="8">
        <f t="shared" ref="BM21:BO21" si="82">AX21+BA21+BD21</f>
        <v>2</v>
      </c>
      <c r="BN21" s="8">
        <f t="shared" si="82"/>
        <v>1</v>
      </c>
      <c r="BO21" s="10">
        <f t="shared" si="82"/>
        <v>0</v>
      </c>
      <c r="BP21" s="8">
        <v>0.0</v>
      </c>
      <c r="BQ21" s="9">
        <f t="shared" si="15"/>
        <v>0.1650071124</v>
      </c>
      <c r="BR21" s="58">
        <f t="shared" si="16"/>
        <v>0.1666666667</v>
      </c>
      <c r="BS21" s="8">
        <f t="shared" si="17"/>
        <v>0.332859175</v>
      </c>
      <c r="BT21" s="58">
        <f t="shared" si="18"/>
        <v>0.3333333333</v>
      </c>
      <c r="BU21" s="8">
        <f t="shared" si="19"/>
        <v>0</v>
      </c>
      <c r="BV21" s="58">
        <f t="shared" si="20"/>
        <v>0</v>
      </c>
      <c r="BW21" s="8">
        <f t="shared" si="21"/>
        <v>0.1635846373</v>
      </c>
      <c r="BX21" s="58">
        <v>0.111111111</v>
      </c>
      <c r="BY21" s="58">
        <v>0.222222222</v>
      </c>
      <c r="BZ21" s="58">
        <f t="shared" si="22"/>
        <v>0.1666666667</v>
      </c>
      <c r="CA21" s="8">
        <f t="shared" si="23"/>
        <v>0.3229018492</v>
      </c>
      <c r="CB21" s="58">
        <f t="shared" si="24"/>
        <v>0.3333333333</v>
      </c>
      <c r="CC21" s="8">
        <f t="shared" si="25"/>
        <v>0.1664295875</v>
      </c>
      <c r="CD21" s="58">
        <f t="shared" si="26"/>
        <v>0.1666666667</v>
      </c>
      <c r="CE21" s="8">
        <f t="shared" si="27"/>
        <v>0</v>
      </c>
      <c r="CF21" s="8">
        <v>0.0</v>
      </c>
      <c r="CG21" s="81">
        <f t="shared" si="28"/>
        <v>0</v>
      </c>
      <c r="CH21" s="9">
        <f t="shared" ref="CH21:CP21" si="83">AX21/AI21</f>
        <v>0</v>
      </c>
      <c r="CI21" s="8">
        <f t="shared" si="83"/>
        <v>0.5</v>
      </c>
      <c r="CJ21" s="8">
        <f t="shared" si="83"/>
        <v>0</v>
      </c>
      <c r="CK21" s="8">
        <f t="shared" si="83"/>
        <v>1</v>
      </c>
      <c r="CL21" s="8">
        <f t="shared" si="83"/>
        <v>0</v>
      </c>
      <c r="CM21" s="8">
        <f t="shared" si="83"/>
        <v>0</v>
      </c>
      <c r="CN21" s="8">
        <f t="shared" si="83"/>
        <v>0</v>
      </c>
      <c r="CO21" s="8">
        <f t="shared" si="83"/>
        <v>0</v>
      </c>
      <c r="CP21" s="10">
        <f t="shared" si="83"/>
        <v>0</v>
      </c>
      <c r="CQ21" s="8">
        <v>1.0</v>
      </c>
      <c r="CR21" s="8">
        <v>2.0</v>
      </c>
      <c r="CS21" s="8">
        <v>0.0</v>
      </c>
      <c r="CT21" s="8">
        <v>3.0</v>
      </c>
      <c r="CU21" s="8">
        <v>1.0</v>
      </c>
      <c r="CV21" s="8">
        <v>2.0</v>
      </c>
      <c r="CW21" s="8">
        <v>2.0</v>
      </c>
      <c r="CX21" s="8">
        <v>1.0</v>
      </c>
      <c r="CY21" s="8">
        <v>0.0</v>
      </c>
      <c r="CZ21" s="8">
        <v>0.0</v>
      </c>
      <c r="DA21" s="8">
        <v>0.166666667</v>
      </c>
      <c r="DB21" s="8">
        <v>0.333333333</v>
      </c>
      <c r="DC21" s="8">
        <v>0.0</v>
      </c>
      <c r="DD21" s="8">
        <v>0.166666667</v>
      </c>
      <c r="DE21" s="8">
        <v>0.111111111</v>
      </c>
      <c r="DF21" s="8">
        <v>0.222222222</v>
      </c>
      <c r="DG21" s="8">
        <v>0.333333333</v>
      </c>
      <c r="DH21" s="8">
        <v>0.166666667</v>
      </c>
      <c r="DI21" s="8">
        <v>0.0</v>
      </c>
      <c r="DJ21" s="8">
        <v>0.0</v>
      </c>
      <c r="DK21" s="8">
        <v>0.0</v>
      </c>
      <c r="DL21" s="8">
        <v>0.5</v>
      </c>
      <c r="DM21" s="8">
        <v>0.0</v>
      </c>
      <c r="DN21" s="8">
        <v>1.0</v>
      </c>
      <c r="DO21" s="8">
        <v>0.0</v>
      </c>
      <c r="DP21" s="8">
        <v>0.0</v>
      </c>
      <c r="DQ21" s="8">
        <v>0.0</v>
      </c>
      <c r="DR21" s="8">
        <v>0.0</v>
      </c>
      <c r="DS21" s="8">
        <v>0.0</v>
      </c>
      <c r="DT21" s="8">
        <v>22.0</v>
      </c>
      <c r="DU21" s="8">
        <v>7.0</v>
      </c>
      <c r="DV21" s="8">
        <v>7.0</v>
      </c>
    </row>
    <row r="22" ht="15.75" customHeight="1">
      <c r="A22" s="8">
        <v>23.0</v>
      </c>
      <c r="B22" s="8">
        <v>7.0</v>
      </c>
      <c r="C22" s="8" t="s">
        <v>18</v>
      </c>
      <c r="D22" s="8">
        <v>20.0</v>
      </c>
      <c r="E22" s="8">
        <f t="shared" si="5"/>
        <v>18</v>
      </c>
      <c r="F22" s="8">
        <v>2.0</v>
      </c>
      <c r="G22" s="8">
        <v>0.0</v>
      </c>
      <c r="H22" s="8">
        <v>2.0</v>
      </c>
      <c r="I22" s="8">
        <v>4.0</v>
      </c>
      <c r="J22" s="8">
        <v>3.0</v>
      </c>
      <c r="K22" s="8">
        <v>1.0</v>
      </c>
      <c r="L22" s="8">
        <v>2.0</v>
      </c>
      <c r="M22" s="8">
        <v>2.0</v>
      </c>
      <c r="N22" s="8">
        <v>0.0</v>
      </c>
      <c r="O22" s="8">
        <v>0.0</v>
      </c>
      <c r="P22" s="8">
        <v>0.333333333</v>
      </c>
      <c r="Q22" s="8">
        <v>0.0</v>
      </c>
      <c r="R22" s="8">
        <v>0.333333333</v>
      </c>
      <c r="S22" s="8">
        <v>0.222222222</v>
      </c>
      <c r="T22" s="8">
        <v>0.333333333</v>
      </c>
      <c r="U22" s="8">
        <v>0.111111111</v>
      </c>
      <c r="V22" s="8">
        <v>0.333333333</v>
      </c>
      <c r="W22" s="8">
        <v>0.333333333</v>
      </c>
      <c r="X22" s="8">
        <v>0.0</v>
      </c>
      <c r="Y22" s="8">
        <v>0.0</v>
      </c>
      <c r="Z22" s="8">
        <v>0.5</v>
      </c>
      <c r="AA22" s="8">
        <v>0.5</v>
      </c>
      <c r="AB22" s="8">
        <v>0.0</v>
      </c>
      <c r="AC22" s="8">
        <v>0.0</v>
      </c>
      <c r="AD22" s="8">
        <v>0.0</v>
      </c>
      <c r="AE22" s="8">
        <v>0.0</v>
      </c>
      <c r="AF22" s="8">
        <v>0.5</v>
      </c>
      <c r="AG22" s="8">
        <v>0.5</v>
      </c>
      <c r="AH22" s="8">
        <v>0.0</v>
      </c>
      <c r="AI22" s="75">
        <v>2.0</v>
      </c>
      <c r="AJ22" s="76">
        <v>2.0</v>
      </c>
      <c r="AK22" s="76">
        <v>2.0</v>
      </c>
      <c r="AL22" s="76">
        <v>2.0</v>
      </c>
      <c r="AM22" s="76">
        <v>2.0</v>
      </c>
      <c r="AN22" s="76">
        <v>2.0</v>
      </c>
      <c r="AO22" s="76">
        <v>2.0</v>
      </c>
      <c r="AP22" s="76">
        <v>2.0</v>
      </c>
      <c r="AQ22" s="77">
        <v>2.0</v>
      </c>
      <c r="AR22" s="75">
        <f t="shared" si="6"/>
        <v>6</v>
      </c>
      <c r="AS22" s="76">
        <f t="shared" si="7"/>
        <v>6</v>
      </c>
      <c r="AT22" s="76">
        <f t="shared" si="8"/>
        <v>6</v>
      </c>
      <c r="AU22" s="76">
        <f t="shared" ref="AU22:AW22" si="84">AI22+AL22+AO22</f>
        <v>6</v>
      </c>
      <c r="AV22" s="76">
        <f t="shared" si="84"/>
        <v>6</v>
      </c>
      <c r="AW22" s="77">
        <f t="shared" si="84"/>
        <v>6</v>
      </c>
      <c r="AX22" s="78">
        <v>1.0</v>
      </c>
      <c r="AY22" s="79">
        <v>0.0</v>
      </c>
      <c r="AZ22" s="79">
        <v>0.0</v>
      </c>
      <c r="BA22" s="79">
        <v>0.0</v>
      </c>
      <c r="BB22" s="79">
        <v>0.0</v>
      </c>
      <c r="BC22" s="79">
        <v>0.0</v>
      </c>
      <c r="BD22" s="79">
        <v>1.0</v>
      </c>
      <c r="BE22" s="79">
        <v>1.0</v>
      </c>
      <c r="BF22" s="80">
        <v>0.0</v>
      </c>
      <c r="BG22" s="9">
        <f t="shared" si="10"/>
        <v>1</v>
      </c>
      <c r="BH22" s="8">
        <f t="shared" si="11"/>
        <v>0</v>
      </c>
      <c r="BI22" s="8">
        <f t="shared" si="12"/>
        <v>2</v>
      </c>
      <c r="BJ22" s="8">
        <f t="shared" si="13"/>
        <v>3</v>
      </c>
      <c r="BK22" s="8">
        <v>2.0</v>
      </c>
      <c r="BL22" s="8">
        <v>1.0</v>
      </c>
      <c r="BM22" s="8">
        <f t="shared" ref="BM22:BO22" si="85">AX22+BA22+BD22</f>
        <v>2</v>
      </c>
      <c r="BN22" s="8">
        <f t="shared" si="85"/>
        <v>1</v>
      </c>
      <c r="BO22" s="10">
        <f t="shared" si="85"/>
        <v>0</v>
      </c>
      <c r="BP22" s="8">
        <v>0.0</v>
      </c>
      <c r="BQ22" s="9">
        <f t="shared" si="15"/>
        <v>0.1664295875</v>
      </c>
      <c r="BR22" s="58">
        <f t="shared" si="16"/>
        <v>0.1666666667</v>
      </c>
      <c r="BS22" s="8">
        <f t="shared" si="17"/>
        <v>0</v>
      </c>
      <c r="BT22" s="58">
        <f t="shared" si="18"/>
        <v>0</v>
      </c>
      <c r="BU22" s="8">
        <f t="shared" si="19"/>
        <v>0.3314366999</v>
      </c>
      <c r="BV22" s="58">
        <f t="shared" si="20"/>
        <v>0.3333333333</v>
      </c>
      <c r="BW22" s="8">
        <f t="shared" si="21"/>
        <v>0.1685633001</v>
      </c>
      <c r="BX22" s="58">
        <v>0.222222222</v>
      </c>
      <c r="BY22" s="58">
        <v>0.111111111</v>
      </c>
      <c r="BZ22" s="58">
        <f t="shared" si="22"/>
        <v>0.1666666667</v>
      </c>
      <c r="CA22" s="8">
        <f t="shared" si="23"/>
        <v>0.3385490754</v>
      </c>
      <c r="CB22" s="58">
        <f t="shared" si="24"/>
        <v>0.3333333333</v>
      </c>
      <c r="CC22" s="8">
        <f t="shared" si="25"/>
        <v>0.1721194879</v>
      </c>
      <c r="CD22" s="58">
        <f t="shared" si="26"/>
        <v>0.1666666667</v>
      </c>
      <c r="CE22" s="8">
        <f t="shared" si="27"/>
        <v>0</v>
      </c>
      <c r="CF22" s="8">
        <v>0.0</v>
      </c>
      <c r="CG22" s="81">
        <f t="shared" si="28"/>
        <v>0</v>
      </c>
      <c r="CH22" s="9">
        <f t="shared" ref="CH22:CP22" si="86">AX22/AI22</f>
        <v>0.5</v>
      </c>
      <c r="CI22" s="8">
        <f t="shared" si="86"/>
        <v>0</v>
      </c>
      <c r="CJ22" s="8">
        <f t="shared" si="86"/>
        <v>0</v>
      </c>
      <c r="CK22" s="8">
        <f t="shared" si="86"/>
        <v>0</v>
      </c>
      <c r="CL22" s="8">
        <f t="shared" si="86"/>
        <v>0</v>
      </c>
      <c r="CM22" s="8">
        <f t="shared" si="86"/>
        <v>0</v>
      </c>
      <c r="CN22" s="8">
        <f t="shared" si="86"/>
        <v>0.5</v>
      </c>
      <c r="CO22" s="8">
        <f t="shared" si="86"/>
        <v>0.5</v>
      </c>
      <c r="CP22" s="10">
        <f t="shared" si="86"/>
        <v>0</v>
      </c>
      <c r="CQ22" s="8">
        <v>1.0</v>
      </c>
      <c r="CR22" s="8">
        <v>0.0</v>
      </c>
      <c r="CS22" s="8">
        <v>2.0</v>
      </c>
      <c r="CT22" s="8">
        <v>3.0</v>
      </c>
      <c r="CU22" s="8">
        <v>2.0</v>
      </c>
      <c r="CV22" s="8">
        <v>1.0</v>
      </c>
      <c r="CW22" s="8">
        <v>2.0</v>
      </c>
      <c r="CX22" s="8">
        <v>1.0</v>
      </c>
      <c r="CY22" s="8">
        <v>0.0</v>
      </c>
      <c r="CZ22" s="8">
        <v>0.0</v>
      </c>
      <c r="DA22" s="8">
        <v>0.166666667</v>
      </c>
      <c r="DB22" s="8">
        <v>0.0</v>
      </c>
      <c r="DC22" s="8">
        <v>0.333333333</v>
      </c>
      <c r="DD22" s="8">
        <v>0.166666667</v>
      </c>
      <c r="DE22" s="8">
        <v>0.222222222</v>
      </c>
      <c r="DF22" s="8">
        <v>0.111111111</v>
      </c>
      <c r="DG22" s="8">
        <v>0.333333333</v>
      </c>
      <c r="DH22" s="8">
        <v>0.166666667</v>
      </c>
      <c r="DI22" s="8">
        <v>0.0</v>
      </c>
      <c r="DJ22" s="8">
        <v>0.0</v>
      </c>
      <c r="DK22" s="8">
        <v>0.5</v>
      </c>
      <c r="DL22" s="8">
        <v>0.0</v>
      </c>
      <c r="DM22" s="8">
        <v>0.0</v>
      </c>
      <c r="DN22" s="8">
        <v>0.0</v>
      </c>
      <c r="DO22" s="8">
        <v>0.0</v>
      </c>
      <c r="DP22" s="8">
        <v>0.0</v>
      </c>
      <c r="DQ22" s="8">
        <v>0.5</v>
      </c>
      <c r="DR22" s="8">
        <v>0.5</v>
      </c>
      <c r="DS22" s="8">
        <v>0.0</v>
      </c>
      <c r="DT22" s="8">
        <v>23.0</v>
      </c>
      <c r="DU22" s="8">
        <v>7.0</v>
      </c>
      <c r="DV22" s="8">
        <v>7.0</v>
      </c>
    </row>
    <row r="23" ht="15.75" customHeight="1">
      <c r="A23" s="8">
        <v>24.0</v>
      </c>
      <c r="B23" s="8">
        <v>7.0</v>
      </c>
      <c r="C23" s="8" t="s">
        <v>18</v>
      </c>
      <c r="D23" s="8">
        <v>20.0</v>
      </c>
      <c r="E23" s="8">
        <f t="shared" si="5"/>
        <v>18</v>
      </c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  <c r="AI23" s="75">
        <v>2.0</v>
      </c>
      <c r="AJ23" s="76">
        <v>2.0</v>
      </c>
      <c r="AK23" s="76">
        <v>2.0</v>
      </c>
      <c r="AL23" s="76">
        <v>2.0</v>
      </c>
      <c r="AM23" s="76">
        <v>2.0</v>
      </c>
      <c r="AN23" s="76">
        <v>2.0</v>
      </c>
      <c r="AO23" s="76">
        <v>2.0</v>
      </c>
      <c r="AP23" s="76">
        <v>2.0</v>
      </c>
      <c r="AQ23" s="77">
        <v>2.0</v>
      </c>
      <c r="AR23" s="75">
        <f t="shared" si="6"/>
        <v>6</v>
      </c>
      <c r="AS23" s="76">
        <f t="shared" si="7"/>
        <v>6</v>
      </c>
      <c r="AT23" s="76">
        <f t="shared" si="8"/>
        <v>6</v>
      </c>
      <c r="AU23" s="76">
        <f t="shared" ref="AU23:AW23" si="87">AI23+AL23+AO23</f>
        <v>6</v>
      </c>
      <c r="AV23" s="76">
        <f t="shared" si="87"/>
        <v>6</v>
      </c>
      <c r="AW23" s="77">
        <f t="shared" si="87"/>
        <v>6</v>
      </c>
      <c r="AX23" s="78">
        <v>0.0</v>
      </c>
      <c r="AY23" s="79">
        <v>0.0</v>
      </c>
      <c r="AZ23" s="79">
        <v>0.0</v>
      </c>
      <c r="BA23" s="79">
        <v>0.0</v>
      </c>
      <c r="BB23" s="79">
        <v>0.0</v>
      </c>
      <c r="BC23" s="79">
        <v>0.0</v>
      </c>
      <c r="BD23" s="79">
        <v>0.0</v>
      </c>
      <c r="BE23" s="79">
        <v>0.0</v>
      </c>
      <c r="BF23" s="80">
        <v>0.0</v>
      </c>
      <c r="BG23" s="9">
        <f t="shared" si="10"/>
        <v>0</v>
      </c>
      <c r="BH23" s="8">
        <f t="shared" si="11"/>
        <v>0</v>
      </c>
      <c r="BI23" s="8">
        <f t="shared" si="12"/>
        <v>0</v>
      </c>
      <c r="BJ23" s="8">
        <f t="shared" si="13"/>
        <v>0</v>
      </c>
      <c r="BK23" s="8">
        <v>0.0</v>
      </c>
      <c r="BL23" s="8">
        <v>0.0</v>
      </c>
      <c r="BM23" s="8">
        <f t="shared" ref="BM23:BO23" si="88">AX23+BA23+BD23</f>
        <v>0</v>
      </c>
      <c r="BN23" s="8">
        <f t="shared" si="88"/>
        <v>0</v>
      </c>
      <c r="BO23" s="10">
        <f t="shared" si="88"/>
        <v>0</v>
      </c>
      <c r="BP23" s="8">
        <v>0.0</v>
      </c>
      <c r="BQ23" s="9">
        <f t="shared" si="15"/>
        <v>0</v>
      </c>
      <c r="BR23" s="58">
        <f t="shared" si="16"/>
        <v>0</v>
      </c>
      <c r="BS23" s="8">
        <f t="shared" si="17"/>
        <v>0</v>
      </c>
      <c r="BT23" s="58">
        <f t="shared" si="18"/>
        <v>0</v>
      </c>
      <c r="BU23" s="8">
        <f t="shared" si="19"/>
        <v>0</v>
      </c>
      <c r="BV23" s="58">
        <f t="shared" si="20"/>
        <v>0</v>
      </c>
      <c r="BW23" s="8">
        <f t="shared" si="21"/>
        <v>0</v>
      </c>
      <c r="BX23" s="58">
        <v>0.0</v>
      </c>
      <c r="BY23" s="58">
        <v>0.0</v>
      </c>
      <c r="BZ23" s="58">
        <f t="shared" si="22"/>
        <v>0</v>
      </c>
      <c r="CA23" s="8">
        <f t="shared" si="23"/>
        <v>0</v>
      </c>
      <c r="CB23" s="58">
        <f t="shared" si="24"/>
        <v>0</v>
      </c>
      <c r="CC23" s="8">
        <f t="shared" si="25"/>
        <v>0</v>
      </c>
      <c r="CD23" s="58">
        <f t="shared" si="26"/>
        <v>0</v>
      </c>
      <c r="CE23" s="8">
        <f t="shared" si="27"/>
        <v>0</v>
      </c>
      <c r="CF23" s="8">
        <v>0.0</v>
      </c>
      <c r="CG23" s="81">
        <f t="shared" si="28"/>
        <v>0</v>
      </c>
      <c r="CH23" s="9">
        <f t="shared" ref="CH23:CP23" si="89">AX23/AI23</f>
        <v>0</v>
      </c>
      <c r="CI23" s="8">
        <f t="shared" si="89"/>
        <v>0</v>
      </c>
      <c r="CJ23" s="8">
        <f t="shared" si="89"/>
        <v>0</v>
      </c>
      <c r="CK23" s="8">
        <f t="shared" si="89"/>
        <v>0</v>
      </c>
      <c r="CL23" s="8">
        <f t="shared" si="89"/>
        <v>0</v>
      </c>
      <c r="CM23" s="8">
        <f t="shared" si="89"/>
        <v>0</v>
      </c>
      <c r="CN23" s="8">
        <f t="shared" si="89"/>
        <v>0</v>
      </c>
      <c r="CO23" s="8">
        <f t="shared" si="89"/>
        <v>0</v>
      </c>
      <c r="CP23" s="10">
        <f t="shared" si="89"/>
        <v>0</v>
      </c>
      <c r="CQ23" s="8">
        <v>0.0</v>
      </c>
      <c r="CR23" s="8">
        <v>0.0</v>
      </c>
      <c r="CS23" s="8">
        <v>0.0</v>
      </c>
      <c r="CT23" s="8">
        <v>0.0</v>
      </c>
      <c r="CU23" s="8">
        <v>0.0</v>
      </c>
      <c r="CV23" s="8">
        <v>0.0</v>
      </c>
      <c r="CW23" s="8">
        <v>0.0</v>
      </c>
      <c r="CX23" s="8">
        <v>0.0</v>
      </c>
      <c r="CY23" s="8">
        <v>0.0</v>
      </c>
      <c r="CZ23" s="8">
        <v>0.0</v>
      </c>
      <c r="DA23" s="8">
        <v>0.0</v>
      </c>
      <c r="DB23" s="8">
        <v>0.0</v>
      </c>
      <c r="DC23" s="8">
        <v>0.0</v>
      </c>
      <c r="DD23" s="8">
        <v>0.0</v>
      </c>
      <c r="DE23" s="8">
        <v>0.0</v>
      </c>
      <c r="DF23" s="8">
        <v>0.0</v>
      </c>
      <c r="DG23" s="8">
        <v>0.0</v>
      </c>
      <c r="DH23" s="8">
        <v>0.0</v>
      </c>
      <c r="DI23" s="8">
        <v>0.0</v>
      </c>
      <c r="DJ23" s="8">
        <v>0.0</v>
      </c>
      <c r="DK23" s="8">
        <v>0.0</v>
      </c>
      <c r="DL23" s="8">
        <v>0.0</v>
      </c>
      <c r="DM23" s="8">
        <v>0.0</v>
      </c>
      <c r="DN23" s="8">
        <v>0.0</v>
      </c>
      <c r="DO23" s="8">
        <v>0.0</v>
      </c>
      <c r="DP23" s="8">
        <v>0.0</v>
      </c>
      <c r="DQ23" s="8">
        <v>0.0</v>
      </c>
      <c r="DR23" s="8">
        <v>0.0</v>
      </c>
      <c r="DS23" s="8">
        <v>0.0</v>
      </c>
      <c r="DT23" s="8">
        <v>24.0</v>
      </c>
      <c r="DU23" s="8">
        <v>7.0</v>
      </c>
      <c r="DV23" s="8">
        <v>7.0</v>
      </c>
    </row>
    <row r="24" ht="15.75" customHeight="1">
      <c r="A24" s="8">
        <v>25.0</v>
      </c>
      <c r="B24" s="8">
        <v>7.0</v>
      </c>
      <c r="C24" s="8" t="s">
        <v>18</v>
      </c>
      <c r="D24" s="8">
        <v>20.0</v>
      </c>
      <c r="E24" s="8">
        <f t="shared" si="5"/>
        <v>18</v>
      </c>
      <c r="F24" s="8">
        <v>0.0</v>
      </c>
      <c r="G24" s="8">
        <v>0.0</v>
      </c>
      <c r="H24" s="8">
        <v>3.0</v>
      </c>
      <c r="I24" s="8">
        <v>3.0</v>
      </c>
      <c r="J24" s="8">
        <v>1.0</v>
      </c>
      <c r="K24" s="8">
        <v>2.0</v>
      </c>
      <c r="L24" s="8">
        <v>1.0</v>
      </c>
      <c r="M24" s="8">
        <v>1.0</v>
      </c>
      <c r="N24" s="8">
        <v>1.0</v>
      </c>
      <c r="O24" s="8">
        <v>0.0</v>
      </c>
      <c r="P24" s="8">
        <v>0.0</v>
      </c>
      <c r="Q24" s="8">
        <v>0.0</v>
      </c>
      <c r="R24" s="8">
        <v>0.5</v>
      </c>
      <c r="S24" s="8">
        <v>0.166666667</v>
      </c>
      <c r="T24" s="8">
        <v>0.111111111</v>
      </c>
      <c r="U24" s="8">
        <v>0.222222222</v>
      </c>
      <c r="V24" s="8">
        <v>0.166666667</v>
      </c>
      <c r="W24" s="8">
        <v>0.166666667</v>
      </c>
      <c r="X24" s="8">
        <v>0.166666667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0.5</v>
      </c>
      <c r="AG24" s="8">
        <v>0.5</v>
      </c>
      <c r="AH24" s="8">
        <v>0.5</v>
      </c>
      <c r="AI24" s="75">
        <v>2.0</v>
      </c>
      <c r="AJ24" s="76">
        <v>2.0</v>
      </c>
      <c r="AK24" s="76">
        <v>2.0</v>
      </c>
      <c r="AL24" s="76">
        <v>2.0</v>
      </c>
      <c r="AM24" s="76">
        <v>2.0</v>
      </c>
      <c r="AN24" s="76">
        <v>2.0</v>
      </c>
      <c r="AO24" s="76">
        <v>2.0</v>
      </c>
      <c r="AP24" s="76">
        <v>2.0</v>
      </c>
      <c r="AQ24" s="77">
        <v>2.0</v>
      </c>
      <c r="AR24" s="75">
        <f t="shared" si="6"/>
        <v>6</v>
      </c>
      <c r="AS24" s="76">
        <f t="shared" si="7"/>
        <v>6</v>
      </c>
      <c r="AT24" s="76">
        <f t="shared" si="8"/>
        <v>6</v>
      </c>
      <c r="AU24" s="76">
        <f t="shared" ref="AU24:AW24" si="90">AI24+AL24+AO24</f>
        <v>6</v>
      </c>
      <c r="AV24" s="76">
        <f t="shared" si="90"/>
        <v>6</v>
      </c>
      <c r="AW24" s="77">
        <f t="shared" si="90"/>
        <v>6</v>
      </c>
      <c r="AX24" s="78">
        <v>0.0</v>
      </c>
      <c r="AY24" s="79">
        <v>0.0</v>
      </c>
      <c r="AZ24" s="79">
        <v>0.0</v>
      </c>
      <c r="BA24" s="79">
        <v>0.0</v>
      </c>
      <c r="BB24" s="79">
        <v>0.0</v>
      </c>
      <c r="BC24" s="79">
        <v>0.0</v>
      </c>
      <c r="BD24" s="79">
        <v>0.0</v>
      </c>
      <c r="BE24" s="79">
        <v>0.0</v>
      </c>
      <c r="BF24" s="80">
        <v>0.0</v>
      </c>
      <c r="BG24" s="9">
        <f t="shared" si="10"/>
        <v>0</v>
      </c>
      <c r="BH24" s="8">
        <f t="shared" si="11"/>
        <v>0</v>
      </c>
      <c r="BI24" s="8">
        <f t="shared" si="12"/>
        <v>0</v>
      </c>
      <c r="BJ24" s="8">
        <f t="shared" si="13"/>
        <v>0</v>
      </c>
      <c r="BK24" s="8">
        <v>0.0</v>
      </c>
      <c r="BL24" s="8">
        <v>0.0</v>
      </c>
      <c r="BM24" s="8">
        <f t="shared" ref="BM24:BO24" si="91">AX24+BA24+BD24</f>
        <v>0</v>
      </c>
      <c r="BN24" s="8">
        <f t="shared" si="91"/>
        <v>0</v>
      </c>
      <c r="BO24" s="10">
        <f t="shared" si="91"/>
        <v>0</v>
      </c>
      <c r="BP24" s="8">
        <v>0.0</v>
      </c>
      <c r="BQ24" s="9">
        <f t="shared" si="15"/>
        <v>0</v>
      </c>
      <c r="BR24" s="58">
        <f t="shared" si="16"/>
        <v>0</v>
      </c>
      <c r="BS24" s="8">
        <f t="shared" si="17"/>
        <v>0</v>
      </c>
      <c r="BT24" s="58">
        <f t="shared" si="18"/>
        <v>0</v>
      </c>
      <c r="BU24" s="8">
        <f t="shared" si="19"/>
        <v>0</v>
      </c>
      <c r="BV24" s="58">
        <f t="shared" si="20"/>
        <v>0</v>
      </c>
      <c r="BW24" s="8">
        <f t="shared" si="21"/>
        <v>0</v>
      </c>
      <c r="BX24" s="58">
        <v>0.0</v>
      </c>
      <c r="BY24" s="58">
        <v>0.0</v>
      </c>
      <c r="BZ24" s="58">
        <f t="shared" si="22"/>
        <v>0</v>
      </c>
      <c r="CA24" s="8">
        <f t="shared" si="23"/>
        <v>0</v>
      </c>
      <c r="CB24" s="58">
        <f t="shared" si="24"/>
        <v>0</v>
      </c>
      <c r="CC24" s="8">
        <f t="shared" si="25"/>
        <v>0</v>
      </c>
      <c r="CD24" s="58">
        <f t="shared" si="26"/>
        <v>0</v>
      </c>
      <c r="CE24" s="8">
        <f t="shared" si="27"/>
        <v>0</v>
      </c>
      <c r="CF24" s="8">
        <v>0.0</v>
      </c>
      <c r="CG24" s="81">
        <f t="shared" si="28"/>
        <v>0</v>
      </c>
      <c r="CH24" s="9">
        <f t="shared" ref="CH24:CP24" si="92">AX24/AI24</f>
        <v>0</v>
      </c>
      <c r="CI24" s="8">
        <f t="shared" si="92"/>
        <v>0</v>
      </c>
      <c r="CJ24" s="8">
        <f t="shared" si="92"/>
        <v>0</v>
      </c>
      <c r="CK24" s="8">
        <f t="shared" si="92"/>
        <v>0</v>
      </c>
      <c r="CL24" s="8">
        <f t="shared" si="92"/>
        <v>0</v>
      </c>
      <c r="CM24" s="8">
        <f t="shared" si="92"/>
        <v>0</v>
      </c>
      <c r="CN24" s="8">
        <f t="shared" si="92"/>
        <v>0</v>
      </c>
      <c r="CO24" s="8">
        <f t="shared" si="92"/>
        <v>0</v>
      </c>
      <c r="CP24" s="10">
        <f t="shared" si="92"/>
        <v>0</v>
      </c>
      <c r="CQ24" s="8">
        <v>0.0</v>
      </c>
      <c r="CR24" s="8">
        <v>0.0</v>
      </c>
      <c r="CS24" s="8">
        <v>0.0</v>
      </c>
      <c r="CT24" s="8">
        <v>0.0</v>
      </c>
      <c r="CU24" s="8">
        <v>0.0</v>
      </c>
      <c r="CV24" s="8">
        <v>0.0</v>
      </c>
      <c r="CW24" s="8">
        <v>0.0</v>
      </c>
      <c r="CX24" s="8">
        <v>0.0</v>
      </c>
      <c r="CY24" s="8">
        <v>0.0</v>
      </c>
      <c r="CZ24" s="8">
        <v>0.0</v>
      </c>
      <c r="DA24" s="8">
        <v>0.0</v>
      </c>
      <c r="DB24" s="8">
        <v>0.0</v>
      </c>
      <c r="DC24" s="8">
        <v>0.0</v>
      </c>
      <c r="DD24" s="8">
        <v>0.0</v>
      </c>
      <c r="DE24" s="8">
        <v>0.0</v>
      </c>
      <c r="DF24" s="8">
        <v>0.0</v>
      </c>
      <c r="DG24" s="8">
        <v>0.0</v>
      </c>
      <c r="DH24" s="8">
        <v>0.0</v>
      </c>
      <c r="DI24" s="8">
        <v>0.0</v>
      </c>
      <c r="DJ24" s="8">
        <v>0.0</v>
      </c>
      <c r="DK24" s="8">
        <v>0.0</v>
      </c>
      <c r="DL24" s="8">
        <v>0.0</v>
      </c>
      <c r="DM24" s="8">
        <v>0.0</v>
      </c>
      <c r="DN24" s="8">
        <v>0.0</v>
      </c>
      <c r="DO24" s="8">
        <v>0.0</v>
      </c>
      <c r="DP24" s="8">
        <v>0.0</v>
      </c>
      <c r="DQ24" s="8">
        <v>0.0</v>
      </c>
      <c r="DR24" s="8">
        <v>0.0</v>
      </c>
      <c r="DS24" s="8">
        <v>0.0</v>
      </c>
      <c r="DT24" s="8">
        <v>25.0</v>
      </c>
      <c r="DU24" s="8">
        <v>7.0</v>
      </c>
      <c r="DV24" s="8">
        <v>7.0</v>
      </c>
    </row>
    <row r="25" ht="15.75" customHeight="1">
      <c r="A25" s="8">
        <v>26.0</v>
      </c>
      <c r="B25" s="8">
        <v>7.0</v>
      </c>
      <c r="C25" s="8" t="s">
        <v>17</v>
      </c>
      <c r="D25" s="8">
        <v>20.0</v>
      </c>
      <c r="E25" s="8">
        <f t="shared" si="5"/>
        <v>18</v>
      </c>
      <c r="F25" s="8">
        <v>3.0</v>
      </c>
      <c r="G25" s="8">
        <v>1.0</v>
      </c>
      <c r="H25" s="8">
        <v>0.0</v>
      </c>
      <c r="I25" s="8">
        <v>4.0</v>
      </c>
      <c r="J25" s="8">
        <v>2.0</v>
      </c>
      <c r="K25" s="8">
        <v>2.0</v>
      </c>
      <c r="L25" s="8">
        <v>2.0</v>
      </c>
      <c r="M25" s="8">
        <v>2.0</v>
      </c>
      <c r="N25" s="8">
        <v>0.0</v>
      </c>
      <c r="O25" s="8">
        <v>0.0</v>
      </c>
      <c r="P25" s="8">
        <v>0.5</v>
      </c>
      <c r="Q25" s="8">
        <v>0.166666667</v>
      </c>
      <c r="R25" s="8">
        <v>0.0</v>
      </c>
      <c r="S25" s="8">
        <v>0.222222222</v>
      </c>
      <c r="T25" s="8">
        <v>0.222222222</v>
      </c>
      <c r="U25" s="8">
        <v>0.222222222</v>
      </c>
      <c r="V25" s="8">
        <v>0.333333333</v>
      </c>
      <c r="W25" s="8">
        <v>0.333333333</v>
      </c>
      <c r="X25" s="8">
        <v>0.0</v>
      </c>
      <c r="Y25" s="8">
        <v>0.0</v>
      </c>
      <c r="Z25" s="8">
        <v>0.5</v>
      </c>
      <c r="AA25" s="8">
        <v>1.0</v>
      </c>
      <c r="AB25" s="8">
        <v>0.0</v>
      </c>
      <c r="AC25" s="8">
        <v>0.5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75">
        <v>2.0</v>
      </c>
      <c r="AJ25" s="76">
        <v>2.0</v>
      </c>
      <c r="AK25" s="76">
        <v>2.0</v>
      </c>
      <c r="AL25" s="76">
        <v>2.0</v>
      </c>
      <c r="AM25" s="76">
        <v>2.0</v>
      </c>
      <c r="AN25" s="76">
        <v>2.0</v>
      </c>
      <c r="AO25" s="76">
        <v>2.0</v>
      </c>
      <c r="AP25" s="76">
        <v>2.0</v>
      </c>
      <c r="AQ25" s="77">
        <v>2.0</v>
      </c>
      <c r="AR25" s="75">
        <f t="shared" si="6"/>
        <v>6</v>
      </c>
      <c r="AS25" s="76">
        <f t="shared" si="7"/>
        <v>6</v>
      </c>
      <c r="AT25" s="76">
        <f t="shared" si="8"/>
        <v>6</v>
      </c>
      <c r="AU25" s="76">
        <f t="shared" ref="AU25:AW25" si="93">AI25+AL25+AO25</f>
        <v>6</v>
      </c>
      <c r="AV25" s="76">
        <f t="shared" si="93"/>
        <v>6</v>
      </c>
      <c r="AW25" s="77">
        <f t="shared" si="93"/>
        <v>6</v>
      </c>
      <c r="AX25" s="78">
        <v>1.0</v>
      </c>
      <c r="AY25" s="79">
        <v>1.0</v>
      </c>
      <c r="AZ25" s="79">
        <v>0.0</v>
      </c>
      <c r="BA25" s="79">
        <v>1.0</v>
      </c>
      <c r="BB25" s="79">
        <v>0.0</v>
      </c>
      <c r="BC25" s="79">
        <v>0.0</v>
      </c>
      <c r="BD25" s="79">
        <v>0.0</v>
      </c>
      <c r="BE25" s="79">
        <v>0.0</v>
      </c>
      <c r="BF25" s="80">
        <v>0.0</v>
      </c>
      <c r="BG25" s="9">
        <f t="shared" si="10"/>
        <v>2</v>
      </c>
      <c r="BH25" s="8">
        <f t="shared" si="11"/>
        <v>1</v>
      </c>
      <c r="BI25" s="8">
        <f t="shared" si="12"/>
        <v>0</v>
      </c>
      <c r="BJ25" s="8">
        <f t="shared" si="13"/>
        <v>3</v>
      </c>
      <c r="BK25" s="8">
        <v>2.0</v>
      </c>
      <c r="BL25" s="8">
        <v>2.0</v>
      </c>
      <c r="BM25" s="8">
        <f t="shared" ref="BM25:BO25" si="94">AX25+BA25+BD25</f>
        <v>2</v>
      </c>
      <c r="BN25" s="8">
        <f t="shared" si="94"/>
        <v>1</v>
      </c>
      <c r="BO25" s="10">
        <f t="shared" si="94"/>
        <v>0</v>
      </c>
      <c r="BP25" s="8">
        <v>0.0</v>
      </c>
      <c r="BQ25" s="9">
        <f t="shared" si="15"/>
        <v>0.3314366999</v>
      </c>
      <c r="BR25" s="58">
        <f t="shared" si="16"/>
        <v>0.3333333333</v>
      </c>
      <c r="BS25" s="8">
        <f t="shared" si="17"/>
        <v>0.1664295875</v>
      </c>
      <c r="BT25" s="58">
        <f t="shared" si="18"/>
        <v>0.1666666667</v>
      </c>
      <c r="BU25" s="8">
        <f t="shared" si="19"/>
        <v>0</v>
      </c>
      <c r="BV25" s="58">
        <f t="shared" si="20"/>
        <v>0</v>
      </c>
      <c r="BW25" s="8">
        <f t="shared" si="21"/>
        <v>0.1650071124</v>
      </c>
      <c r="BX25" s="58">
        <v>0.222222222</v>
      </c>
      <c r="BY25" s="58">
        <v>0.222222222</v>
      </c>
      <c r="BZ25" s="58">
        <f t="shared" si="22"/>
        <v>0.1666666667</v>
      </c>
      <c r="CA25" s="8">
        <f t="shared" si="23"/>
        <v>0.3278805121</v>
      </c>
      <c r="CB25" s="58">
        <f t="shared" si="24"/>
        <v>0.3333333333</v>
      </c>
      <c r="CC25" s="8">
        <f t="shared" si="25"/>
        <v>0.1664295875</v>
      </c>
      <c r="CD25" s="58">
        <f t="shared" si="26"/>
        <v>0.1666666667</v>
      </c>
      <c r="CE25" s="8">
        <f t="shared" si="27"/>
        <v>0</v>
      </c>
      <c r="CF25" s="8">
        <v>0.0</v>
      </c>
      <c r="CG25" s="81">
        <f t="shared" si="28"/>
        <v>0</v>
      </c>
      <c r="CH25" s="9">
        <f t="shared" ref="CH25:CP25" si="95">AX25/AI25</f>
        <v>0.5</v>
      </c>
      <c r="CI25" s="8">
        <f t="shared" si="95"/>
        <v>0.5</v>
      </c>
      <c r="CJ25" s="8">
        <f t="shared" si="95"/>
        <v>0</v>
      </c>
      <c r="CK25" s="8">
        <f t="shared" si="95"/>
        <v>0.5</v>
      </c>
      <c r="CL25" s="8">
        <f t="shared" si="95"/>
        <v>0</v>
      </c>
      <c r="CM25" s="8">
        <f t="shared" si="95"/>
        <v>0</v>
      </c>
      <c r="CN25" s="8">
        <f t="shared" si="95"/>
        <v>0</v>
      </c>
      <c r="CO25" s="8">
        <f t="shared" si="95"/>
        <v>0</v>
      </c>
      <c r="CP25" s="10">
        <f t="shared" si="95"/>
        <v>0</v>
      </c>
      <c r="CQ25" s="8">
        <v>3.0</v>
      </c>
      <c r="CR25" s="8">
        <v>1.0</v>
      </c>
      <c r="CS25" s="8">
        <v>0.0</v>
      </c>
      <c r="CT25" s="8">
        <v>4.0</v>
      </c>
      <c r="CU25" s="8">
        <v>2.0</v>
      </c>
      <c r="CV25" s="8">
        <v>2.0</v>
      </c>
      <c r="CW25" s="8">
        <v>2.0</v>
      </c>
      <c r="CX25" s="8">
        <v>2.0</v>
      </c>
      <c r="CY25" s="8">
        <v>0.0</v>
      </c>
      <c r="CZ25" s="8">
        <v>0.0</v>
      </c>
      <c r="DA25" s="8">
        <v>0.5</v>
      </c>
      <c r="DB25" s="8">
        <v>0.166666667</v>
      </c>
      <c r="DC25" s="8">
        <v>0.0</v>
      </c>
      <c r="DD25" s="8">
        <v>0.222222222</v>
      </c>
      <c r="DE25" s="8">
        <v>0.222222222</v>
      </c>
      <c r="DF25" s="8">
        <v>0.222222222</v>
      </c>
      <c r="DG25" s="8">
        <v>0.333333333</v>
      </c>
      <c r="DH25" s="8">
        <v>0.333333333</v>
      </c>
      <c r="DI25" s="8">
        <v>0.0</v>
      </c>
      <c r="DJ25" s="8">
        <v>0.0</v>
      </c>
      <c r="DK25" s="8">
        <v>0.5</v>
      </c>
      <c r="DL25" s="8">
        <v>1.0</v>
      </c>
      <c r="DM25" s="8">
        <v>0.0</v>
      </c>
      <c r="DN25" s="8">
        <v>0.5</v>
      </c>
      <c r="DO25" s="8">
        <v>0.0</v>
      </c>
      <c r="DP25" s="8">
        <v>0.0</v>
      </c>
      <c r="DQ25" s="8">
        <v>0.0</v>
      </c>
      <c r="DR25" s="8">
        <v>0.0</v>
      </c>
      <c r="DS25" s="8">
        <v>0.0</v>
      </c>
      <c r="DT25" s="8">
        <v>26.0</v>
      </c>
      <c r="DU25" s="8">
        <v>7.0</v>
      </c>
      <c r="DV25" s="8">
        <v>7.0</v>
      </c>
    </row>
    <row r="26" ht="15.75" customHeight="1">
      <c r="A26" s="8">
        <v>27.0</v>
      </c>
      <c r="B26" s="8">
        <v>7.0</v>
      </c>
      <c r="C26" s="8" t="s">
        <v>17</v>
      </c>
      <c r="D26" s="8">
        <v>20.0</v>
      </c>
      <c r="E26" s="8">
        <f t="shared" si="5"/>
        <v>18</v>
      </c>
      <c r="F26" s="8">
        <v>2.0</v>
      </c>
      <c r="G26" s="8">
        <v>2.0</v>
      </c>
      <c r="H26" s="8">
        <v>4.0</v>
      </c>
      <c r="I26" s="8">
        <v>8.0</v>
      </c>
      <c r="J26" s="8">
        <v>5.0</v>
      </c>
      <c r="K26" s="8">
        <v>3.0</v>
      </c>
      <c r="L26" s="8">
        <v>5.0</v>
      </c>
      <c r="M26" s="8">
        <v>3.0</v>
      </c>
      <c r="N26" s="8">
        <v>0.0</v>
      </c>
      <c r="O26" s="8">
        <v>0.0</v>
      </c>
      <c r="P26" s="8">
        <v>0.333333333</v>
      </c>
      <c r="Q26" s="8">
        <v>0.333333333</v>
      </c>
      <c r="R26" s="8">
        <v>0.666666667</v>
      </c>
      <c r="S26" s="8">
        <v>0.444444444</v>
      </c>
      <c r="T26" s="8">
        <v>0.555555556</v>
      </c>
      <c r="U26" s="8">
        <v>0.333333333</v>
      </c>
      <c r="V26" s="8">
        <v>0.833333333</v>
      </c>
      <c r="W26" s="8">
        <v>0.5</v>
      </c>
      <c r="X26" s="8">
        <v>0.0</v>
      </c>
      <c r="Y26" s="8">
        <v>0.0</v>
      </c>
      <c r="Z26" s="8">
        <v>0.5</v>
      </c>
      <c r="AA26" s="8">
        <v>0.5</v>
      </c>
      <c r="AB26" s="8">
        <v>0.0</v>
      </c>
      <c r="AC26" s="8">
        <v>1.0</v>
      </c>
      <c r="AD26" s="8">
        <v>0.0</v>
      </c>
      <c r="AE26" s="8">
        <v>0.0</v>
      </c>
      <c r="AF26" s="8">
        <v>1.0</v>
      </c>
      <c r="AG26" s="8">
        <v>1.0</v>
      </c>
      <c r="AH26" s="8">
        <v>0.0</v>
      </c>
      <c r="AI26" s="75">
        <v>2.0</v>
      </c>
      <c r="AJ26" s="76">
        <v>2.0</v>
      </c>
      <c r="AK26" s="76">
        <v>2.0</v>
      </c>
      <c r="AL26" s="76">
        <v>2.0</v>
      </c>
      <c r="AM26" s="76">
        <v>2.0</v>
      </c>
      <c r="AN26" s="76">
        <v>2.0</v>
      </c>
      <c r="AO26" s="76">
        <v>2.0</v>
      </c>
      <c r="AP26" s="76">
        <v>2.0</v>
      </c>
      <c r="AQ26" s="77">
        <v>2.0</v>
      </c>
      <c r="AR26" s="75">
        <f t="shared" si="6"/>
        <v>6</v>
      </c>
      <c r="AS26" s="76">
        <f t="shared" si="7"/>
        <v>6</v>
      </c>
      <c r="AT26" s="76">
        <f t="shared" si="8"/>
        <v>6</v>
      </c>
      <c r="AU26" s="76">
        <f t="shared" ref="AU26:AW26" si="96">AI26+AL26+AO26</f>
        <v>6</v>
      </c>
      <c r="AV26" s="76">
        <f t="shared" si="96"/>
        <v>6</v>
      </c>
      <c r="AW26" s="77">
        <f t="shared" si="96"/>
        <v>6</v>
      </c>
      <c r="AX26" s="78">
        <v>1.0</v>
      </c>
      <c r="AY26" s="79">
        <v>0.0</v>
      </c>
      <c r="AZ26" s="79">
        <v>0.0</v>
      </c>
      <c r="BA26" s="79">
        <v>1.0</v>
      </c>
      <c r="BB26" s="79">
        <v>0.0</v>
      </c>
      <c r="BC26" s="79">
        <v>0.0</v>
      </c>
      <c r="BD26" s="79">
        <v>2.0</v>
      </c>
      <c r="BE26" s="79">
        <v>1.0</v>
      </c>
      <c r="BF26" s="80">
        <v>0.0</v>
      </c>
      <c r="BG26" s="9">
        <f t="shared" si="10"/>
        <v>1</v>
      </c>
      <c r="BH26" s="8">
        <f t="shared" si="11"/>
        <v>1</v>
      </c>
      <c r="BI26" s="8">
        <f t="shared" si="12"/>
        <v>3</v>
      </c>
      <c r="BJ26" s="8">
        <f t="shared" si="13"/>
        <v>5</v>
      </c>
      <c r="BK26" s="8">
        <v>3.0</v>
      </c>
      <c r="BL26" s="8">
        <v>2.0</v>
      </c>
      <c r="BM26" s="8">
        <f t="shared" ref="BM26:BO26" si="97">AX26+BA26+BD26</f>
        <v>4</v>
      </c>
      <c r="BN26" s="8">
        <f t="shared" si="97"/>
        <v>1</v>
      </c>
      <c r="BO26" s="10">
        <f t="shared" si="97"/>
        <v>0</v>
      </c>
      <c r="BP26" s="8">
        <v>0.0</v>
      </c>
      <c r="BQ26" s="9">
        <f t="shared" si="15"/>
        <v>0.1664295875</v>
      </c>
      <c r="BR26" s="58">
        <f t="shared" si="16"/>
        <v>0.1666666667</v>
      </c>
      <c r="BS26" s="8">
        <f t="shared" si="17"/>
        <v>0.1664295875</v>
      </c>
      <c r="BT26" s="58">
        <f t="shared" si="18"/>
        <v>0.1666666667</v>
      </c>
      <c r="BU26" s="8">
        <f t="shared" si="19"/>
        <v>0.4978662873</v>
      </c>
      <c r="BV26" s="58">
        <f t="shared" si="20"/>
        <v>0.5</v>
      </c>
      <c r="BW26" s="8">
        <f t="shared" si="21"/>
        <v>0.2795163585</v>
      </c>
      <c r="BX26" s="58">
        <v>0.333333333</v>
      </c>
      <c r="BY26" s="58">
        <v>0.222222222</v>
      </c>
      <c r="BZ26" s="58">
        <f t="shared" si="22"/>
        <v>0.2777777778</v>
      </c>
      <c r="CA26" s="8">
        <f t="shared" si="23"/>
        <v>0.6721194879</v>
      </c>
      <c r="CB26" s="58">
        <f t="shared" si="24"/>
        <v>0.6666666667</v>
      </c>
      <c r="CC26" s="8">
        <f t="shared" si="25"/>
        <v>0.1721194879</v>
      </c>
      <c r="CD26" s="58">
        <f t="shared" si="26"/>
        <v>0.1666666667</v>
      </c>
      <c r="CE26" s="8">
        <f t="shared" si="27"/>
        <v>0</v>
      </c>
      <c r="CF26" s="8">
        <v>0.0</v>
      </c>
      <c r="CG26" s="81">
        <f t="shared" si="28"/>
        <v>0</v>
      </c>
      <c r="CH26" s="9">
        <f t="shared" ref="CH26:CP26" si="98">AX26/AI26</f>
        <v>0.5</v>
      </c>
      <c r="CI26" s="8">
        <f t="shared" si="98"/>
        <v>0</v>
      </c>
      <c r="CJ26" s="8">
        <f t="shared" si="98"/>
        <v>0</v>
      </c>
      <c r="CK26" s="8">
        <f t="shared" si="98"/>
        <v>0.5</v>
      </c>
      <c r="CL26" s="8">
        <f t="shared" si="98"/>
        <v>0</v>
      </c>
      <c r="CM26" s="8">
        <f t="shared" si="98"/>
        <v>0</v>
      </c>
      <c r="CN26" s="8">
        <f t="shared" si="98"/>
        <v>1</v>
      </c>
      <c r="CO26" s="8">
        <f t="shared" si="98"/>
        <v>0.5</v>
      </c>
      <c r="CP26" s="10">
        <f t="shared" si="98"/>
        <v>0</v>
      </c>
      <c r="CQ26" s="8">
        <v>1.0</v>
      </c>
      <c r="CR26" s="8">
        <v>1.0</v>
      </c>
      <c r="CS26" s="8">
        <v>3.0</v>
      </c>
      <c r="CT26" s="8">
        <v>5.0</v>
      </c>
      <c r="CU26" s="8">
        <v>3.0</v>
      </c>
      <c r="CV26" s="8">
        <v>2.0</v>
      </c>
      <c r="CW26" s="8">
        <v>4.0</v>
      </c>
      <c r="CX26" s="8">
        <v>1.0</v>
      </c>
      <c r="CY26" s="8">
        <v>0.0</v>
      </c>
      <c r="CZ26" s="8">
        <v>0.0</v>
      </c>
      <c r="DA26" s="8">
        <v>0.166666667</v>
      </c>
      <c r="DB26" s="8">
        <v>0.166666667</v>
      </c>
      <c r="DC26" s="8">
        <v>0.5</v>
      </c>
      <c r="DD26" s="8">
        <v>0.277777778</v>
      </c>
      <c r="DE26" s="8">
        <v>0.333333333</v>
      </c>
      <c r="DF26" s="8">
        <v>0.222222222</v>
      </c>
      <c r="DG26" s="8">
        <v>0.666666667</v>
      </c>
      <c r="DH26" s="8">
        <v>0.166666667</v>
      </c>
      <c r="DI26" s="8">
        <v>0.0</v>
      </c>
      <c r="DJ26" s="8">
        <v>0.0</v>
      </c>
      <c r="DK26" s="8">
        <v>0.5</v>
      </c>
      <c r="DL26" s="8">
        <v>0.0</v>
      </c>
      <c r="DM26" s="8">
        <v>0.0</v>
      </c>
      <c r="DN26" s="8">
        <v>0.5</v>
      </c>
      <c r="DO26" s="8">
        <v>0.0</v>
      </c>
      <c r="DP26" s="8">
        <v>0.0</v>
      </c>
      <c r="DQ26" s="8">
        <v>1.0</v>
      </c>
      <c r="DR26" s="8">
        <v>0.5</v>
      </c>
      <c r="DS26" s="8">
        <v>0.0</v>
      </c>
      <c r="DT26" s="8">
        <v>27.0</v>
      </c>
      <c r="DU26" s="8">
        <v>7.0</v>
      </c>
      <c r="DV26" s="8">
        <v>7.0</v>
      </c>
    </row>
    <row r="27" ht="15.75" customHeight="1">
      <c r="A27" s="8">
        <v>28.0</v>
      </c>
      <c r="B27" s="8">
        <v>7.0</v>
      </c>
      <c r="C27" s="8" t="s">
        <v>18</v>
      </c>
      <c r="D27" s="8">
        <v>20.0</v>
      </c>
      <c r="E27" s="8">
        <f t="shared" si="5"/>
        <v>18</v>
      </c>
      <c r="F27" s="8">
        <v>3.0</v>
      </c>
      <c r="G27" s="8">
        <v>3.0</v>
      </c>
      <c r="H27" s="8">
        <v>3.0</v>
      </c>
      <c r="I27" s="8">
        <v>9.0</v>
      </c>
      <c r="J27" s="8">
        <v>4.0</v>
      </c>
      <c r="K27" s="8">
        <v>5.0</v>
      </c>
      <c r="L27" s="8">
        <v>6.0</v>
      </c>
      <c r="M27" s="8">
        <v>3.0</v>
      </c>
      <c r="N27" s="8">
        <v>0.0</v>
      </c>
      <c r="O27" s="8">
        <v>0.0</v>
      </c>
      <c r="P27" s="8">
        <v>0.5</v>
      </c>
      <c r="Q27" s="8">
        <v>0.5</v>
      </c>
      <c r="R27" s="8">
        <v>0.5</v>
      </c>
      <c r="S27" s="8">
        <v>0.5</v>
      </c>
      <c r="T27" s="8">
        <v>0.444444444</v>
      </c>
      <c r="U27" s="8">
        <v>0.555555556</v>
      </c>
      <c r="V27" s="8">
        <v>1.0</v>
      </c>
      <c r="W27" s="8">
        <v>0.5</v>
      </c>
      <c r="X27" s="8">
        <v>0.0</v>
      </c>
      <c r="Y27" s="8">
        <v>0.0</v>
      </c>
      <c r="Z27" s="8">
        <v>1.0</v>
      </c>
      <c r="AA27" s="8">
        <v>0.5</v>
      </c>
      <c r="AB27" s="8">
        <v>0.0</v>
      </c>
      <c r="AC27" s="8">
        <v>1.0</v>
      </c>
      <c r="AD27" s="8">
        <v>0.5</v>
      </c>
      <c r="AE27" s="8">
        <v>0.0</v>
      </c>
      <c r="AF27" s="8">
        <v>1.0</v>
      </c>
      <c r="AG27" s="8">
        <v>0.5</v>
      </c>
      <c r="AH27" s="8">
        <v>0.0</v>
      </c>
      <c r="AI27" s="75">
        <v>2.0</v>
      </c>
      <c r="AJ27" s="76">
        <v>2.0</v>
      </c>
      <c r="AK27" s="76">
        <v>2.0</v>
      </c>
      <c r="AL27" s="76">
        <v>2.0</v>
      </c>
      <c r="AM27" s="76">
        <v>2.0</v>
      </c>
      <c r="AN27" s="76">
        <v>2.0</v>
      </c>
      <c r="AO27" s="76">
        <v>2.0</v>
      </c>
      <c r="AP27" s="76">
        <v>2.0</v>
      </c>
      <c r="AQ27" s="77">
        <v>2.0</v>
      </c>
      <c r="AR27" s="75">
        <f t="shared" si="6"/>
        <v>6</v>
      </c>
      <c r="AS27" s="76">
        <f t="shared" si="7"/>
        <v>6</v>
      </c>
      <c r="AT27" s="76">
        <f t="shared" si="8"/>
        <v>6</v>
      </c>
      <c r="AU27" s="76">
        <f t="shared" ref="AU27:AW27" si="99">AI27+AL27+AO27</f>
        <v>6</v>
      </c>
      <c r="AV27" s="76">
        <f t="shared" si="99"/>
        <v>6</v>
      </c>
      <c r="AW27" s="77">
        <f t="shared" si="99"/>
        <v>6</v>
      </c>
      <c r="AX27" s="78">
        <v>2.0</v>
      </c>
      <c r="AY27" s="79">
        <v>0.0</v>
      </c>
      <c r="AZ27" s="79">
        <v>0.0</v>
      </c>
      <c r="BA27" s="79">
        <v>2.0</v>
      </c>
      <c r="BB27" s="79">
        <v>0.0</v>
      </c>
      <c r="BC27" s="79">
        <v>0.0</v>
      </c>
      <c r="BD27" s="79">
        <v>2.0</v>
      </c>
      <c r="BE27" s="79">
        <v>0.0</v>
      </c>
      <c r="BF27" s="80">
        <v>0.0</v>
      </c>
      <c r="BG27" s="9">
        <f t="shared" si="10"/>
        <v>2</v>
      </c>
      <c r="BH27" s="8">
        <f t="shared" si="11"/>
        <v>2</v>
      </c>
      <c r="BI27" s="8">
        <f t="shared" si="12"/>
        <v>2</v>
      </c>
      <c r="BJ27" s="8">
        <f t="shared" si="13"/>
        <v>6</v>
      </c>
      <c r="BK27" s="8">
        <v>3.0</v>
      </c>
      <c r="BL27" s="8">
        <v>3.0</v>
      </c>
      <c r="BM27" s="8">
        <f t="shared" ref="BM27:BO27" si="100">AX27+BA27+BD27</f>
        <v>6</v>
      </c>
      <c r="BN27" s="8">
        <f t="shared" si="100"/>
        <v>0</v>
      </c>
      <c r="BO27" s="10">
        <f t="shared" si="100"/>
        <v>0</v>
      </c>
      <c r="BP27" s="8">
        <v>0.0</v>
      </c>
      <c r="BQ27" s="9">
        <f t="shared" si="15"/>
        <v>0.332859175</v>
      </c>
      <c r="BR27" s="58">
        <f t="shared" si="16"/>
        <v>0.3333333333</v>
      </c>
      <c r="BS27" s="8">
        <f t="shared" si="17"/>
        <v>0.332859175</v>
      </c>
      <c r="BT27" s="58">
        <f t="shared" si="18"/>
        <v>0.3333333333</v>
      </c>
      <c r="BU27" s="8">
        <f t="shared" si="19"/>
        <v>0.332859175</v>
      </c>
      <c r="BV27" s="58">
        <f t="shared" si="20"/>
        <v>0.3333333333</v>
      </c>
      <c r="BW27" s="8">
        <f t="shared" si="21"/>
        <v>0.332859175</v>
      </c>
      <c r="BX27" s="58">
        <v>0.333333333</v>
      </c>
      <c r="BY27" s="58">
        <v>0.333333333</v>
      </c>
      <c r="BZ27" s="58">
        <f t="shared" si="22"/>
        <v>0.3333333333</v>
      </c>
      <c r="CA27" s="8">
        <f t="shared" si="23"/>
        <v>1</v>
      </c>
      <c r="CB27" s="58">
        <f t="shared" si="24"/>
        <v>1</v>
      </c>
      <c r="CC27" s="8">
        <f t="shared" si="25"/>
        <v>0</v>
      </c>
      <c r="CD27" s="58">
        <f t="shared" si="26"/>
        <v>0</v>
      </c>
      <c r="CE27" s="8">
        <f t="shared" si="27"/>
        <v>0</v>
      </c>
      <c r="CF27" s="8">
        <v>0.0</v>
      </c>
      <c r="CG27" s="81">
        <f t="shared" si="28"/>
        <v>0</v>
      </c>
      <c r="CH27" s="9">
        <f t="shared" ref="CH27:CP27" si="101">AX27/AI27</f>
        <v>1</v>
      </c>
      <c r="CI27" s="8">
        <f t="shared" si="101"/>
        <v>0</v>
      </c>
      <c r="CJ27" s="8">
        <f t="shared" si="101"/>
        <v>0</v>
      </c>
      <c r="CK27" s="8">
        <f t="shared" si="101"/>
        <v>1</v>
      </c>
      <c r="CL27" s="8">
        <f t="shared" si="101"/>
        <v>0</v>
      </c>
      <c r="CM27" s="8">
        <f t="shared" si="101"/>
        <v>0</v>
      </c>
      <c r="CN27" s="8">
        <f t="shared" si="101"/>
        <v>1</v>
      </c>
      <c r="CO27" s="8">
        <f t="shared" si="101"/>
        <v>0</v>
      </c>
      <c r="CP27" s="10">
        <f t="shared" si="101"/>
        <v>0</v>
      </c>
      <c r="CQ27" s="8">
        <v>2.0</v>
      </c>
      <c r="CR27" s="8">
        <v>0.0</v>
      </c>
      <c r="CS27" s="8">
        <v>1.0</v>
      </c>
      <c r="CT27" s="8">
        <v>3.0</v>
      </c>
      <c r="CU27" s="8">
        <v>2.0</v>
      </c>
      <c r="CV27" s="8">
        <v>1.0</v>
      </c>
      <c r="CW27" s="8">
        <v>3.0</v>
      </c>
      <c r="CX27" s="8">
        <v>0.0</v>
      </c>
      <c r="CY27" s="8">
        <v>0.0</v>
      </c>
      <c r="CZ27" s="8">
        <v>0.0</v>
      </c>
      <c r="DA27" s="8">
        <v>0.333333333</v>
      </c>
      <c r="DB27" s="8">
        <v>0.0</v>
      </c>
      <c r="DC27" s="8">
        <v>0.166666667</v>
      </c>
      <c r="DD27" s="8">
        <v>0.166666667</v>
      </c>
      <c r="DE27" s="8">
        <v>0.222222222</v>
      </c>
      <c r="DF27" s="8">
        <v>0.111111111</v>
      </c>
      <c r="DG27" s="8">
        <v>0.5</v>
      </c>
      <c r="DH27" s="8">
        <v>0.0</v>
      </c>
      <c r="DI27" s="8">
        <v>0.0</v>
      </c>
      <c r="DJ27" s="8">
        <v>0.0</v>
      </c>
      <c r="DK27" s="8">
        <v>1.0</v>
      </c>
      <c r="DL27" s="8">
        <v>0.0</v>
      </c>
      <c r="DM27" s="8">
        <v>0.0</v>
      </c>
      <c r="DN27" s="8">
        <v>0.0</v>
      </c>
      <c r="DO27" s="8">
        <v>0.0</v>
      </c>
      <c r="DP27" s="8">
        <v>0.0</v>
      </c>
      <c r="DQ27" s="8">
        <v>0.5</v>
      </c>
      <c r="DR27" s="8">
        <v>0.0</v>
      </c>
      <c r="DS27" s="8">
        <v>0.0</v>
      </c>
      <c r="DT27" s="8">
        <v>28.0</v>
      </c>
      <c r="DU27" s="8">
        <v>7.0</v>
      </c>
      <c r="DV27" s="8">
        <v>7.0</v>
      </c>
    </row>
    <row r="28" ht="15.75" customHeight="1">
      <c r="A28" s="8">
        <v>29.0</v>
      </c>
      <c r="B28" s="8">
        <v>7.0</v>
      </c>
      <c r="C28" s="8" t="s">
        <v>17</v>
      </c>
      <c r="D28" s="8">
        <v>19.0</v>
      </c>
      <c r="E28" s="8">
        <f t="shared" si="5"/>
        <v>18</v>
      </c>
      <c r="F28" s="8">
        <v>3.0</v>
      </c>
      <c r="G28" s="8">
        <v>1.0</v>
      </c>
      <c r="H28" s="8">
        <v>2.0</v>
      </c>
      <c r="I28" s="8">
        <v>6.0</v>
      </c>
      <c r="J28" s="8">
        <v>4.0</v>
      </c>
      <c r="K28" s="8">
        <v>2.0</v>
      </c>
      <c r="L28" s="8">
        <v>2.0</v>
      </c>
      <c r="M28" s="8">
        <v>4.0</v>
      </c>
      <c r="N28" s="8">
        <v>0.0</v>
      </c>
      <c r="O28" s="8">
        <v>0.0</v>
      </c>
      <c r="P28" s="8">
        <v>0.5</v>
      </c>
      <c r="Q28" s="8">
        <v>0.2</v>
      </c>
      <c r="R28" s="8">
        <v>0.333333333</v>
      </c>
      <c r="S28" s="8">
        <v>0.352941176</v>
      </c>
      <c r="T28" s="8">
        <v>0.444444444</v>
      </c>
      <c r="U28" s="8">
        <v>0.25</v>
      </c>
      <c r="V28" s="8">
        <v>0.4</v>
      </c>
      <c r="W28" s="8">
        <v>0.666666667</v>
      </c>
      <c r="X28" s="8">
        <v>0.0</v>
      </c>
      <c r="Y28" s="8">
        <v>0.0</v>
      </c>
      <c r="Z28" s="8">
        <v>0.5</v>
      </c>
      <c r="AA28" s="8">
        <v>1.0</v>
      </c>
      <c r="AB28" s="8">
        <v>0.0</v>
      </c>
      <c r="AC28" s="8">
        <v>0.0</v>
      </c>
      <c r="AD28" s="8">
        <v>0.5</v>
      </c>
      <c r="AE28" s="8">
        <v>0.0</v>
      </c>
      <c r="AF28" s="8">
        <v>0.5</v>
      </c>
      <c r="AG28" s="8">
        <v>0.5</v>
      </c>
      <c r="AH28" s="8">
        <v>0.0</v>
      </c>
      <c r="AI28" s="75">
        <v>2.0</v>
      </c>
      <c r="AJ28" s="76">
        <v>2.0</v>
      </c>
      <c r="AK28" s="76">
        <v>2.0</v>
      </c>
      <c r="AL28" s="76">
        <v>2.0</v>
      </c>
      <c r="AM28" s="76">
        <v>2.0</v>
      </c>
      <c r="AN28" s="76">
        <v>2.0</v>
      </c>
      <c r="AO28" s="76">
        <v>2.0</v>
      </c>
      <c r="AP28" s="76">
        <v>2.0</v>
      </c>
      <c r="AQ28" s="77">
        <v>2.0</v>
      </c>
      <c r="AR28" s="75">
        <f t="shared" si="6"/>
        <v>6</v>
      </c>
      <c r="AS28" s="76">
        <f t="shared" si="7"/>
        <v>6</v>
      </c>
      <c r="AT28" s="76">
        <f t="shared" si="8"/>
        <v>6</v>
      </c>
      <c r="AU28" s="76">
        <f t="shared" ref="AU28:AW28" si="102">AI28+AL28+AO28</f>
        <v>6</v>
      </c>
      <c r="AV28" s="76">
        <f t="shared" si="102"/>
        <v>6</v>
      </c>
      <c r="AW28" s="77">
        <f t="shared" si="102"/>
        <v>6</v>
      </c>
      <c r="AX28" s="78">
        <v>0.0</v>
      </c>
      <c r="AY28" s="79">
        <v>0.0</v>
      </c>
      <c r="AZ28" s="79">
        <v>0.0</v>
      </c>
      <c r="BA28" s="79">
        <v>0.0</v>
      </c>
      <c r="BB28" s="79">
        <v>0.0</v>
      </c>
      <c r="BC28" s="79">
        <v>0.0</v>
      </c>
      <c r="BD28" s="79">
        <v>0.0</v>
      </c>
      <c r="BE28" s="79">
        <v>0.0</v>
      </c>
      <c r="BF28" s="80">
        <v>0.0</v>
      </c>
      <c r="BG28" s="9">
        <f t="shared" si="10"/>
        <v>0</v>
      </c>
      <c r="BH28" s="8">
        <f t="shared" si="11"/>
        <v>0</v>
      </c>
      <c r="BI28" s="8">
        <f t="shared" si="12"/>
        <v>0</v>
      </c>
      <c r="BJ28" s="8">
        <f t="shared" si="13"/>
        <v>0</v>
      </c>
      <c r="BK28" s="8">
        <v>0.0</v>
      </c>
      <c r="BL28" s="8">
        <v>0.0</v>
      </c>
      <c r="BM28" s="8">
        <f t="shared" ref="BM28:BO28" si="103">AX28+BA28+BD28</f>
        <v>0</v>
      </c>
      <c r="BN28" s="8">
        <f t="shared" si="103"/>
        <v>0</v>
      </c>
      <c r="BO28" s="10">
        <f t="shared" si="103"/>
        <v>0</v>
      </c>
      <c r="BP28" s="8">
        <v>0.0</v>
      </c>
      <c r="BQ28" s="9">
        <f t="shared" si="15"/>
        <v>0</v>
      </c>
      <c r="BR28" s="58">
        <f t="shared" si="16"/>
        <v>0</v>
      </c>
      <c r="BS28" s="8">
        <f t="shared" si="17"/>
        <v>0</v>
      </c>
      <c r="BT28" s="58">
        <f t="shared" si="18"/>
        <v>0</v>
      </c>
      <c r="BU28" s="8">
        <f t="shared" si="19"/>
        <v>0</v>
      </c>
      <c r="BV28" s="58">
        <f t="shared" si="20"/>
        <v>0</v>
      </c>
      <c r="BW28" s="8">
        <f t="shared" si="21"/>
        <v>0</v>
      </c>
      <c r="BX28" s="58">
        <v>0.0</v>
      </c>
      <c r="BY28" s="58">
        <v>0.0</v>
      </c>
      <c r="BZ28" s="58">
        <f t="shared" si="22"/>
        <v>0</v>
      </c>
      <c r="CA28" s="8">
        <f t="shared" si="23"/>
        <v>0</v>
      </c>
      <c r="CB28" s="58">
        <f t="shared" si="24"/>
        <v>0</v>
      </c>
      <c r="CC28" s="8">
        <f t="shared" si="25"/>
        <v>0</v>
      </c>
      <c r="CD28" s="58">
        <f t="shared" si="26"/>
        <v>0</v>
      </c>
      <c r="CE28" s="8">
        <f t="shared" si="27"/>
        <v>0</v>
      </c>
      <c r="CF28" s="8">
        <v>0.0</v>
      </c>
      <c r="CG28" s="81">
        <f t="shared" si="28"/>
        <v>0</v>
      </c>
      <c r="CH28" s="9">
        <f t="shared" ref="CH28:CP28" si="104">AX28/AI28</f>
        <v>0</v>
      </c>
      <c r="CI28" s="8">
        <f t="shared" si="104"/>
        <v>0</v>
      </c>
      <c r="CJ28" s="8">
        <f t="shared" si="104"/>
        <v>0</v>
      </c>
      <c r="CK28" s="8">
        <f t="shared" si="104"/>
        <v>0</v>
      </c>
      <c r="CL28" s="8">
        <f t="shared" si="104"/>
        <v>0</v>
      </c>
      <c r="CM28" s="8">
        <f t="shared" si="104"/>
        <v>0</v>
      </c>
      <c r="CN28" s="8">
        <f t="shared" si="104"/>
        <v>0</v>
      </c>
      <c r="CO28" s="8">
        <f t="shared" si="104"/>
        <v>0</v>
      </c>
      <c r="CP28" s="10">
        <f t="shared" si="104"/>
        <v>0</v>
      </c>
      <c r="CQ28" s="8">
        <v>0.0</v>
      </c>
      <c r="CR28" s="8">
        <v>0.0</v>
      </c>
      <c r="CS28" s="8">
        <v>0.0</v>
      </c>
      <c r="CT28" s="8">
        <v>0.0</v>
      </c>
      <c r="CU28" s="8">
        <v>0.0</v>
      </c>
      <c r="CV28" s="8">
        <v>0.0</v>
      </c>
      <c r="CW28" s="8">
        <v>0.0</v>
      </c>
      <c r="CX28" s="8">
        <v>0.0</v>
      </c>
      <c r="CY28" s="8">
        <v>0.0</v>
      </c>
      <c r="CZ28" s="8">
        <v>0.0</v>
      </c>
      <c r="DA28" s="8">
        <v>0.0</v>
      </c>
      <c r="DB28" s="8">
        <v>0.0</v>
      </c>
      <c r="DC28" s="8">
        <v>0.0</v>
      </c>
      <c r="DD28" s="8">
        <v>0.0</v>
      </c>
      <c r="DE28" s="8">
        <v>0.0</v>
      </c>
      <c r="DF28" s="8">
        <v>0.0</v>
      </c>
      <c r="DG28" s="8">
        <v>0.0</v>
      </c>
      <c r="DH28" s="8">
        <v>0.0</v>
      </c>
      <c r="DI28" s="8">
        <v>0.0</v>
      </c>
      <c r="DJ28" s="8">
        <v>0.0</v>
      </c>
      <c r="DK28" s="8">
        <v>0.0</v>
      </c>
      <c r="DL28" s="8">
        <v>0.0</v>
      </c>
      <c r="DM28" s="8">
        <v>0.0</v>
      </c>
      <c r="DN28" s="8">
        <v>0.0</v>
      </c>
      <c r="DO28" s="8">
        <v>0.0</v>
      </c>
      <c r="DP28" s="8">
        <v>0.0</v>
      </c>
      <c r="DQ28" s="8">
        <v>0.0</v>
      </c>
      <c r="DR28" s="8">
        <v>0.0</v>
      </c>
      <c r="DS28" s="8">
        <v>0.0</v>
      </c>
      <c r="DT28" s="8">
        <v>29.0</v>
      </c>
      <c r="DU28" s="8">
        <v>7.0</v>
      </c>
      <c r="DV28" s="8">
        <v>7.0</v>
      </c>
    </row>
    <row r="29" ht="15.75" customHeight="1">
      <c r="A29" s="8">
        <v>30.0</v>
      </c>
      <c r="B29" s="8">
        <v>7.0</v>
      </c>
      <c r="C29" s="8" t="s">
        <v>17</v>
      </c>
      <c r="D29" s="8">
        <v>20.0</v>
      </c>
      <c r="E29" s="8">
        <f t="shared" si="5"/>
        <v>18</v>
      </c>
      <c r="F29" s="8">
        <v>1.0</v>
      </c>
      <c r="G29" s="8">
        <v>1.0</v>
      </c>
      <c r="H29" s="8">
        <v>0.0</v>
      </c>
      <c r="I29" s="8">
        <v>2.0</v>
      </c>
      <c r="J29" s="8">
        <v>1.0</v>
      </c>
      <c r="K29" s="8">
        <v>1.0</v>
      </c>
      <c r="L29" s="8">
        <v>0.0</v>
      </c>
      <c r="M29" s="8">
        <v>2.0</v>
      </c>
      <c r="N29" s="8">
        <v>0.0</v>
      </c>
      <c r="O29" s="8">
        <v>0.0</v>
      </c>
      <c r="P29" s="8">
        <v>0.166666667</v>
      </c>
      <c r="Q29" s="8">
        <v>0.166666667</v>
      </c>
      <c r="R29" s="8">
        <v>0.0</v>
      </c>
      <c r="S29" s="8">
        <v>0.111111111</v>
      </c>
      <c r="T29" s="8">
        <v>0.111111111</v>
      </c>
      <c r="U29" s="8">
        <v>0.111111111</v>
      </c>
      <c r="V29" s="8">
        <v>0.0</v>
      </c>
      <c r="W29" s="8">
        <v>0.333333333</v>
      </c>
      <c r="X29" s="8">
        <v>0.0</v>
      </c>
      <c r="Y29" s="8">
        <v>0.0</v>
      </c>
      <c r="Z29" s="8">
        <v>0.0</v>
      </c>
      <c r="AA29" s="8">
        <v>0.5</v>
      </c>
      <c r="AB29" s="8">
        <v>0.0</v>
      </c>
      <c r="AC29" s="8">
        <v>0.0</v>
      </c>
      <c r="AD29" s="8">
        <v>0.5</v>
      </c>
      <c r="AE29" s="8">
        <v>0.0</v>
      </c>
      <c r="AF29" s="8">
        <v>0.0</v>
      </c>
      <c r="AG29" s="8">
        <v>0.0</v>
      </c>
      <c r="AH29" s="8">
        <v>0.0</v>
      </c>
      <c r="AI29" s="75">
        <v>2.0</v>
      </c>
      <c r="AJ29" s="76">
        <v>2.0</v>
      </c>
      <c r="AK29" s="76">
        <v>2.0</v>
      </c>
      <c r="AL29" s="76">
        <v>2.0</v>
      </c>
      <c r="AM29" s="76">
        <v>2.0</v>
      </c>
      <c r="AN29" s="76">
        <v>2.0</v>
      </c>
      <c r="AO29" s="76">
        <v>2.0</v>
      </c>
      <c r="AP29" s="76">
        <v>2.0</v>
      </c>
      <c r="AQ29" s="77">
        <v>2.0</v>
      </c>
      <c r="AR29" s="75">
        <f t="shared" si="6"/>
        <v>6</v>
      </c>
      <c r="AS29" s="76">
        <f t="shared" si="7"/>
        <v>6</v>
      </c>
      <c r="AT29" s="76">
        <f t="shared" si="8"/>
        <v>6</v>
      </c>
      <c r="AU29" s="76">
        <f t="shared" ref="AU29:AW29" si="105">AI29+AL29+AO29</f>
        <v>6</v>
      </c>
      <c r="AV29" s="76">
        <f t="shared" si="105"/>
        <v>6</v>
      </c>
      <c r="AW29" s="77">
        <f t="shared" si="105"/>
        <v>6</v>
      </c>
      <c r="AX29" s="78">
        <v>0.0</v>
      </c>
      <c r="AY29" s="79">
        <v>1.0</v>
      </c>
      <c r="AZ29" s="79">
        <v>0.0</v>
      </c>
      <c r="BA29" s="79">
        <v>0.0</v>
      </c>
      <c r="BB29" s="79">
        <v>0.0</v>
      </c>
      <c r="BC29" s="79">
        <v>0.0</v>
      </c>
      <c r="BD29" s="79">
        <v>0.0</v>
      </c>
      <c r="BE29" s="79">
        <v>0.0</v>
      </c>
      <c r="BF29" s="80">
        <v>0.0</v>
      </c>
      <c r="BG29" s="9">
        <f t="shared" si="10"/>
        <v>1</v>
      </c>
      <c r="BH29" s="8">
        <f t="shared" si="11"/>
        <v>0</v>
      </c>
      <c r="BI29" s="8">
        <f t="shared" si="12"/>
        <v>0</v>
      </c>
      <c r="BJ29" s="8">
        <f t="shared" si="13"/>
        <v>1</v>
      </c>
      <c r="BK29" s="8">
        <v>0.0</v>
      </c>
      <c r="BL29" s="8">
        <v>1.0</v>
      </c>
      <c r="BM29" s="8">
        <f t="shared" ref="BM29:BO29" si="106">AX29+BA29+BD29</f>
        <v>0</v>
      </c>
      <c r="BN29" s="8">
        <f t="shared" si="106"/>
        <v>1</v>
      </c>
      <c r="BO29" s="10">
        <f t="shared" si="106"/>
        <v>0</v>
      </c>
      <c r="BP29" s="8">
        <v>0.0</v>
      </c>
      <c r="BQ29" s="9">
        <f t="shared" si="15"/>
        <v>0.1650071124</v>
      </c>
      <c r="BR29" s="58">
        <f t="shared" si="16"/>
        <v>0.1666666667</v>
      </c>
      <c r="BS29" s="8">
        <f t="shared" si="17"/>
        <v>0</v>
      </c>
      <c r="BT29" s="58">
        <f t="shared" si="18"/>
        <v>0</v>
      </c>
      <c r="BU29" s="8">
        <f t="shared" si="19"/>
        <v>0</v>
      </c>
      <c r="BV29" s="58">
        <f t="shared" si="20"/>
        <v>0</v>
      </c>
      <c r="BW29" s="8">
        <f t="shared" si="21"/>
        <v>0.05547652916</v>
      </c>
      <c r="BX29" s="58">
        <v>0.0</v>
      </c>
      <c r="BY29" s="58">
        <v>0.111111111</v>
      </c>
      <c r="BZ29" s="58">
        <f t="shared" si="22"/>
        <v>0.05555555556</v>
      </c>
      <c r="CA29" s="8">
        <f t="shared" si="23"/>
        <v>0</v>
      </c>
      <c r="CB29" s="58">
        <f t="shared" si="24"/>
        <v>0</v>
      </c>
      <c r="CC29" s="8">
        <f t="shared" si="25"/>
        <v>0.1664295875</v>
      </c>
      <c r="CD29" s="58">
        <f t="shared" si="26"/>
        <v>0.1666666667</v>
      </c>
      <c r="CE29" s="8">
        <f t="shared" si="27"/>
        <v>0</v>
      </c>
      <c r="CF29" s="8">
        <v>0.0</v>
      </c>
      <c r="CG29" s="81">
        <f t="shared" si="28"/>
        <v>0</v>
      </c>
      <c r="CH29" s="9">
        <f t="shared" ref="CH29:CP29" si="107">AX29/AI29</f>
        <v>0</v>
      </c>
      <c r="CI29" s="8">
        <f t="shared" si="107"/>
        <v>0.5</v>
      </c>
      <c r="CJ29" s="8">
        <f t="shared" si="107"/>
        <v>0</v>
      </c>
      <c r="CK29" s="8">
        <f t="shared" si="107"/>
        <v>0</v>
      </c>
      <c r="CL29" s="8">
        <f t="shared" si="107"/>
        <v>0</v>
      </c>
      <c r="CM29" s="8">
        <f t="shared" si="107"/>
        <v>0</v>
      </c>
      <c r="CN29" s="8">
        <f t="shared" si="107"/>
        <v>0</v>
      </c>
      <c r="CO29" s="8">
        <f t="shared" si="107"/>
        <v>0</v>
      </c>
      <c r="CP29" s="10">
        <f t="shared" si="107"/>
        <v>0</v>
      </c>
      <c r="CQ29" s="8">
        <v>1.0</v>
      </c>
      <c r="CR29" s="8">
        <v>0.0</v>
      </c>
      <c r="CS29" s="8">
        <v>0.0</v>
      </c>
      <c r="CT29" s="8">
        <v>1.0</v>
      </c>
      <c r="CU29" s="8">
        <v>0.0</v>
      </c>
      <c r="CV29" s="8">
        <v>1.0</v>
      </c>
      <c r="CW29" s="8">
        <v>0.0</v>
      </c>
      <c r="CX29" s="8">
        <v>1.0</v>
      </c>
      <c r="CY29" s="8">
        <v>0.0</v>
      </c>
      <c r="CZ29" s="8">
        <v>0.0</v>
      </c>
      <c r="DA29" s="8">
        <v>0.166666667</v>
      </c>
      <c r="DB29" s="8">
        <v>0.0</v>
      </c>
      <c r="DC29" s="8">
        <v>0.0</v>
      </c>
      <c r="DD29" s="8">
        <v>0.055555556</v>
      </c>
      <c r="DE29" s="8">
        <v>0.0</v>
      </c>
      <c r="DF29" s="8">
        <v>0.111111111</v>
      </c>
      <c r="DG29" s="8">
        <v>0.0</v>
      </c>
      <c r="DH29" s="8">
        <v>0.166666667</v>
      </c>
      <c r="DI29" s="8">
        <v>0.0</v>
      </c>
      <c r="DJ29" s="8">
        <v>0.0</v>
      </c>
      <c r="DK29" s="8">
        <v>0.0</v>
      </c>
      <c r="DL29" s="8">
        <v>0.5</v>
      </c>
      <c r="DM29" s="8">
        <v>0.0</v>
      </c>
      <c r="DN29" s="8">
        <v>0.0</v>
      </c>
      <c r="DO29" s="8">
        <v>0.0</v>
      </c>
      <c r="DP29" s="8">
        <v>0.0</v>
      </c>
      <c r="DQ29" s="8">
        <v>0.0</v>
      </c>
      <c r="DR29" s="8">
        <v>0.0</v>
      </c>
      <c r="DS29" s="8">
        <v>0.0</v>
      </c>
      <c r="DT29" s="8">
        <v>30.0</v>
      </c>
      <c r="DU29" s="8">
        <v>7.0</v>
      </c>
      <c r="DV29" s="8">
        <v>7.0</v>
      </c>
    </row>
    <row r="30" ht="15.75" customHeight="1">
      <c r="A30" s="8">
        <v>31.0</v>
      </c>
      <c r="B30" s="8">
        <v>7.0</v>
      </c>
      <c r="C30" s="8" t="s">
        <v>17</v>
      </c>
      <c r="D30" s="8">
        <v>20.0</v>
      </c>
      <c r="E30" s="8">
        <f t="shared" si="5"/>
        <v>18</v>
      </c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75">
        <v>2.0</v>
      </c>
      <c r="AJ30" s="76">
        <v>2.0</v>
      </c>
      <c r="AK30" s="76">
        <v>2.0</v>
      </c>
      <c r="AL30" s="76">
        <v>2.0</v>
      </c>
      <c r="AM30" s="76">
        <v>2.0</v>
      </c>
      <c r="AN30" s="76">
        <v>2.0</v>
      </c>
      <c r="AO30" s="76">
        <v>2.0</v>
      </c>
      <c r="AP30" s="76">
        <v>2.0</v>
      </c>
      <c r="AQ30" s="77">
        <v>2.0</v>
      </c>
      <c r="AR30" s="75">
        <f t="shared" si="6"/>
        <v>6</v>
      </c>
      <c r="AS30" s="76">
        <f t="shared" si="7"/>
        <v>6</v>
      </c>
      <c r="AT30" s="76">
        <f t="shared" si="8"/>
        <v>6</v>
      </c>
      <c r="AU30" s="76">
        <f t="shared" ref="AU30:AW30" si="108">AI30+AL30+AO30</f>
        <v>6</v>
      </c>
      <c r="AV30" s="76">
        <f t="shared" si="108"/>
        <v>6</v>
      </c>
      <c r="AW30" s="77">
        <f t="shared" si="108"/>
        <v>6</v>
      </c>
      <c r="AX30" s="78">
        <v>0.0</v>
      </c>
      <c r="AY30" s="79">
        <v>0.0</v>
      </c>
      <c r="AZ30" s="79">
        <v>0.0</v>
      </c>
      <c r="BA30" s="79">
        <v>0.0</v>
      </c>
      <c r="BB30" s="79">
        <v>0.0</v>
      </c>
      <c r="BC30" s="79">
        <v>0.0</v>
      </c>
      <c r="BD30" s="79">
        <v>0.0</v>
      </c>
      <c r="BE30" s="79">
        <v>0.0</v>
      </c>
      <c r="BF30" s="80">
        <v>0.0</v>
      </c>
      <c r="BG30" s="9">
        <f t="shared" si="10"/>
        <v>0</v>
      </c>
      <c r="BH30" s="8">
        <f t="shared" si="11"/>
        <v>0</v>
      </c>
      <c r="BI30" s="8">
        <f t="shared" si="12"/>
        <v>0</v>
      </c>
      <c r="BJ30" s="8">
        <f t="shared" si="13"/>
        <v>0</v>
      </c>
      <c r="BK30" s="8">
        <v>0.0</v>
      </c>
      <c r="BL30" s="8">
        <v>0.0</v>
      </c>
      <c r="BM30" s="8">
        <f t="shared" ref="BM30:BO30" si="109">AX30+BA30+BD30</f>
        <v>0</v>
      </c>
      <c r="BN30" s="8">
        <f t="shared" si="109"/>
        <v>0</v>
      </c>
      <c r="BO30" s="10">
        <f t="shared" si="109"/>
        <v>0</v>
      </c>
      <c r="BP30" s="8">
        <v>0.0</v>
      </c>
      <c r="BQ30" s="9">
        <f t="shared" si="15"/>
        <v>0</v>
      </c>
      <c r="BR30" s="58">
        <f t="shared" si="16"/>
        <v>0</v>
      </c>
      <c r="BS30" s="8">
        <f t="shared" si="17"/>
        <v>0</v>
      </c>
      <c r="BT30" s="58">
        <f t="shared" si="18"/>
        <v>0</v>
      </c>
      <c r="BU30" s="8">
        <f t="shared" si="19"/>
        <v>0</v>
      </c>
      <c r="BV30" s="58">
        <f t="shared" si="20"/>
        <v>0</v>
      </c>
      <c r="BW30" s="8">
        <f t="shared" si="21"/>
        <v>0</v>
      </c>
      <c r="BX30" s="58">
        <v>0.0</v>
      </c>
      <c r="BY30" s="58">
        <v>0.0</v>
      </c>
      <c r="BZ30" s="58">
        <f t="shared" si="22"/>
        <v>0</v>
      </c>
      <c r="CA30" s="8">
        <f t="shared" si="23"/>
        <v>0</v>
      </c>
      <c r="CB30" s="58">
        <f t="shared" si="24"/>
        <v>0</v>
      </c>
      <c r="CC30" s="8">
        <f t="shared" si="25"/>
        <v>0</v>
      </c>
      <c r="CD30" s="58">
        <f t="shared" si="26"/>
        <v>0</v>
      </c>
      <c r="CE30" s="8">
        <f t="shared" si="27"/>
        <v>0</v>
      </c>
      <c r="CF30" s="8">
        <v>0.0</v>
      </c>
      <c r="CG30" s="81">
        <f t="shared" si="28"/>
        <v>0</v>
      </c>
      <c r="CH30" s="9">
        <f t="shared" ref="CH30:CP30" si="110">AX30/AI30</f>
        <v>0</v>
      </c>
      <c r="CI30" s="8">
        <f t="shared" si="110"/>
        <v>0</v>
      </c>
      <c r="CJ30" s="8">
        <f t="shared" si="110"/>
        <v>0</v>
      </c>
      <c r="CK30" s="8">
        <f t="shared" si="110"/>
        <v>0</v>
      </c>
      <c r="CL30" s="8">
        <f t="shared" si="110"/>
        <v>0</v>
      </c>
      <c r="CM30" s="8">
        <f t="shared" si="110"/>
        <v>0</v>
      </c>
      <c r="CN30" s="8">
        <f t="shared" si="110"/>
        <v>0</v>
      </c>
      <c r="CO30" s="8">
        <f t="shared" si="110"/>
        <v>0</v>
      </c>
      <c r="CP30" s="10">
        <f t="shared" si="110"/>
        <v>0</v>
      </c>
      <c r="CQ30" s="8">
        <v>0.0</v>
      </c>
      <c r="CR30" s="8">
        <v>0.0</v>
      </c>
      <c r="CS30" s="8">
        <v>0.0</v>
      </c>
      <c r="CT30" s="8">
        <v>0.0</v>
      </c>
      <c r="CU30" s="8">
        <v>0.0</v>
      </c>
      <c r="CV30" s="8">
        <v>0.0</v>
      </c>
      <c r="CW30" s="8">
        <v>0.0</v>
      </c>
      <c r="CX30" s="8">
        <v>0.0</v>
      </c>
      <c r="CY30" s="8">
        <v>0.0</v>
      </c>
      <c r="CZ30" s="8">
        <v>0.0</v>
      </c>
      <c r="DA30" s="8">
        <v>0.0</v>
      </c>
      <c r="DB30" s="8">
        <v>0.0</v>
      </c>
      <c r="DC30" s="8">
        <v>0.0</v>
      </c>
      <c r="DD30" s="8">
        <v>0.0</v>
      </c>
      <c r="DE30" s="8">
        <v>0.0</v>
      </c>
      <c r="DF30" s="8">
        <v>0.0</v>
      </c>
      <c r="DG30" s="8">
        <v>0.0</v>
      </c>
      <c r="DH30" s="8">
        <v>0.0</v>
      </c>
      <c r="DI30" s="8">
        <v>0.0</v>
      </c>
      <c r="DJ30" s="8">
        <v>0.0</v>
      </c>
      <c r="DK30" s="8">
        <v>0.0</v>
      </c>
      <c r="DL30" s="8">
        <v>0.0</v>
      </c>
      <c r="DM30" s="8">
        <v>0.0</v>
      </c>
      <c r="DN30" s="8">
        <v>0.0</v>
      </c>
      <c r="DO30" s="8">
        <v>0.0</v>
      </c>
      <c r="DP30" s="8">
        <v>0.0</v>
      </c>
      <c r="DQ30" s="8">
        <v>0.0</v>
      </c>
      <c r="DR30" s="8">
        <v>0.0</v>
      </c>
      <c r="DS30" s="8">
        <v>0.0</v>
      </c>
      <c r="DT30" s="8">
        <v>31.0</v>
      </c>
      <c r="DU30" s="8">
        <v>7.0</v>
      </c>
      <c r="DV30" s="8">
        <v>7.0</v>
      </c>
    </row>
    <row r="31" ht="15.75" customHeight="1">
      <c r="A31" s="8">
        <v>32.0</v>
      </c>
      <c r="B31" s="8">
        <v>7.0</v>
      </c>
      <c r="C31" s="8" t="s">
        <v>18</v>
      </c>
      <c r="D31" s="8">
        <v>20.0</v>
      </c>
      <c r="E31" s="8">
        <f t="shared" si="5"/>
        <v>18</v>
      </c>
      <c r="F31" s="8">
        <v>1.0</v>
      </c>
      <c r="G31" s="8">
        <v>0.0</v>
      </c>
      <c r="H31" s="8">
        <v>3.0</v>
      </c>
      <c r="I31" s="8">
        <v>4.0</v>
      </c>
      <c r="J31" s="8">
        <v>1.0</v>
      </c>
      <c r="K31" s="8">
        <v>3.0</v>
      </c>
      <c r="L31" s="8">
        <v>3.0</v>
      </c>
      <c r="M31" s="8">
        <v>1.0</v>
      </c>
      <c r="N31" s="8">
        <v>0.0</v>
      </c>
      <c r="O31" s="8">
        <v>0.0</v>
      </c>
      <c r="P31" s="8">
        <v>0.166666667</v>
      </c>
      <c r="Q31" s="8">
        <v>0.0</v>
      </c>
      <c r="R31" s="8">
        <v>0.428571429</v>
      </c>
      <c r="S31" s="8">
        <v>0.222222222</v>
      </c>
      <c r="T31" s="8">
        <v>0.125</v>
      </c>
      <c r="U31" s="8">
        <v>0.3</v>
      </c>
      <c r="V31" s="8">
        <v>0.5</v>
      </c>
      <c r="W31" s="8">
        <v>0.166666667</v>
      </c>
      <c r="X31" s="8">
        <v>0.0</v>
      </c>
      <c r="Y31" s="8">
        <v>0.0</v>
      </c>
      <c r="Z31" s="8">
        <v>0.0</v>
      </c>
      <c r="AA31" s="8">
        <v>0.5</v>
      </c>
      <c r="AB31" s="8">
        <v>0.0</v>
      </c>
      <c r="AC31" s="8">
        <v>0.0</v>
      </c>
      <c r="AD31" s="8">
        <v>0.0</v>
      </c>
      <c r="AE31" s="8">
        <v>0.0</v>
      </c>
      <c r="AF31" s="8">
        <v>1.0</v>
      </c>
      <c r="AG31" s="8">
        <v>0.0</v>
      </c>
      <c r="AH31" s="8">
        <v>0.0</v>
      </c>
      <c r="AI31" s="75">
        <v>2.0</v>
      </c>
      <c r="AJ31" s="76">
        <v>2.0</v>
      </c>
      <c r="AK31" s="76">
        <v>2.0</v>
      </c>
      <c r="AL31" s="76">
        <v>1.0</v>
      </c>
      <c r="AM31" s="76">
        <v>2.0</v>
      </c>
      <c r="AN31" s="76">
        <v>2.0</v>
      </c>
      <c r="AO31" s="76">
        <v>3.0</v>
      </c>
      <c r="AP31" s="76">
        <v>2.0</v>
      </c>
      <c r="AQ31" s="77">
        <v>2.0</v>
      </c>
      <c r="AR31" s="75">
        <f t="shared" si="6"/>
        <v>6</v>
      </c>
      <c r="AS31" s="76">
        <f t="shared" si="7"/>
        <v>5</v>
      </c>
      <c r="AT31" s="76">
        <f t="shared" si="8"/>
        <v>7</v>
      </c>
      <c r="AU31" s="76">
        <f t="shared" ref="AU31:AW31" si="111">AI31+AL31+AO31</f>
        <v>6</v>
      </c>
      <c r="AV31" s="76">
        <f t="shared" si="111"/>
        <v>6</v>
      </c>
      <c r="AW31" s="77">
        <f t="shared" si="111"/>
        <v>6</v>
      </c>
      <c r="AX31" s="78">
        <v>0.0</v>
      </c>
      <c r="AY31" s="79">
        <v>1.0</v>
      </c>
      <c r="AZ31" s="79">
        <v>0.0</v>
      </c>
      <c r="BA31" s="79">
        <v>0.0</v>
      </c>
      <c r="BB31" s="79">
        <v>0.0</v>
      </c>
      <c r="BC31" s="79">
        <v>0.0</v>
      </c>
      <c r="BD31" s="79">
        <v>2.0</v>
      </c>
      <c r="BE31" s="79">
        <v>0.0</v>
      </c>
      <c r="BF31" s="80">
        <v>0.0</v>
      </c>
      <c r="BG31" s="9">
        <f t="shared" si="10"/>
        <v>1</v>
      </c>
      <c r="BH31" s="8">
        <f t="shared" si="11"/>
        <v>0</v>
      </c>
      <c r="BI31" s="8">
        <f t="shared" si="12"/>
        <v>2</v>
      </c>
      <c r="BJ31" s="8">
        <f t="shared" si="13"/>
        <v>3</v>
      </c>
      <c r="BK31" s="8">
        <v>1.0</v>
      </c>
      <c r="BL31" s="8">
        <v>3.0</v>
      </c>
      <c r="BM31" s="8">
        <f t="shared" ref="BM31:BO31" si="112">AX31+BA31+BD31</f>
        <v>2</v>
      </c>
      <c r="BN31" s="8">
        <f t="shared" si="112"/>
        <v>1</v>
      </c>
      <c r="BO31" s="10">
        <f t="shared" si="112"/>
        <v>0</v>
      </c>
      <c r="BP31" s="8">
        <v>0.0</v>
      </c>
      <c r="BQ31" s="9">
        <f t="shared" si="15"/>
        <v>0.1650071124</v>
      </c>
      <c r="BR31" s="58">
        <f t="shared" si="16"/>
        <v>0.1666666667</v>
      </c>
      <c r="BS31" s="8">
        <f t="shared" si="17"/>
        <v>0</v>
      </c>
      <c r="BT31" s="58">
        <f t="shared" si="18"/>
        <v>0</v>
      </c>
      <c r="BU31" s="8">
        <f t="shared" si="19"/>
        <v>0.2219061166</v>
      </c>
      <c r="BV31" s="58">
        <f t="shared" si="20"/>
        <v>0.2857142857</v>
      </c>
      <c r="BW31" s="8">
        <f t="shared" si="21"/>
        <v>0.1313418682</v>
      </c>
      <c r="BX31" s="58">
        <v>0.125</v>
      </c>
      <c r="BY31" s="58">
        <v>0.3</v>
      </c>
      <c r="BZ31" s="58">
        <f t="shared" si="22"/>
        <v>0.1666666667</v>
      </c>
      <c r="CA31" s="8">
        <f t="shared" si="23"/>
        <v>0.2294926505</v>
      </c>
      <c r="CB31" s="58">
        <f t="shared" si="24"/>
        <v>0.3333333333</v>
      </c>
      <c r="CC31" s="8">
        <f t="shared" si="25"/>
        <v>0.1664295875</v>
      </c>
      <c r="CD31" s="58">
        <f t="shared" si="26"/>
        <v>0.1666666667</v>
      </c>
      <c r="CE31" s="8">
        <f t="shared" si="27"/>
        <v>0</v>
      </c>
      <c r="CF31" s="8">
        <v>0.0</v>
      </c>
      <c r="CG31" s="81">
        <f t="shared" si="28"/>
        <v>0</v>
      </c>
      <c r="CH31" s="9">
        <f t="shared" ref="CH31:CP31" si="113">AX31/AI31</f>
        <v>0</v>
      </c>
      <c r="CI31" s="8">
        <f t="shared" si="113"/>
        <v>0.5</v>
      </c>
      <c r="CJ31" s="8">
        <f t="shared" si="113"/>
        <v>0</v>
      </c>
      <c r="CK31" s="8">
        <f t="shared" si="113"/>
        <v>0</v>
      </c>
      <c r="CL31" s="8">
        <f t="shared" si="113"/>
        <v>0</v>
      </c>
      <c r="CM31" s="8">
        <f t="shared" si="113"/>
        <v>0</v>
      </c>
      <c r="CN31" s="8">
        <f t="shared" si="113"/>
        <v>0.6666666667</v>
      </c>
      <c r="CO31" s="8">
        <f t="shared" si="113"/>
        <v>0</v>
      </c>
      <c r="CP31" s="10">
        <f t="shared" si="113"/>
        <v>0</v>
      </c>
      <c r="CQ31" s="8">
        <v>1.0</v>
      </c>
      <c r="CR31" s="8">
        <v>0.0</v>
      </c>
      <c r="CS31" s="8">
        <v>2.0</v>
      </c>
      <c r="CT31" s="8">
        <v>3.0</v>
      </c>
      <c r="CU31" s="8">
        <v>1.0</v>
      </c>
      <c r="CV31" s="8">
        <v>2.0</v>
      </c>
      <c r="CW31" s="8">
        <v>2.0</v>
      </c>
      <c r="CX31" s="8">
        <v>1.0</v>
      </c>
      <c r="CY31" s="8">
        <v>0.0</v>
      </c>
      <c r="CZ31" s="8">
        <v>0.0</v>
      </c>
      <c r="DA31" s="8">
        <v>0.166666667</v>
      </c>
      <c r="DB31" s="8">
        <v>0.0</v>
      </c>
      <c r="DC31" s="8">
        <v>0.285714286</v>
      </c>
      <c r="DD31" s="8">
        <v>0.166666667</v>
      </c>
      <c r="DE31" s="8">
        <v>0.125</v>
      </c>
      <c r="DF31" s="8">
        <v>0.2</v>
      </c>
      <c r="DG31" s="8">
        <v>0.333333333</v>
      </c>
      <c r="DH31" s="8">
        <v>0.166666667</v>
      </c>
      <c r="DI31" s="8">
        <v>0.0</v>
      </c>
      <c r="DJ31" s="8">
        <v>0.0</v>
      </c>
      <c r="DK31" s="8">
        <v>0.0</v>
      </c>
      <c r="DL31" s="8">
        <v>0.5</v>
      </c>
      <c r="DM31" s="8">
        <v>0.0</v>
      </c>
      <c r="DN31" s="8">
        <v>0.0</v>
      </c>
      <c r="DO31" s="8">
        <v>0.0</v>
      </c>
      <c r="DP31" s="8">
        <v>0.0</v>
      </c>
      <c r="DQ31" s="8">
        <v>0.666666667</v>
      </c>
      <c r="DR31" s="8">
        <v>0.0</v>
      </c>
      <c r="DS31" s="8">
        <v>0.0</v>
      </c>
      <c r="DT31" s="8">
        <v>32.0</v>
      </c>
      <c r="DU31" s="8">
        <v>7.0</v>
      </c>
      <c r="DV31" s="8">
        <v>7.0</v>
      </c>
    </row>
    <row r="32" ht="15.75" customHeight="1">
      <c r="A32" s="8">
        <v>36.0</v>
      </c>
      <c r="B32" s="8">
        <v>7.0</v>
      </c>
      <c r="C32" s="8" t="s">
        <v>17</v>
      </c>
      <c r="D32" s="8">
        <v>20.0</v>
      </c>
      <c r="E32" s="8">
        <f t="shared" si="5"/>
        <v>18</v>
      </c>
      <c r="F32" s="8">
        <v>1.0</v>
      </c>
      <c r="G32" s="8">
        <v>0.0</v>
      </c>
      <c r="H32" s="8">
        <v>0.0</v>
      </c>
      <c r="I32" s="8">
        <v>1.0</v>
      </c>
      <c r="J32" s="8">
        <v>0.0</v>
      </c>
      <c r="K32" s="8">
        <v>1.0</v>
      </c>
      <c r="L32" s="8">
        <v>0.0</v>
      </c>
      <c r="M32" s="8">
        <v>1.0</v>
      </c>
      <c r="N32" s="8">
        <v>0.0</v>
      </c>
      <c r="O32" s="8">
        <v>0.0</v>
      </c>
      <c r="P32" s="8">
        <v>0.166666667</v>
      </c>
      <c r="Q32" s="8">
        <v>0.0</v>
      </c>
      <c r="R32" s="8">
        <v>0.0</v>
      </c>
      <c r="S32" s="8">
        <v>0.055555556</v>
      </c>
      <c r="T32" s="8">
        <v>0.0</v>
      </c>
      <c r="U32" s="8">
        <v>0.1</v>
      </c>
      <c r="V32" s="8">
        <v>0.0</v>
      </c>
      <c r="W32" s="8">
        <v>0.166666667</v>
      </c>
      <c r="X32" s="8">
        <v>0.0</v>
      </c>
      <c r="Y32" s="8">
        <v>0.0</v>
      </c>
      <c r="Z32" s="8">
        <v>0.0</v>
      </c>
      <c r="AA32" s="8">
        <v>0.5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75">
        <v>2.0</v>
      </c>
      <c r="AJ32" s="76">
        <v>2.0</v>
      </c>
      <c r="AK32" s="76">
        <v>2.0</v>
      </c>
      <c r="AL32" s="76">
        <v>2.0</v>
      </c>
      <c r="AM32" s="76">
        <v>2.0</v>
      </c>
      <c r="AN32" s="76">
        <v>2.0</v>
      </c>
      <c r="AO32" s="76">
        <v>2.0</v>
      </c>
      <c r="AP32" s="76">
        <v>2.0</v>
      </c>
      <c r="AQ32" s="77">
        <v>2.0</v>
      </c>
      <c r="AR32" s="75">
        <f t="shared" si="6"/>
        <v>6</v>
      </c>
      <c r="AS32" s="76">
        <f t="shared" si="7"/>
        <v>6</v>
      </c>
      <c r="AT32" s="76">
        <f t="shared" si="8"/>
        <v>6</v>
      </c>
      <c r="AU32" s="76">
        <f t="shared" ref="AU32:AW32" si="114">AI32+AL32+AO32</f>
        <v>6</v>
      </c>
      <c r="AV32" s="76">
        <f t="shared" si="114"/>
        <v>6</v>
      </c>
      <c r="AW32" s="77">
        <f t="shared" si="114"/>
        <v>6</v>
      </c>
      <c r="AX32" s="78">
        <v>0.0</v>
      </c>
      <c r="AY32" s="79">
        <v>0.0</v>
      </c>
      <c r="AZ32" s="79">
        <v>0.0</v>
      </c>
      <c r="BA32" s="79">
        <v>0.0</v>
      </c>
      <c r="BB32" s="79">
        <v>0.0</v>
      </c>
      <c r="BC32" s="79">
        <v>0.0</v>
      </c>
      <c r="BD32" s="79">
        <v>0.0</v>
      </c>
      <c r="BE32" s="79">
        <v>0.0</v>
      </c>
      <c r="BF32" s="80">
        <v>0.0</v>
      </c>
      <c r="BG32" s="9">
        <f t="shared" si="10"/>
        <v>0</v>
      </c>
      <c r="BH32" s="8">
        <f t="shared" si="11"/>
        <v>0</v>
      </c>
      <c r="BI32" s="8">
        <f t="shared" si="12"/>
        <v>0</v>
      </c>
      <c r="BJ32" s="8">
        <f t="shared" si="13"/>
        <v>0</v>
      </c>
      <c r="BK32" s="8">
        <v>0.0</v>
      </c>
      <c r="BL32" s="8">
        <v>0.0</v>
      </c>
      <c r="BM32" s="8">
        <f t="shared" ref="BM32:BO32" si="115">AX32+BA32+BD32</f>
        <v>0</v>
      </c>
      <c r="BN32" s="8">
        <f t="shared" si="115"/>
        <v>0</v>
      </c>
      <c r="BO32" s="10">
        <f t="shared" si="115"/>
        <v>0</v>
      </c>
      <c r="BP32" s="8">
        <v>0.0</v>
      </c>
      <c r="BQ32" s="9">
        <f t="shared" si="15"/>
        <v>0</v>
      </c>
      <c r="BR32" s="58">
        <f t="shared" si="16"/>
        <v>0</v>
      </c>
      <c r="BS32" s="8">
        <f t="shared" si="17"/>
        <v>0</v>
      </c>
      <c r="BT32" s="58">
        <f t="shared" si="18"/>
        <v>0</v>
      </c>
      <c r="BU32" s="8">
        <f t="shared" si="19"/>
        <v>0</v>
      </c>
      <c r="BV32" s="58">
        <f t="shared" si="20"/>
        <v>0</v>
      </c>
      <c r="BW32" s="8">
        <f t="shared" si="21"/>
        <v>0</v>
      </c>
      <c r="BX32" s="58">
        <v>0.0</v>
      </c>
      <c r="BY32" s="58">
        <v>0.0</v>
      </c>
      <c r="BZ32" s="58">
        <f t="shared" si="22"/>
        <v>0</v>
      </c>
      <c r="CA32" s="8">
        <f t="shared" si="23"/>
        <v>0</v>
      </c>
      <c r="CB32" s="58">
        <f t="shared" si="24"/>
        <v>0</v>
      </c>
      <c r="CC32" s="8">
        <f t="shared" si="25"/>
        <v>0</v>
      </c>
      <c r="CD32" s="58">
        <f t="shared" si="26"/>
        <v>0</v>
      </c>
      <c r="CE32" s="8">
        <f t="shared" si="27"/>
        <v>0</v>
      </c>
      <c r="CF32" s="8">
        <v>0.0</v>
      </c>
      <c r="CG32" s="81">
        <f t="shared" si="28"/>
        <v>0</v>
      </c>
      <c r="CH32" s="9">
        <f t="shared" ref="CH32:CP32" si="116">AX32/AI32</f>
        <v>0</v>
      </c>
      <c r="CI32" s="8">
        <f t="shared" si="116"/>
        <v>0</v>
      </c>
      <c r="CJ32" s="8">
        <f t="shared" si="116"/>
        <v>0</v>
      </c>
      <c r="CK32" s="8">
        <f t="shared" si="116"/>
        <v>0</v>
      </c>
      <c r="CL32" s="8">
        <f t="shared" si="116"/>
        <v>0</v>
      </c>
      <c r="CM32" s="8">
        <f t="shared" si="116"/>
        <v>0</v>
      </c>
      <c r="CN32" s="8">
        <f t="shared" si="116"/>
        <v>0</v>
      </c>
      <c r="CO32" s="8">
        <f t="shared" si="116"/>
        <v>0</v>
      </c>
      <c r="CP32" s="10">
        <f t="shared" si="116"/>
        <v>0</v>
      </c>
      <c r="CQ32" s="8">
        <v>0.0</v>
      </c>
      <c r="CR32" s="8">
        <v>0.0</v>
      </c>
      <c r="CS32" s="8">
        <v>0.0</v>
      </c>
      <c r="CT32" s="8">
        <v>0.0</v>
      </c>
      <c r="CU32" s="8">
        <v>0.0</v>
      </c>
      <c r="CV32" s="8">
        <v>0.0</v>
      </c>
      <c r="CW32" s="8">
        <v>0.0</v>
      </c>
      <c r="CX32" s="8">
        <v>0.0</v>
      </c>
      <c r="CY32" s="8">
        <v>0.0</v>
      </c>
      <c r="CZ32" s="8">
        <v>0.0</v>
      </c>
      <c r="DA32" s="8">
        <v>0.0</v>
      </c>
      <c r="DB32" s="8">
        <v>0.0</v>
      </c>
      <c r="DC32" s="8">
        <v>0.0</v>
      </c>
      <c r="DD32" s="8">
        <v>0.0</v>
      </c>
      <c r="DE32" s="8">
        <v>0.0</v>
      </c>
      <c r="DF32" s="8">
        <v>0.0</v>
      </c>
      <c r="DG32" s="8">
        <v>0.0</v>
      </c>
      <c r="DH32" s="8">
        <v>0.0</v>
      </c>
      <c r="DI32" s="8">
        <v>0.0</v>
      </c>
      <c r="DJ32" s="8">
        <v>0.0</v>
      </c>
      <c r="DK32" s="8">
        <v>0.0</v>
      </c>
      <c r="DL32" s="8">
        <v>0.0</v>
      </c>
      <c r="DM32" s="8">
        <v>0.0</v>
      </c>
      <c r="DN32" s="8">
        <v>0.0</v>
      </c>
      <c r="DO32" s="8">
        <v>0.0</v>
      </c>
      <c r="DP32" s="8">
        <v>0.0</v>
      </c>
      <c r="DQ32" s="8">
        <v>0.0</v>
      </c>
      <c r="DR32" s="8">
        <v>0.0</v>
      </c>
      <c r="DS32" s="8">
        <v>0.0</v>
      </c>
      <c r="DT32" s="8">
        <v>36.0</v>
      </c>
      <c r="DU32" s="8">
        <v>7.0</v>
      </c>
      <c r="DV32" s="8">
        <v>7.0</v>
      </c>
    </row>
    <row r="33" ht="15.75" customHeight="1">
      <c r="A33" s="8">
        <v>37.0</v>
      </c>
      <c r="B33" s="8">
        <v>7.0</v>
      </c>
      <c r="C33" s="8" t="s">
        <v>17</v>
      </c>
      <c r="D33" s="8">
        <v>20.0</v>
      </c>
      <c r="E33" s="8">
        <f t="shared" si="5"/>
        <v>18</v>
      </c>
      <c r="F33" s="8">
        <v>2.0</v>
      </c>
      <c r="G33" s="8">
        <v>1.0</v>
      </c>
      <c r="H33" s="8">
        <v>2.0</v>
      </c>
      <c r="I33" s="8">
        <v>5.0</v>
      </c>
      <c r="J33" s="8">
        <v>2.0</v>
      </c>
      <c r="K33" s="8">
        <v>3.0</v>
      </c>
      <c r="L33" s="8">
        <v>5.0</v>
      </c>
      <c r="M33" s="8">
        <v>0.0</v>
      </c>
      <c r="N33" s="8">
        <v>0.0</v>
      </c>
      <c r="O33" s="8">
        <v>0.0</v>
      </c>
      <c r="P33" s="8">
        <v>0.333333333</v>
      </c>
      <c r="Q33" s="8">
        <v>0.166666667</v>
      </c>
      <c r="R33" s="8">
        <v>0.333333333</v>
      </c>
      <c r="S33" s="8">
        <v>0.277777778</v>
      </c>
      <c r="T33" s="8">
        <v>0.222222222</v>
      </c>
      <c r="U33" s="8">
        <v>0.333333333</v>
      </c>
      <c r="V33" s="8">
        <v>0.833333333</v>
      </c>
      <c r="W33" s="8">
        <v>0.0</v>
      </c>
      <c r="X33" s="8">
        <v>0.0</v>
      </c>
      <c r="Y33" s="8">
        <v>0.0</v>
      </c>
      <c r="Z33" s="8">
        <v>1.0</v>
      </c>
      <c r="AA33" s="8">
        <v>0.0</v>
      </c>
      <c r="AB33" s="8">
        <v>0.0</v>
      </c>
      <c r="AC33" s="8">
        <v>0.5</v>
      </c>
      <c r="AD33" s="8">
        <v>0.0</v>
      </c>
      <c r="AE33" s="8">
        <v>0.0</v>
      </c>
      <c r="AF33" s="8">
        <v>1.0</v>
      </c>
      <c r="AG33" s="8">
        <v>0.0</v>
      </c>
      <c r="AH33" s="8">
        <v>0.0</v>
      </c>
      <c r="AI33" s="75">
        <v>2.0</v>
      </c>
      <c r="AJ33" s="76">
        <v>2.0</v>
      </c>
      <c r="AK33" s="76">
        <v>2.0</v>
      </c>
      <c r="AL33" s="76">
        <v>2.0</v>
      </c>
      <c r="AM33" s="76">
        <v>2.0</v>
      </c>
      <c r="AN33" s="76">
        <v>2.0</v>
      </c>
      <c r="AO33" s="76">
        <v>2.0</v>
      </c>
      <c r="AP33" s="76">
        <v>2.0</v>
      </c>
      <c r="AQ33" s="77">
        <v>2.0</v>
      </c>
      <c r="AR33" s="75">
        <f t="shared" si="6"/>
        <v>6</v>
      </c>
      <c r="AS33" s="76">
        <f t="shared" si="7"/>
        <v>6</v>
      </c>
      <c r="AT33" s="76">
        <f t="shared" si="8"/>
        <v>6</v>
      </c>
      <c r="AU33" s="76">
        <f t="shared" ref="AU33:AW33" si="117">AI33+AL33+AO33</f>
        <v>6</v>
      </c>
      <c r="AV33" s="76">
        <f t="shared" si="117"/>
        <v>6</v>
      </c>
      <c r="AW33" s="77">
        <f t="shared" si="117"/>
        <v>6</v>
      </c>
      <c r="AX33" s="78">
        <v>2.0</v>
      </c>
      <c r="AY33" s="79">
        <v>0.0</v>
      </c>
      <c r="AZ33" s="79">
        <v>0.0</v>
      </c>
      <c r="BA33" s="79">
        <v>1.0</v>
      </c>
      <c r="BB33" s="79">
        <v>0.0</v>
      </c>
      <c r="BC33" s="79">
        <v>0.0</v>
      </c>
      <c r="BD33" s="79">
        <v>2.0</v>
      </c>
      <c r="BE33" s="79">
        <v>0.0</v>
      </c>
      <c r="BF33" s="80">
        <v>0.0</v>
      </c>
      <c r="BG33" s="9">
        <f t="shared" si="10"/>
        <v>2</v>
      </c>
      <c r="BH33" s="8">
        <f t="shared" si="11"/>
        <v>1</v>
      </c>
      <c r="BI33" s="8">
        <f t="shared" si="12"/>
        <v>2</v>
      </c>
      <c r="BJ33" s="8">
        <f t="shared" si="13"/>
        <v>5</v>
      </c>
      <c r="BK33" s="8">
        <v>2.0</v>
      </c>
      <c r="BL33" s="8">
        <v>3.0</v>
      </c>
      <c r="BM33" s="8">
        <f t="shared" ref="BM33:BO33" si="118">AX33+BA33+BD33</f>
        <v>5</v>
      </c>
      <c r="BN33" s="8">
        <f t="shared" si="118"/>
        <v>0</v>
      </c>
      <c r="BO33" s="10">
        <f t="shared" si="118"/>
        <v>0</v>
      </c>
      <c r="BP33" s="8">
        <v>0.0</v>
      </c>
      <c r="BQ33" s="9">
        <f t="shared" si="15"/>
        <v>0.332859175</v>
      </c>
      <c r="BR33" s="58">
        <f t="shared" si="16"/>
        <v>0.3333333333</v>
      </c>
      <c r="BS33" s="8">
        <f t="shared" si="17"/>
        <v>0.1664295875</v>
      </c>
      <c r="BT33" s="58">
        <f t="shared" si="18"/>
        <v>0.1666666667</v>
      </c>
      <c r="BU33" s="8">
        <f t="shared" si="19"/>
        <v>0.332859175</v>
      </c>
      <c r="BV33" s="58">
        <f t="shared" si="20"/>
        <v>0.3333333333</v>
      </c>
      <c r="BW33" s="8">
        <f t="shared" si="21"/>
        <v>0.2788051209</v>
      </c>
      <c r="BX33" s="58">
        <v>0.222222222</v>
      </c>
      <c r="BY33" s="58">
        <v>0.333333333</v>
      </c>
      <c r="BZ33" s="58">
        <f t="shared" si="22"/>
        <v>0.2777777778</v>
      </c>
      <c r="CA33" s="8">
        <f t="shared" si="23"/>
        <v>0.8385490754</v>
      </c>
      <c r="CB33" s="58">
        <f t="shared" si="24"/>
        <v>0.8333333333</v>
      </c>
      <c r="CC33" s="8">
        <f t="shared" si="25"/>
        <v>0</v>
      </c>
      <c r="CD33" s="58">
        <f t="shared" si="26"/>
        <v>0</v>
      </c>
      <c r="CE33" s="8">
        <f t="shared" si="27"/>
        <v>0</v>
      </c>
      <c r="CF33" s="8">
        <v>0.0</v>
      </c>
      <c r="CG33" s="81">
        <f t="shared" si="28"/>
        <v>0</v>
      </c>
      <c r="CH33" s="9">
        <f t="shared" ref="CH33:CP33" si="119">AX33/AI33</f>
        <v>1</v>
      </c>
      <c r="CI33" s="8">
        <f t="shared" si="119"/>
        <v>0</v>
      </c>
      <c r="CJ33" s="8">
        <f t="shared" si="119"/>
        <v>0</v>
      </c>
      <c r="CK33" s="8">
        <f t="shared" si="119"/>
        <v>0.5</v>
      </c>
      <c r="CL33" s="8">
        <f t="shared" si="119"/>
        <v>0</v>
      </c>
      <c r="CM33" s="8">
        <f t="shared" si="119"/>
        <v>0</v>
      </c>
      <c r="CN33" s="8">
        <f t="shared" si="119"/>
        <v>1</v>
      </c>
      <c r="CO33" s="8">
        <f t="shared" si="119"/>
        <v>0</v>
      </c>
      <c r="CP33" s="10">
        <f t="shared" si="119"/>
        <v>0</v>
      </c>
      <c r="CQ33" s="8">
        <v>2.0</v>
      </c>
      <c r="CR33" s="8">
        <v>1.0</v>
      </c>
      <c r="CS33" s="8">
        <v>0.0</v>
      </c>
      <c r="CT33" s="8">
        <v>3.0</v>
      </c>
      <c r="CU33" s="8">
        <v>1.0</v>
      </c>
      <c r="CV33" s="8">
        <v>2.0</v>
      </c>
      <c r="CW33" s="8">
        <v>3.0</v>
      </c>
      <c r="CX33" s="8">
        <v>0.0</v>
      </c>
      <c r="CY33" s="8">
        <v>0.0</v>
      </c>
      <c r="CZ33" s="8">
        <v>0.0</v>
      </c>
      <c r="DA33" s="8">
        <v>0.333333333</v>
      </c>
      <c r="DB33" s="8">
        <v>0.166666667</v>
      </c>
      <c r="DC33" s="8">
        <v>0.0</v>
      </c>
      <c r="DD33" s="8">
        <v>0.166666667</v>
      </c>
      <c r="DE33" s="8">
        <v>0.111111111</v>
      </c>
      <c r="DF33" s="8">
        <v>0.222222222</v>
      </c>
      <c r="DG33" s="8">
        <v>0.5</v>
      </c>
      <c r="DH33" s="8">
        <v>0.0</v>
      </c>
      <c r="DI33" s="8">
        <v>0.0</v>
      </c>
      <c r="DJ33" s="8">
        <v>0.0</v>
      </c>
      <c r="DK33" s="8">
        <v>1.0</v>
      </c>
      <c r="DL33" s="8">
        <v>0.0</v>
      </c>
      <c r="DM33" s="8">
        <v>0.0</v>
      </c>
      <c r="DN33" s="8">
        <v>0.5</v>
      </c>
      <c r="DO33" s="8">
        <v>0.0</v>
      </c>
      <c r="DP33" s="8">
        <v>0.0</v>
      </c>
      <c r="DQ33" s="8">
        <v>0.0</v>
      </c>
      <c r="DR33" s="8">
        <v>0.0</v>
      </c>
      <c r="DS33" s="8">
        <v>0.0</v>
      </c>
      <c r="DT33" s="8">
        <v>37.0</v>
      </c>
      <c r="DU33" s="8">
        <v>7.0</v>
      </c>
      <c r="DV33" s="8">
        <v>7.0</v>
      </c>
    </row>
    <row r="34" ht="15.75" customHeight="1">
      <c r="A34" s="8">
        <v>38.0</v>
      </c>
      <c r="B34" s="8">
        <v>7.0</v>
      </c>
      <c r="C34" s="8" t="s">
        <v>17</v>
      </c>
      <c r="D34" s="8">
        <v>20.0</v>
      </c>
      <c r="E34" s="8">
        <f t="shared" si="5"/>
        <v>18</v>
      </c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0.0</v>
      </c>
      <c r="AE34" s="8">
        <v>0.0</v>
      </c>
      <c r="AF34" s="8">
        <v>0.0</v>
      </c>
      <c r="AG34" s="8">
        <v>0.0</v>
      </c>
      <c r="AH34" s="8">
        <v>0.0</v>
      </c>
      <c r="AI34" s="75">
        <v>2.0</v>
      </c>
      <c r="AJ34" s="76">
        <v>2.0</v>
      </c>
      <c r="AK34" s="76">
        <v>2.0</v>
      </c>
      <c r="AL34" s="76">
        <v>2.0</v>
      </c>
      <c r="AM34" s="76">
        <v>2.0</v>
      </c>
      <c r="AN34" s="76">
        <v>2.0</v>
      </c>
      <c r="AO34" s="76">
        <v>2.0</v>
      </c>
      <c r="AP34" s="76">
        <v>2.0</v>
      </c>
      <c r="AQ34" s="77">
        <v>2.0</v>
      </c>
      <c r="AR34" s="75">
        <f t="shared" si="6"/>
        <v>6</v>
      </c>
      <c r="AS34" s="76">
        <f t="shared" si="7"/>
        <v>6</v>
      </c>
      <c r="AT34" s="76">
        <f t="shared" si="8"/>
        <v>6</v>
      </c>
      <c r="AU34" s="76">
        <f t="shared" ref="AU34:AW34" si="120">AI34+AL34+AO34</f>
        <v>6</v>
      </c>
      <c r="AV34" s="76">
        <f t="shared" si="120"/>
        <v>6</v>
      </c>
      <c r="AW34" s="77">
        <f t="shared" si="120"/>
        <v>6</v>
      </c>
      <c r="AX34" s="78">
        <v>0.0</v>
      </c>
      <c r="AY34" s="79">
        <v>0.0</v>
      </c>
      <c r="AZ34" s="79">
        <v>0.0</v>
      </c>
      <c r="BA34" s="79">
        <v>0.0</v>
      </c>
      <c r="BB34" s="79">
        <v>0.0</v>
      </c>
      <c r="BC34" s="79">
        <v>0.0</v>
      </c>
      <c r="BD34" s="79">
        <v>0.0</v>
      </c>
      <c r="BE34" s="79">
        <v>0.0</v>
      </c>
      <c r="BF34" s="80">
        <v>0.0</v>
      </c>
      <c r="BG34" s="9">
        <f t="shared" si="10"/>
        <v>0</v>
      </c>
      <c r="BH34" s="8">
        <f t="shared" si="11"/>
        <v>0</v>
      </c>
      <c r="BI34" s="8">
        <f t="shared" si="12"/>
        <v>0</v>
      </c>
      <c r="BJ34" s="8">
        <f t="shared" si="13"/>
        <v>0</v>
      </c>
      <c r="BK34" s="8">
        <v>0.0</v>
      </c>
      <c r="BL34" s="8">
        <v>0.0</v>
      </c>
      <c r="BM34" s="8">
        <f t="shared" ref="BM34:BO34" si="121">AX34+BA34+BD34</f>
        <v>0</v>
      </c>
      <c r="BN34" s="8">
        <f t="shared" si="121"/>
        <v>0</v>
      </c>
      <c r="BO34" s="10">
        <f t="shared" si="121"/>
        <v>0</v>
      </c>
      <c r="BP34" s="8">
        <v>0.0</v>
      </c>
      <c r="BQ34" s="9">
        <f t="shared" si="15"/>
        <v>0</v>
      </c>
      <c r="BR34" s="58">
        <f t="shared" si="16"/>
        <v>0</v>
      </c>
      <c r="BS34" s="8">
        <f t="shared" si="17"/>
        <v>0</v>
      </c>
      <c r="BT34" s="58">
        <f t="shared" si="18"/>
        <v>0</v>
      </c>
      <c r="BU34" s="8">
        <f t="shared" si="19"/>
        <v>0</v>
      </c>
      <c r="BV34" s="58">
        <f t="shared" si="20"/>
        <v>0</v>
      </c>
      <c r="BW34" s="8">
        <f t="shared" si="21"/>
        <v>0</v>
      </c>
      <c r="BX34" s="58">
        <v>0.0</v>
      </c>
      <c r="BY34" s="58">
        <v>0.0</v>
      </c>
      <c r="BZ34" s="58">
        <f t="shared" si="22"/>
        <v>0</v>
      </c>
      <c r="CA34" s="8">
        <f t="shared" si="23"/>
        <v>0</v>
      </c>
      <c r="CB34" s="58">
        <f t="shared" si="24"/>
        <v>0</v>
      </c>
      <c r="CC34" s="8">
        <f t="shared" si="25"/>
        <v>0</v>
      </c>
      <c r="CD34" s="58">
        <f t="shared" si="26"/>
        <v>0</v>
      </c>
      <c r="CE34" s="8">
        <f t="shared" si="27"/>
        <v>0</v>
      </c>
      <c r="CF34" s="8">
        <v>0.0</v>
      </c>
      <c r="CG34" s="81">
        <f t="shared" si="28"/>
        <v>0</v>
      </c>
      <c r="CH34" s="9">
        <f t="shared" ref="CH34:CP34" si="122">AX34/AI34</f>
        <v>0</v>
      </c>
      <c r="CI34" s="8">
        <f t="shared" si="122"/>
        <v>0</v>
      </c>
      <c r="CJ34" s="8">
        <f t="shared" si="122"/>
        <v>0</v>
      </c>
      <c r="CK34" s="8">
        <f t="shared" si="122"/>
        <v>0</v>
      </c>
      <c r="CL34" s="8">
        <f t="shared" si="122"/>
        <v>0</v>
      </c>
      <c r="CM34" s="8">
        <f t="shared" si="122"/>
        <v>0</v>
      </c>
      <c r="CN34" s="8">
        <f t="shared" si="122"/>
        <v>0</v>
      </c>
      <c r="CO34" s="8">
        <f t="shared" si="122"/>
        <v>0</v>
      </c>
      <c r="CP34" s="10">
        <f t="shared" si="122"/>
        <v>0</v>
      </c>
      <c r="CQ34" s="8">
        <v>0.0</v>
      </c>
      <c r="CR34" s="8">
        <v>0.0</v>
      </c>
      <c r="CS34" s="8">
        <v>0.0</v>
      </c>
      <c r="CT34" s="8">
        <v>0.0</v>
      </c>
      <c r="CU34" s="8">
        <v>0.0</v>
      </c>
      <c r="CV34" s="8">
        <v>0.0</v>
      </c>
      <c r="CW34" s="8">
        <v>0.0</v>
      </c>
      <c r="CX34" s="8">
        <v>0.0</v>
      </c>
      <c r="CY34" s="8">
        <v>0.0</v>
      </c>
      <c r="CZ34" s="8">
        <v>0.0</v>
      </c>
      <c r="DA34" s="8">
        <v>0.0</v>
      </c>
      <c r="DB34" s="8">
        <v>0.0</v>
      </c>
      <c r="DC34" s="8">
        <v>0.0</v>
      </c>
      <c r="DD34" s="8">
        <v>0.0</v>
      </c>
      <c r="DE34" s="8">
        <v>0.0</v>
      </c>
      <c r="DF34" s="8">
        <v>0.0</v>
      </c>
      <c r="DG34" s="8">
        <v>0.0</v>
      </c>
      <c r="DH34" s="8">
        <v>0.0</v>
      </c>
      <c r="DI34" s="8">
        <v>0.0</v>
      </c>
      <c r="DJ34" s="8">
        <v>0.0</v>
      </c>
      <c r="DK34" s="8">
        <v>0.0</v>
      </c>
      <c r="DL34" s="8">
        <v>0.0</v>
      </c>
      <c r="DM34" s="8">
        <v>0.0</v>
      </c>
      <c r="DN34" s="8">
        <v>0.0</v>
      </c>
      <c r="DO34" s="8">
        <v>0.0</v>
      </c>
      <c r="DP34" s="8">
        <v>0.0</v>
      </c>
      <c r="DQ34" s="8">
        <v>0.0</v>
      </c>
      <c r="DR34" s="8">
        <v>0.0</v>
      </c>
      <c r="DS34" s="8">
        <v>0.0</v>
      </c>
      <c r="DT34" s="8">
        <v>38.0</v>
      </c>
      <c r="DU34" s="8">
        <v>7.0</v>
      </c>
      <c r="DV34" s="8">
        <v>7.0</v>
      </c>
    </row>
    <row r="35" ht="15.75" customHeight="1">
      <c r="A35" s="8">
        <v>39.0</v>
      </c>
      <c r="B35" s="8">
        <v>7.0</v>
      </c>
      <c r="C35" s="8" t="s">
        <v>18</v>
      </c>
      <c r="D35" s="8">
        <v>20.0</v>
      </c>
      <c r="E35" s="8">
        <f t="shared" si="5"/>
        <v>18</v>
      </c>
      <c r="F35" s="8">
        <v>1.0</v>
      </c>
      <c r="G35" s="8">
        <v>1.0</v>
      </c>
      <c r="H35" s="8">
        <v>2.0</v>
      </c>
      <c r="I35" s="8">
        <v>4.0</v>
      </c>
      <c r="J35" s="8">
        <v>2.0</v>
      </c>
      <c r="K35" s="8">
        <v>2.0</v>
      </c>
      <c r="L35" s="8">
        <v>2.0</v>
      </c>
      <c r="M35" s="8">
        <v>2.0</v>
      </c>
      <c r="N35" s="8">
        <v>0.0</v>
      </c>
      <c r="O35" s="8">
        <v>0.0</v>
      </c>
      <c r="P35" s="8">
        <v>0.166666667</v>
      </c>
      <c r="Q35" s="8">
        <v>0.166666667</v>
      </c>
      <c r="R35" s="8">
        <v>0.333333333</v>
      </c>
      <c r="S35" s="8">
        <v>0.222222222</v>
      </c>
      <c r="T35" s="8">
        <v>0.222222222</v>
      </c>
      <c r="U35" s="8">
        <v>0.222222222</v>
      </c>
      <c r="V35" s="8">
        <v>0.333333333</v>
      </c>
      <c r="W35" s="8">
        <v>0.333333333</v>
      </c>
      <c r="X35" s="8">
        <v>0.0</v>
      </c>
      <c r="Y35" s="8">
        <v>0.0</v>
      </c>
      <c r="Z35" s="8">
        <v>0.0</v>
      </c>
      <c r="AA35" s="8">
        <v>0.5</v>
      </c>
      <c r="AB35" s="8">
        <v>0.0</v>
      </c>
      <c r="AC35" s="8">
        <v>0.0</v>
      </c>
      <c r="AD35" s="8">
        <v>0.5</v>
      </c>
      <c r="AE35" s="8">
        <v>0.0</v>
      </c>
      <c r="AF35" s="8">
        <v>1.0</v>
      </c>
      <c r="AG35" s="8">
        <v>0.0</v>
      </c>
      <c r="AH35" s="8">
        <v>0.0</v>
      </c>
      <c r="AI35" s="75">
        <v>2.0</v>
      </c>
      <c r="AJ35" s="76">
        <v>2.0</v>
      </c>
      <c r="AK35" s="76">
        <v>2.0</v>
      </c>
      <c r="AL35" s="76">
        <v>2.0</v>
      </c>
      <c r="AM35" s="76">
        <v>2.0</v>
      </c>
      <c r="AN35" s="76">
        <v>2.0</v>
      </c>
      <c r="AO35" s="76">
        <v>2.0</v>
      </c>
      <c r="AP35" s="76">
        <v>2.0</v>
      </c>
      <c r="AQ35" s="77">
        <v>2.0</v>
      </c>
      <c r="AR35" s="75">
        <f t="shared" si="6"/>
        <v>6</v>
      </c>
      <c r="AS35" s="76">
        <f t="shared" si="7"/>
        <v>6</v>
      </c>
      <c r="AT35" s="76">
        <f t="shared" si="8"/>
        <v>6</v>
      </c>
      <c r="AU35" s="76">
        <f t="shared" ref="AU35:AW35" si="123">AI35+AL35+AO35</f>
        <v>6</v>
      </c>
      <c r="AV35" s="76">
        <f t="shared" si="123"/>
        <v>6</v>
      </c>
      <c r="AW35" s="77">
        <f t="shared" si="123"/>
        <v>6</v>
      </c>
      <c r="AX35" s="78">
        <v>0.0</v>
      </c>
      <c r="AY35" s="79">
        <v>1.0</v>
      </c>
      <c r="AZ35" s="79">
        <v>0.0</v>
      </c>
      <c r="BA35" s="79">
        <v>0.0</v>
      </c>
      <c r="BB35" s="79">
        <v>1.0</v>
      </c>
      <c r="BC35" s="79">
        <v>0.0</v>
      </c>
      <c r="BD35" s="79">
        <v>2.0</v>
      </c>
      <c r="BE35" s="79">
        <v>0.0</v>
      </c>
      <c r="BF35" s="80">
        <v>0.0</v>
      </c>
      <c r="BG35" s="9">
        <f t="shared" si="10"/>
        <v>1</v>
      </c>
      <c r="BH35" s="8">
        <f t="shared" si="11"/>
        <v>1</v>
      </c>
      <c r="BI35" s="8">
        <f t="shared" si="12"/>
        <v>2</v>
      </c>
      <c r="BJ35" s="8">
        <f t="shared" si="13"/>
        <v>4</v>
      </c>
      <c r="BK35" s="8">
        <v>2.0</v>
      </c>
      <c r="BL35" s="8">
        <v>2.0</v>
      </c>
      <c r="BM35" s="8">
        <f t="shared" ref="BM35:BO35" si="124">AX35+BA35+BD35</f>
        <v>2</v>
      </c>
      <c r="BN35" s="8">
        <f t="shared" si="124"/>
        <v>2</v>
      </c>
      <c r="BO35" s="10">
        <f t="shared" si="124"/>
        <v>0</v>
      </c>
      <c r="BP35" s="8">
        <v>0.0</v>
      </c>
      <c r="BQ35" s="9">
        <f t="shared" si="15"/>
        <v>0.1650071124</v>
      </c>
      <c r="BR35" s="58">
        <f t="shared" si="16"/>
        <v>0.1666666667</v>
      </c>
      <c r="BS35" s="8">
        <f t="shared" si="17"/>
        <v>0.1650071124</v>
      </c>
      <c r="BT35" s="58">
        <f t="shared" si="18"/>
        <v>0.1666666667</v>
      </c>
      <c r="BU35" s="8">
        <f t="shared" si="19"/>
        <v>0.332859175</v>
      </c>
      <c r="BV35" s="58">
        <f t="shared" si="20"/>
        <v>0.3333333333</v>
      </c>
      <c r="BW35" s="8">
        <f t="shared" si="21"/>
        <v>0.2226173542</v>
      </c>
      <c r="BX35" s="58">
        <v>0.222222222</v>
      </c>
      <c r="BY35" s="58">
        <v>0.222222222</v>
      </c>
      <c r="BZ35" s="58">
        <f t="shared" si="22"/>
        <v>0.2222222222</v>
      </c>
      <c r="CA35" s="8">
        <f t="shared" si="23"/>
        <v>0.3442389758</v>
      </c>
      <c r="CB35" s="58">
        <f t="shared" si="24"/>
        <v>0.3333333333</v>
      </c>
      <c r="CC35" s="8">
        <f t="shared" si="25"/>
        <v>0.3278805121</v>
      </c>
      <c r="CD35" s="58">
        <f t="shared" si="26"/>
        <v>0.3333333333</v>
      </c>
      <c r="CE35" s="8">
        <f t="shared" si="27"/>
        <v>0</v>
      </c>
      <c r="CF35" s="8">
        <v>0.0</v>
      </c>
      <c r="CG35" s="81">
        <f t="shared" si="28"/>
        <v>0</v>
      </c>
      <c r="CH35" s="9">
        <f t="shared" ref="CH35:CP35" si="125">AX35/AI35</f>
        <v>0</v>
      </c>
      <c r="CI35" s="8">
        <f t="shared" si="125"/>
        <v>0.5</v>
      </c>
      <c r="CJ35" s="8">
        <f t="shared" si="125"/>
        <v>0</v>
      </c>
      <c r="CK35" s="8">
        <f t="shared" si="125"/>
        <v>0</v>
      </c>
      <c r="CL35" s="8">
        <f t="shared" si="125"/>
        <v>0.5</v>
      </c>
      <c r="CM35" s="8">
        <f t="shared" si="125"/>
        <v>0</v>
      </c>
      <c r="CN35" s="8">
        <f t="shared" si="125"/>
        <v>1</v>
      </c>
      <c r="CO35" s="8">
        <f t="shared" si="125"/>
        <v>0</v>
      </c>
      <c r="CP35" s="10">
        <f t="shared" si="125"/>
        <v>0</v>
      </c>
      <c r="CQ35" s="8">
        <v>1.0</v>
      </c>
      <c r="CR35" s="8">
        <v>0.0</v>
      </c>
      <c r="CS35" s="8">
        <v>1.0</v>
      </c>
      <c r="CT35" s="8">
        <v>2.0</v>
      </c>
      <c r="CU35" s="8">
        <v>1.0</v>
      </c>
      <c r="CV35" s="8">
        <v>1.0</v>
      </c>
      <c r="CW35" s="8">
        <v>1.0</v>
      </c>
      <c r="CX35" s="8">
        <v>1.0</v>
      </c>
      <c r="CY35" s="8">
        <v>0.0</v>
      </c>
      <c r="CZ35" s="8">
        <v>0.0</v>
      </c>
      <c r="DA35" s="8">
        <v>0.166666667</v>
      </c>
      <c r="DB35" s="8">
        <v>0.0</v>
      </c>
      <c r="DC35" s="8">
        <v>0.166666667</v>
      </c>
      <c r="DD35" s="8">
        <v>0.111111111</v>
      </c>
      <c r="DE35" s="8">
        <v>0.111111111</v>
      </c>
      <c r="DF35" s="8">
        <v>0.111111111</v>
      </c>
      <c r="DG35" s="8">
        <v>0.166666667</v>
      </c>
      <c r="DH35" s="8">
        <v>0.166666667</v>
      </c>
      <c r="DI35" s="8">
        <v>0.0</v>
      </c>
      <c r="DJ35" s="8">
        <v>0.0</v>
      </c>
      <c r="DK35" s="8">
        <v>0.0</v>
      </c>
      <c r="DL35" s="8">
        <v>0.5</v>
      </c>
      <c r="DM35" s="8">
        <v>0.0</v>
      </c>
      <c r="DN35" s="8">
        <v>0.0</v>
      </c>
      <c r="DO35" s="8">
        <v>0.0</v>
      </c>
      <c r="DP35" s="8">
        <v>0.0</v>
      </c>
      <c r="DQ35" s="8">
        <v>0.5</v>
      </c>
      <c r="DR35" s="8">
        <v>0.0</v>
      </c>
      <c r="DS35" s="8">
        <v>0.0</v>
      </c>
      <c r="DT35" s="8">
        <v>39.0</v>
      </c>
      <c r="DU35" s="8">
        <v>7.0</v>
      </c>
      <c r="DV35" s="8">
        <v>7.0</v>
      </c>
    </row>
    <row r="36" ht="15.75" customHeight="1">
      <c r="A36" s="8">
        <v>40.0</v>
      </c>
      <c r="B36" s="8">
        <v>7.0</v>
      </c>
      <c r="C36" s="8" t="s">
        <v>18</v>
      </c>
      <c r="D36" s="8">
        <v>20.0</v>
      </c>
      <c r="E36" s="8">
        <f t="shared" si="5"/>
        <v>18</v>
      </c>
      <c r="F36" s="8">
        <v>1.0</v>
      </c>
      <c r="G36" s="8">
        <v>2.0</v>
      </c>
      <c r="H36" s="8">
        <v>1.0</v>
      </c>
      <c r="I36" s="8">
        <v>4.0</v>
      </c>
      <c r="J36" s="8">
        <v>2.0</v>
      </c>
      <c r="K36" s="8">
        <v>2.0</v>
      </c>
      <c r="L36" s="8">
        <v>4.0</v>
      </c>
      <c r="M36" s="8">
        <v>0.0</v>
      </c>
      <c r="N36" s="8">
        <v>0.0</v>
      </c>
      <c r="O36" s="8">
        <v>0.0</v>
      </c>
      <c r="P36" s="8">
        <v>0.166666667</v>
      </c>
      <c r="Q36" s="8">
        <v>0.4</v>
      </c>
      <c r="R36" s="8">
        <v>0.142857143</v>
      </c>
      <c r="S36" s="8">
        <v>0.222222222</v>
      </c>
      <c r="T36" s="8">
        <v>0.222222222</v>
      </c>
      <c r="U36" s="8">
        <v>0.222222222</v>
      </c>
      <c r="V36" s="8">
        <v>0.666666667</v>
      </c>
      <c r="W36" s="8">
        <v>0.0</v>
      </c>
      <c r="X36" s="8">
        <v>0.0</v>
      </c>
      <c r="Y36" s="8">
        <v>0.0</v>
      </c>
      <c r="Z36" s="8">
        <v>0.5</v>
      </c>
      <c r="AA36" s="8">
        <v>0.0</v>
      </c>
      <c r="AB36" s="8">
        <v>0.0</v>
      </c>
      <c r="AC36" s="8">
        <v>1.0</v>
      </c>
      <c r="AD36" s="8">
        <v>0.0</v>
      </c>
      <c r="AE36" s="8">
        <v>0.0</v>
      </c>
      <c r="AF36" s="8">
        <v>0.5</v>
      </c>
      <c r="AG36" s="8">
        <v>0.0</v>
      </c>
      <c r="AH36" s="8">
        <v>0.0</v>
      </c>
      <c r="AI36" s="75">
        <v>2.0</v>
      </c>
      <c r="AJ36" s="76">
        <v>2.0</v>
      </c>
      <c r="AK36" s="76">
        <v>2.0</v>
      </c>
      <c r="AL36" s="76">
        <v>2.0</v>
      </c>
      <c r="AM36" s="76">
        <v>2.0</v>
      </c>
      <c r="AN36" s="76">
        <v>1.0</v>
      </c>
      <c r="AO36" s="76">
        <v>2.0</v>
      </c>
      <c r="AP36" s="76">
        <v>2.0</v>
      </c>
      <c r="AQ36" s="77">
        <v>3.0</v>
      </c>
      <c r="AR36" s="75">
        <f t="shared" si="6"/>
        <v>6</v>
      </c>
      <c r="AS36" s="76">
        <f t="shared" si="7"/>
        <v>5</v>
      </c>
      <c r="AT36" s="76">
        <f t="shared" si="8"/>
        <v>7</v>
      </c>
      <c r="AU36" s="76">
        <f t="shared" ref="AU36:AW36" si="126">AI36+AL36+AO36</f>
        <v>6</v>
      </c>
      <c r="AV36" s="76">
        <f t="shared" si="126"/>
        <v>6</v>
      </c>
      <c r="AW36" s="77">
        <f t="shared" si="126"/>
        <v>6</v>
      </c>
      <c r="AX36" s="78">
        <v>0.0</v>
      </c>
      <c r="AY36" s="79">
        <v>0.0</v>
      </c>
      <c r="AZ36" s="79">
        <v>0.0</v>
      </c>
      <c r="BA36" s="79">
        <v>2.0</v>
      </c>
      <c r="BB36" s="79">
        <v>0.0</v>
      </c>
      <c r="BC36" s="79">
        <v>0.0</v>
      </c>
      <c r="BD36" s="79">
        <v>1.0</v>
      </c>
      <c r="BE36" s="79">
        <v>0.0</v>
      </c>
      <c r="BF36" s="80">
        <v>0.0</v>
      </c>
      <c r="BG36" s="9">
        <f t="shared" si="10"/>
        <v>0</v>
      </c>
      <c r="BH36" s="8">
        <f t="shared" si="11"/>
        <v>2</v>
      </c>
      <c r="BI36" s="8">
        <f t="shared" si="12"/>
        <v>1</v>
      </c>
      <c r="BJ36" s="8">
        <f t="shared" si="13"/>
        <v>3</v>
      </c>
      <c r="BK36" s="8">
        <v>1.0</v>
      </c>
      <c r="BL36" s="8">
        <v>2.0</v>
      </c>
      <c r="BM36" s="8">
        <f t="shared" ref="BM36:BO36" si="127">AX36+BA36+BD36</f>
        <v>3</v>
      </c>
      <c r="BN36" s="8">
        <f t="shared" si="127"/>
        <v>0</v>
      </c>
      <c r="BO36" s="10">
        <f t="shared" si="127"/>
        <v>0</v>
      </c>
      <c r="BP36" s="8">
        <v>0.0</v>
      </c>
      <c r="BQ36" s="9">
        <f t="shared" si="15"/>
        <v>0</v>
      </c>
      <c r="BR36" s="58">
        <f t="shared" si="16"/>
        <v>0</v>
      </c>
      <c r="BS36" s="8">
        <f t="shared" si="17"/>
        <v>0.332859175</v>
      </c>
      <c r="BT36" s="58">
        <f t="shared" si="18"/>
        <v>0.4</v>
      </c>
      <c r="BU36" s="8">
        <f t="shared" si="19"/>
        <v>0.1664295875</v>
      </c>
      <c r="BV36" s="58">
        <f t="shared" si="20"/>
        <v>0.1428571429</v>
      </c>
      <c r="BW36" s="8">
        <f t="shared" si="21"/>
        <v>0.1650071124</v>
      </c>
      <c r="BX36" s="58">
        <v>0.111111111</v>
      </c>
      <c r="BY36" s="58">
        <v>0.222222222</v>
      </c>
      <c r="BZ36" s="58">
        <f t="shared" si="22"/>
        <v>0.1666666667</v>
      </c>
      <c r="CA36" s="8">
        <f t="shared" si="23"/>
        <v>0.4950213371</v>
      </c>
      <c r="CB36" s="58">
        <f t="shared" si="24"/>
        <v>0.5</v>
      </c>
      <c r="CC36" s="8">
        <f t="shared" si="25"/>
        <v>0</v>
      </c>
      <c r="CD36" s="58">
        <f t="shared" si="26"/>
        <v>0</v>
      </c>
      <c r="CE36" s="8">
        <f t="shared" si="27"/>
        <v>0</v>
      </c>
      <c r="CF36" s="8">
        <v>0.0</v>
      </c>
      <c r="CG36" s="81">
        <f t="shared" si="28"/>
        <v>0</v>
      </c>
      <c r="CH36" s="9">
        <f t="shared" ref="CH36:CP36" si="128">AX36/AI36</f>
        <v>0</v>
      </c>
      <c r="CI36" s="8">
        <f t="shared" si="128"/>
        <v>0</v>
      </c>
      <c r="CJ36" s="8">
        <f t="shared" si="128"/>
        <v>0</v>
      </c>
      <c r="CK36" s="8">
        <f t="shared" si="128"/>
        <v>1</v>
      </c>
      <c r="CL36" s="8">
        <f t="shared" si="128"/>
        <v>0</v>
      </c>
      <c r="CM36" s="8">
        <f t="shared" si="128"/>
        <v>0</v>
      </c>
      <c r="CN36" s="8">
        <f t="shared" si="128"/>
        <v>0.5</v>
      </c>
      <c r="CO36" s="8">
        <f t="shared" si="128"/>
        <v>0</v>
      </c>
      <c r="CP36" s="10">
        <f t="shared" si="128"/>
        <v>0</v>
      </c>
      <c r="CQ36" s="8">
        <v>0.0</v>
      </c>
      <c r="CR36" s="8">
        <v>1.0</v>
      </c>
      <c r="CS36" s="8">
        <v>0.0</v>
      </c>
      <c r="CT36" s="8">
        <v>1.0</v>
      </c>
      <c r="CU36" s="8">
        <v>1.0</v>
      </c>
      <c r="CV36" s="8">
        <v>0.0</v>
      </c>
      <c r="CW36" s="8">
        <v>1.0</v>
      </c>
      <c r="CX36" s="8">
        <v>0.0</v>
      </c>
      <c r="CY36" s="8">
        <v>0.0</v>
      </c>
      <c r="CZ36" s="8">
        <v>0.0</v>
      </c>
      <c r="DA36" s="8">
        <v>0.0</v>
      </c>
      <c r="DB36" s="8">
        <v>0.2</v>
      </c>
      <c r="DC36" s="8">
        <v>0.0</v>
      </c>
      <c r="DD36" s="8">
        <v>0.055555556</v>
      </c>
      <c r="DE36" s="8">
        <v>0.111111111</v>
      </c>
      <c r="DF36" s="8">
        <v>0.0</v>
      </c>
      <c r="DG36" s="8">
        <v>0.166666667</v>
      </c>
      <c r="DH36" s="8">
        <v>0.0</v>
      </c>
      <c r="DI36" s="8">
        <v>0.0</v>
      </c>
      <c r="DJ36" s="8">
        <v>0.0</v>
      </c>
      <c r="DK36" s="8">
        <v>0.0</v>
      </c>
      <c r="DL36" s="8">
        <v>0.0</v>
      </c>
      <c r="DM36" s="8">
        <v>0.0</v>
      </c>
      <c r="DN36" s="8">
        <v>0.5</v>
      </c>
      <c r="DO36" s="8">
        <v>0.0</v>
      </c>
      <c r="DP36" s="8">
        <v>0.0</v>
      </c>
      <c r="DQ36" s="8">
        <v>0.0</v>
      </c>
      <c r="DR36" s="8">
        <v>0.0</v>
      </c>
      <c r="DS36" s="8">
        <v>0.0</v>
      </c>
      <c r="DT36" s="8">
        <v>40.0</v>
      </c>
      <c r="DU36" s="8">
        <v>7.0</v>
      </c>
      <c r="DV36" s="8">
        <v>7.0</v>
      </c>
    </row>
    <row r="37" ht="15.75" customHeight="1">
      <c r="A37" s="8">
        <v>43.0</v>
      </c>
      <c r="B37" s="8">
        <v>7.0</v>
      </c>
      <c r="C37" s="8" t="s">
        <v>17</v>
      </c>
      <c r="D37" s="8">
        <v>20.0</v>
      </c>
      <c r="E37" s="8">
        <f t="shared" si="5"/>
        <v>18</v>
      </c>
      <c r="F37" s="8">
        <v>1.0</v>
      </c>
      <c r="G37" s="8">
        <v>2.0</v>
      </c>
      <c r="H37" s="8">
        <v>0.0</v>
      </c>
      <c r="I37" s="8">
        <v>3.0</v>
      </c>
      <c r="J37" s="8">
        <v>2.0</v>
      </c>
      <c r="K37" s="8">
        <v>1.0</v>
      </c>
      <c r="L37" s="8">
        <v>2.0</v>
      </c>
      <c r="M37" s="8">
        <v>1.0</v>
      </c>
      <c r="N37" s="8">
        <v>0.0</v>
      </c>
      <c r="O37" s="8">
        <v>0.0</v>
      </c>
      <c r="P37" s="8">
        <v>0.166666667</v>
      </c>
      <c r="Q37" s="8">
        <v>0.333333333</v>
      </c>
      <c r="R37" s="8">
        <v>0.0</v>
      </c>
      <c r="S37" s="8">
        <v>0.166666667</v>
      </c>
      <c r="T37" s="8">
        <v>0.222222222</v>
      </c>
      <c r="U37" s="8">
        <v>0.111111111</v>
      </c>
      <c r="V37" s="8">
        <v>0.333333333</v>
      </c>
      <c r="W37" s="8">
        <v>0.166666667</v>
      </c>
      <c r="X37" s="8">
        <v>0.0</v>
      </c>
      <c r="Y37" s="8">
        <v>0.0</v>
      </c>
      <c r="Z37" s="8">
        <v>0.0</v>
      </c>
      <c r="AA37" s="8">
        <v>0.5</v>
      </c>
      <c r="AB37" s="8">
        <v>0.0</v>
      </c>
      <c r="AC37" s="8">
        <v>1.0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I37" s="75">
        <v>2.0</v>
      </c>
      <c r="AJ37" s="76">
        <v>2.0</v>
      </c>
      <c r="AK37" s="76">
        <v>2.0</v>
      </c>
      <c r="AL37" s="76">
        <v>2.0</v>
      </c>
      <c r="AM37" s="76">
        <v>2.0</v>
      </c>
      <c r="AN37" s="76">
        <v>2.0</v>
      </c>
      <c r="AO37" s="76">
        <v>2.0</v>
      </c>
      <c r="AP37" s="76">
        <v>2.0</v>
      </c>
      <c r="AQ37" s="77">
        <v>2.0</v>
      </c>
      <c r="AR37" s="75">
        <f t="shared" si="6"/>
        <v>6</v>
      </c>
      <c r="AS37" s="76">
        <f t="shared" si="7"/>
        <v>6</v>
      </c>
      <c r="AT37" s="76">
        <f t="shared" si="8"/>
        <v>6</v>
      </c>
      <c r="AU37" s="76">
        <f t="shared" ref="AU37:AW37" si="129">AI37+AL37+AO37</f>
        <v>6</v>
      </c>
      <c r="AV37" s="76">
        <f t="shared" si="129"/>
        <v>6</v>
      </c>
      <c r="AW37" s="77">
        <f t="shared" si="129"/>
        <v>6</v>
      </c>
      <c r="AX37" s="78">
        <v>0.0</v>
      </c>
      <c r="AY37" s="79">
        <v>0.0</v>
      </c>
      <c r="AZ37" s="79">
        <v>0.0</v>
      </c>
      <c r="BA37" s="79">
        <v>1.0</v>
      </c>
      <c r="BB37" s="79">
        <v>0.0</v>
      </c>
      <c r="BC37" s="79">
        <v>0.0</v>
      </c>
      <c r="BD37" s="79">
        <v>0.0</v>
      </c>
      <c r="BE37" s="79">
        <v>0.0</v>
      </c>
      <c r="BF37" s="80">
        <v>0.0</v>
      </c>
      <c r="BG37" s="9">
        <f t="shared" si="10"/>
        <v>0</v>
      </c>
      <c r="BH37" s="8">
        <f t="shared" si="11"/>
        <v>1</v>
      </c>
      <c r="BI37" s="8">
        <f t="shared" si="12"/>
        <v>0</v>
      </c>
      <c r="BJ37" s="8">
        <f t="shared" si="13"/>
        <v>1</v>
      </c>
      <c r="BK37" s="8">
        <v>1.0</v>
      </c>
      <c r="BL37" s="8">
        <v>0.0</v>
      </c>
      <c r="BM37" s="8">
        <f t="shared" ref="BM37:BO37" si="130">AX37+BA37+BD37</f>
        <v>1</v>
      </c>
      <c r="BN37" s="8">
        <f t="shared" si="130"/>
        <v>0</v>
      </c>
      <c r="BO37" s="10">
        <f t="shared" si="130"/>
        <v>0</v>
      </c>
      <c r="BP37" s="8">
        <v>0.0</v>
      </c>
      <c r="BQ37" s="9">
        <f t="shared" si="15"/>
        <v>0</v>
      </c>
      <c r="BR37" s="58">
        <f t="shared" si="16"/>
        <v>0</v>
      </c>
      <c r="BS37" s="8">
        <f t="shared" si="17"/>
        <v>0.1664295875</v>
      </c>
      <c r="BT37" s="58">
        <f t="shared" si="18"/>
        <v>0.1666666667</v>
      </c>
      <c r="BU37" s="8">
        <f t="shared" si="19"/>
        <v>0</v>
      </c>
      <c r="BV37" s="58">
        <f t="shared" si="20"/>
        <v>0</v>
      </c>
      <c r="BW37" s="8">
        <f t="shared" si="21"/>
        <v>0.05405405405</v>
      </c>
      <c r="BX37" s="58">
        <v>0.111111111</v>
      </c>
      <c r="BY37" s="58">
        <v>0.0</v>
      </c>
      <c r="BZ37" s="58">
        <f t="shared" si="22"/>
        <v>0.05555555556</v>
      </c>
      <c r="CA37" s="8">
        <f t="shared" si="23"/>
        <v>0.1614509246</v>
      </c>
      <c r="CB37" s="58">
        <f t="shared" si="24"/>
        <v>0.1666666667</v>
      </c>
      <c r="CC37" s="8">
        <f t="shared" si="25"/>
        <v>0</v>
      </c>
      <c r="CD37" s="58">
        <f t="shared" si="26"/>
        <v>0</v>
      </c>
      <c r="CE37" s="8">
        <f t="shared" si="27"/>
        <v>0</v>
      </c>
      <c r="CF37" s="8">
        <v>0.0</v>
      </c>
      <c r="CG37" s="81">
        <f t="shared" si="28"/>
        <v>0</v>
      </c>
      <c r="CH37" s="9">
        <f t="shared" ref="CH37:CP37" si="131">AX37/AI37</f>
        <v>0</v>
      </c>
      <c r="CI37" s="8">
        <f t="shared" si="131"/>
        <v>0</v>
      </c>
      <c r="CJ37" s="8">
        <f t="shared" si="131"/>
        <v>0</v>
      </c>
      <c r="CK37" s="8">
        <f t="shared" si="131"/>
        <v>0.5</v>
      </c>
      <c r="CL37" s="8">
        <f t="shared" si="131"/>
        <v>0</v>
      </c>
      <c r="CM37" s="8">
        <f t="shared" si="131"/>
        <v>0</v>
      </c>
      <c r="CN37" s="8">
        <f t="shared" si="131"/>
        <v>0</v>
      </c>
      <c r="CO37" s="8">
        <f t="shared" si="131"/>
        <v>0</v>
      </c>
      <c r="CP37" s="10">
        <f t="shared" si="131"/>
        <v>0</v>
      </c>
      <c r="CQ37" s="8">
        <v>0.0</v>
      </c>
      <c r="CR37" s="8">
        <v>1.0</v>
      </c>
      <c r="CS37" s="8">
        <v>0.0</v>
      </c>
      <c r="CT37" s="8">
        <v>1.0</v>
      </c>
      <c r="CU37" s="8">
        <v>1.0</v>
      </c>
      <c r="CV37" s="8">
        <v>0.0</v>
      </c>
      <c r="CW37" s="8">
        <v>1.0</v>
      </c>
      <c r="CX37" s="8">
        <v>0.0</v>
      </c>
      <c r="CY37" s="8">
        <v>0.0</v>
      </c>
      <c r="CZ37" s="8">
        <v>0.0</v>
      </c>
      <c r="DA37" s="8">
        <v>0.0</v>
      </c>
      <c r="DB37" s="8">
        <v>0.166666667</v>
      </c>
      <c r="DC37" s="8">
        <v>0.0</v>
      </c>
      <c r="DD37" s="8">
        <v>0.055555556</v>
      </c>
      <c r="DE37" s="8">
        <v>0.111111111</v>
      </c>
      <c r="DF37" s="8">
        <v>0.0</v>
      </c>
      <c r="DG37" s="8">
        <v>0.166666667</v>
      </c>
      <c r="DH37" s="8">
        <v>0.0</v>
      </c>
      <c r="DI37" s="8">
        <v>0.0</v>
      </c>
      <c r="DJ37" s="8">
        <v>0.0</v>
      </c>
      <c r="DK37" s="8">
        <v>0.0</v>
      </c>
      <c r="DL37" s="8">
        <v>0.0</v>
      </c>
      <c r="DM37" s="8">
        <v>0.0</v>
      </c>
      <c r="DN37" s="8">
        <v>0.5</v>
      </c>
      <c r="DO37" s="8">
        <v>0.0</v>
      </c>
      <c r="DP37" s="8">
        <v>0.0</v>
      </c>
      <c r="DQ37" s="8">
        <v>0.0</v>
      </c>
      <c r="DR37" s="8">
        <v>0.0</v>
      </c>
      <c r="DS37" s="8">
        <v>0.0</v>
      </c>
      <c r="DT37" s="8">
        <v>43.0</v>
      </c>
      <c r="DU37" s="8">
        <v>7.0</v>
      </c>
      <c r="DV37" s="8">
        <v>7.0</v>
      </c>
    </row>
    <row r="38" ht="15.75" customHeight="1">
      <c r="A38" s="8">
        <v>44.0</v>
      </c>
      <c r="B38" s="8">
        <v>7.0</v>
      </c>
      <c r="C38" s="8" t="s">
        <v>18</v>
      </c>
      <c r="D38" s="8">
        <v>20.0</v>
      </c>
      <c r="E38" s="8">
        <f t="shared" si="5"/>
        <v>18</v>
      </c>
      <c r="F38" s="8">
        <v>2.0</v>
      </c>
      <c r="G38" s="8">
        <v>1.0</v>
      </c>
      <c r="H38" s="8">
        <v>3.0</v>
      </c>
      <c r="I38" s="8">
        <v>6.0</v>
      </c>
      <c r="J38" s="8">
        <v>3.0</v>
      </c>
      <c r="K38" s="8">
        <v>3.0</v>
      </c>
      <c r="L38" s="8">
        <v>4.0</v>
      </c>
      <c r="M38" s="8">
        <v>2.0</v>
      </c>
      <c r="N38" s="8">
        <v>0.0</v>
      </c>
      <c r="O38" s="8">
        <v>0.0</v>
      </c>
      <c r="P38" s="8">
        <v>0.333333333</v>
      </c>
      <c r="Q38" s="8">
        <v>0.166666667</v>
      </c>
      <c r="R38" s="8">
        <v>0.5</v>
      </c>
      <c r="S38" s="8">
        <v>0.333333333</v>
      </c>
      <c r="T38" s="8">
        <v>0.333333333</v>
      </c>
      <c r="U38" s="8">
        <v>0.333333333</v>
      </c>
      <c r="V38" s="8">
        <v>0.666666667</v>
      </c>
      <c r="W38" s="8">
        <v>0.333333333</v>
      </c>
      <c r="X38" s="8">
        <v>0.0</v>
      </c>
      <c r="Y38" s="8">
        <v>0.0</v>
      </c>
      <c r="Z38" s="8">
        <v>0.5</v>
      </c>
      <c r="AA38" s="8">
        <v>0.5</v>
      </c>
      <c r="AB38" s="8">
        <v>0.0</v>
      </c>
      <c r="AC38" s="8">
        <v>0.5</v>
      </c>
      <c r="AD38" s="8">
        <v>0.0</v>
      </c>
      <c r="AE38" s="8">
        <v>0.0</v>
      </c>
      <c r="AF38" s="8">
        <v>1.0</v>
      </c>
      <c r="AG38" s="8">
        <v>0.5</v>
      </c>
      <c r="AH38" s="8">
        <v>0.0</v>
      </c>
      <c r="AI38" s="75">
        <v>2.0</v>
      </c>
      <c r="AJ38" s="76">
        <v>2.0</v>
      </c>
      <c r="AK38" s="76">
        <v>2.0</v>
      </c>
      <c r="AL38" s="76">
        <v>2.0</v>
      </c>
      <c r="AM38" s="76">
        <v>2.0</v>
      </c>
      <c r="AN38" s="76">
        <v>2.0</v>
      </c>
      <c r="AO38" s="76">
        <v>2.0</v>
      </c>
      <c r="AP38" s="76">
        <v>2.0</v>
      </c>
      <c r="AQ38" s="77">
        <v>2.0</v>
      </c>
      <c r="AR38" s="75">
        <f t="shared" si="6"/>
        <v>6</v>
      </c>
      <c r="AS38" s="76">
        <f t="shared" si="7"/>
        <v>6</v>
      </c>
      <c r="AT38" s="76">
        <f t="shared" si="8"/>
        <v>6</v>
      </c>
      <c r="AU38" s="76">
        <f t="shared" ref="AU38:AW38" si="132">AI38+AL38+AO38</f>
        <v>6</v>
      </c>
      <c r="AV38" s="76">
        <f t="shared" si="132"/>
        <v>6</v>
      </c>
      <c r="AW38" s="77">
        <f t="shared" si="132"/>
        <v>6</v>
      </c>
      <c r="AX38" s="78">
        <v>1.0</v>
      </c>
      <c r="AY38" s="79">
        <v>0.0</v>
      </c>
      <c r="AZ38" s="79">
        <v>0.0</v>
      </c>
      <c r="BA38" s="79">
        <v>0.0</v>
      </c>
      <c r="BB38" s="79">
        <v>0.0</v>
      </c>
      <c r="BC38" s="79">
        <v>0.0</v>
      </c>
      <c r="BD38" s="79">
        <v>0.0</v>
      </c>
      <c r="BE38" s="79">
        <v>1.0</v>
      </c>
      <c r="BF38" s="80">
        <v>0.0</v>
      </c>
      <c r="BG38" s="9">
        <f t="shared" si="10"/>
        <v>1</v>
      </c>
      <c r="BH38" s="8">
        <f t="shared" si="11"/>
        <v>0</v>
      </c>
      <c r="BI38" s="8">
        <f t="shared" si="12"/>
        <v>1</v>
      </c>
      <c r="BJ38" s="8">
        <f t="shared" si="13"/>
        <v>2</v>
      </c>
      <c r="BK38" s="8">
        <v>1.0</v>
      </c>
      <c r="BL38" s="8">
        <v>2.0</v>
      </c>
      <c r="BM38" s="8">
        <f t="shared" ref="BM38:BO38" si="133">AX38+BA38+BD38</f>
        <v>1</v>
      </c>
      <c r="BN38" s="8">
        <f t="shared" si="133"/>
        <v>1</v>
      </c>
      <c r="BO38" s="10">
        <f t="shared" si="133"/>
        <v>0</v>
      </c>
      <c r="BP38" s="8">
        <v>0.0</v>
      </c>
      <c r="BQ38" s="9">
        <f t="shared" si="15"/>
        <v>0.1664295875</v>
      </c>
      <c r="BR38" s="58">
        <f t="shared" si="16"/>
        <v>0.1666666667</v>
      </c>
      <c r="BS38" s="8">
        <f t="shared" si="17"/>
        <v>0</v>
      </c>
      <c r="BT38" s="58">
        <f t="shared" si="18"/>
        <v>0</v>
      </c>
      <c r="BU38" s="8">
        <f t="shared" si="19"/>
        <v>0.1650071124</v>
      </c>
      <c r="BV38" s="58">
        <f t="shared" si="20"/>
        <v>0.1666666667</v>
      </c>
      <c r="BW38" s="8">
        <f t="shared" si="21"/>
        <v>0.1116642959</v>
      </c>
      <c r="BX38" s="58">
        <v>0.111111111</v>
      </c>
      <c r="BY38" s="58">
        <v>0.222222222</v>
      </c>
      <c r="BZ38" s="58">
        <f t="shared" si="22"/>
        <v>0.1111111111</v>
      </c>
      <c r="CA38" s="8">
        <f t="shared" si="23"/>
        <v>0.1664295875</v>
      </c>
      <c r="CB38" s="58">
        <f t="shared" si="24"/>
        <v>0.1666666667</v>
      </c>
      <c r="CC38" s="8">
        <f t="shared" si="25"/>
        <v>0.1721194879</v>
      </c>
      <c r="CD38" s="58">
        <f t="shared" si="26"/>
        <v>0.1666666667</v>
      </c>
      <c r="CE38" s="8">
        <f t="shared" si="27"/>
        <v>0</v>
      </c>
      <c r="CF38" s="8">
        <v>0.0</v>
      </c>
      <c r="CG38" s="81">
        <f t="shared" si="28"/>
        <v>0</v>
      </c>
      <c r="CH38" s="9">
        <f t="shared" ref="CH38:CP38" si="134">AX38/AI38</f>
        <v>0.5</v>
      </c>
      <c r="CI38" s="8">
        <f t="shared" si="134"/>
        <v>0</v>
      </c>
      <c r="CJ38" s="8">
        <f t="shared" si="134"/>
        <v>0</v>
      </c>
      <c r="CK38" s="8">
        <f t="shared" si="134"/>
        <v>0</v>
      </c>
      <c r="CL38" s="8">
        <f t="shared" si="134"/>
        <v>0</v>
      </c>
      <c r="CM38" s="8">
        <f t="shared" si="134"/>
        <v>0</v>
      </c>
      <c r="CN38" s="8">
        <f t="shared" si="134"/>
        <v>0</v>
      </c>
      <c r="CO38" s="8">
        <f t="shared" si="134"/>
        <v>0.5</v>
      </c>
      <c r="CP38" s="10">
        <f t="shared" si="134"/>
        <v>0</v>
      </c>
      <c r="CQ38" s="8">
        <v>1.0</v>
      </c>
      <c r="CR38" s="8">
        <v>0.0</v>
      </c>
      <c r="CS38" s="8">
        <v>2.0</v>
      </c>
      <c r="CT38" s="8">
        <v>3.0</v>
      </c>
      <c r="CU38" s="8">
        <v>1.0</v>
      </c>
      <c r="CV38" s="8">
        <v>2.0</v>
      </c>
      <c r="CW38" s="8">
        <v>2.0</v>
      </c>
      <c r="CX38" s="8">
        <v>1.0</v>
      </c>
      <c r="CY38" s="8">
        <v>0.0</v>
      </c>
      <c r="CZ38" s="8">
        <v>0.0</v>
      </c>
      <c r="DA38" s="8">
        <v>0.166666667</v>
      </c>
      <c r="DB38" s="8">
        <v>0.0</v>
      </c>
      <c r="DC38" s="8">
        <v>0.333333333</v>
      </c>
      <c r="DD38" s="8">
        <v>0.166666667</v>
      </c>
      <c r="DE38" s="8">
        <v>0.111111111</v>
      </c>
      <c r="DF38" s="8">
        <v>0.222222222</v>
      </c>
      <c r="DG38" s="8">
        <v>0.333333333</v>
      </c>
      <c r="DH38" s="8">
        <v>0.166666667</v>
      </c>
      <c r="DI38" s="8">
        <v>0.0</v>
      </c>
      <c r="DJ38" s="8">
        <v>0.0</v>
      </c>
      <c r="DK38" s="8">
        <v>0.5</v>
      </c>
      <c r="DL38" s="8">
        <v>0.0</v>
      </c>
      <c r="DM38" s="8">
        <v>0.0</v>
      </c>
      <c r="DN38" s="8">
        <v>0.0</v>
      </c>
      <c r="DO38" s="8">
        <v>0.0</v>
      </c>
      <c r="DP38" s="8">
        <v>0.0</v>
      </c>
      <c r="DQ38" s="8">
        <v>0.5</v>
      </c>
      <c r="DR38" s="8">
        <v>0.5</v>
      </c>
      <c r="DS38" s="8">
        <v>0.0</v>
      </c>
      <c r="DT38" s="8">
        <v>44.0</v>
      </c>
      <c r="DU38" s="8">
        <v>7.0</v>
      </c>
      <c r="DV38" s="8">
        <v>7.0</v>
      </c>
    </row>
    <row r="39" ht="15.75" customHeight="1">
      <c r="A39" s="8">
        <v>45.0</v>
      </c>
      <c r="B39" s="8">
        <v>7.0</v>
      </c>
      <c r="C39" s="8" t="s">
        <v>18</v>
      </c>
      <c r="D39" s="8">
        <v>20.0</v>
      </c>
      <c r="E39" s="8">
        <f t="shared" si="5"/>
        <v>18</v>
      </c>
      <c r="F39" s="8">
        <v>5.0</v>
      </c>
      <c r="G39" s="8">
        <v>3.0</v>
      </c>
      <c r="H39" s="8">
        <v>3.0</v>
      </c>
      <c r="I39" s="8">
        <v>11.0</v>
      </c>
      <c r="J39" s="8">
        <v>6.0</v>
      </c>
      <c r="K39" s="8">
        <v>5.0</v>
      </c>
      <c r="L39" s="8">
        <v>6.0</v>
      </c>
      <c r="M39" s="8">
        <v>4.0</v>
      </c>
      <c r="N39" s="8">
        <v>1.0</v>
      </c>
      <c r="O39" s="8">
        <v>0.0</v>
      </c>
      <c r="P39" s="8">
        <v>0.833333333</v>
      </c>
      <c r="Q39" s="8">
        <v>0.5</v>
      </c>
      <c r="R39" s="8">
        <v>0.5</v>
      </c>
      <c r="S39" s="8">
        <v>0.611111111</v>
      </c>
      <c r="T39" s="8">
        <v>0.666666667</v>
      </c>
      <c r="U39" s="8">
        <v>0.5</v>
      </c>
      <c r="V39" s="8">
        <v>0.857142857</v>
      </c>
      <c r="W39" s="8">
        <v>0.666666667</v>
      </c>
      <c r="X39" s="8">
        <v>0.166666667</v>
      </c>
      <c r="Y39" s="8">
        <v>0.0</v>
      </c>
      <c r="Z39" s="8">
        <v>1.0</v>
      </c>
      <c r="AA39" s="8">
        <v>1.0</v>
      </c>
      <c r="AB39" s="8">
        <v>0.5</v>
      </c>
      <c r="AC39" s="8">
        <v>1.0</v>
      </c>
      <c r="AD39" s="8">
        <v>0.5</v>
      </c>
      <c r="AE39" s="8">
        <v>0.0</v>
      </c>
      <c r="AF39" s="8">
        <v>1.0</v>
      </c>
      <c r="AG39" s="8">
        <v>0.5</v>
      </c>
      <c r="AH39" s="8">
        <v>0.0</v>
      </c>
      <c r="AI39" s="75">
        <v>2.0</v>
      </c>
      <c r="AJ39" s="76">
        <v>2.0</v>
      </c>
      <c r="AK39" s="76">
        <v>2.0</v>
      </c>
      <c r="AL39" s="76">
        <v>2.0</v>
      </c>
      <c r="AM39" s="76">
        <v>2.0</v>
      </c>
      <c r="AN39" s="76">
        <v>2.0</v>
      </c>
      <c r="AO39" s="76">
        <v>2.0</v>
      </c>
      <c r="AP39" s="76">
        <v>2.0</v>
      </c>
      <c r="AQ39" s="77">
        <v>2.0</v>
      </c>
      <c r="AR39" s="75">
        <f t="shared" si="6"/>
        <v>6</v>
      </c>
      <c r="AS39" s="76">
        <f t="shared" si="7"/>
        <v>6</v>
      </c>
      <c r="AT39" s="76">
        <f t="shared" si="8"/>
        <v>6</v>
      </c>
      <c r="AU39" s="76">
        <f t="shared" ref="AU39:AW39" si="135">AI39+AL39+AO39</f>
        <v>6</v>
      </c>
      <c r="AV39" s="76">
        <f t="shared" si="135"/>
        <v>6</v>
      </c>
      <c r="AW39" s="77">
        <f t="shared" si="135"/>
        <v>6</v>
      </c>
      <c r="AX39" s="78">
        <v>2.0</v>
      </c>
      <c r="AY39" s="79">
        <v>0.0</v>
      </c>
      <c r="AZ39" s="79">
        <v>0.0</v>
      </c>
      <c r="BA39" s="79">
        <v>1.0</v>
      </c>
      <c r="BB39" s="79">
        <v>0.0</v>
      </c>
      <c r="BC39" s="79">
        <v>0.0</v>
      </c>
      <c r="BD39" s="79">
        <v>2.0</v>
      </c>
      <c r="BE39" s="79">
        <v>0.0</v>
      </c>
      <c r="BF39" s="80">
        <v>0.0</v>
      </c>
      <c r="BG39" s="9">
        <f t="shared" si="10"/>
        <v>2</v>
      </c>
      <c r="BH39" s="8">
        <f t="shared" si="11"/>
        <v>1</v>
      </c>
      <c r="BI39" s="8">
        <f t="shared" si="12"/>
        <v>2</v>
      </c>
      <c r="BJ39" s="8">
        <f t="shared" si="13"/>
        <v>5</v>
      </c>
      <c r="BK39" s="8">
        <v>3.0</v>
      </c>
      <c r="BL39" s="8">
        <v>2.0</v>
      </c>
      <c r="BM39" s="8">
        <f t="shared" ref="BM39:BO39" si="136">AX39+BA39+BD39</f>
        <v>5</v>
      </c>
      <c r="BN39" s="8">
        <f t="shared" si="136"/>
        <v>0</v>
      </c>
      <c r="BO39" s="10">
        <f t="shared" si="136"/>
        <v>0</v>
      </c>
      <c r="BP39" s="8">
        <v>0.0</v>
      </c>
      <c r="BQ39" s="9">
        <f t="shared" si="15"/>
        <v>0.332859175</v>
      </c>
      <c r="BR39" s="58">
        <f t="shared" si="16"/>
        <v>0.3333333333</v>
      </c>
      <c r="BS39" s="8">
        <f t="shared" si="17"/>
        <v>0.1664295875</v>
      </c>
      <c r="BT39" s="58">
        <f t="shared" si="18"/>
        <v>0.1666666667</v>
      </c>
      <c r="BU39" s="8">
        <f t="shared" si="19"/>
        <v>0.332859175</v>
      </c>
      <c r="BV39" s="58">
        <f t="shared" si="20"/>
        <v>0.3333333333</v>
      </c>
      <c r="BW39" s="8">
        <f t="shared" si="21"/>
        <v>0.2788051209</v>
      </c>
      <c r="BX39" s="58">
        <v>0.333333333</v>
      </c>
      <c r="BY39" s="58">
        <v>0.2</v>
      </c>
      <c r="BZ39" s="58">
        <f t="shared" si="22"/>
        <v>0.2777777778</v>
      </c>
      <c r="CA39" s="8">
        <f t="shared" si="23"/>
        <v>0.8385490754</v>
      </c>
      <c r="CB39" s="58">
        <f t="shared" si="24"/>
        <v>0.8333333333</v>
      </c>
      <c r="CC39" s="8">
        <f t="shared" si="25"/>
        <v>0</v>
      </c>
      <c r="CD39" s="58">
        <f t="shared" si="26"/>
        <v>0</v>
      </c>
      <c r="CE39" s="8">
        <f t="shared" si="27"/>
        <v>0</v>
      </c>
      <c r="CF39" s="8">
        <v>0.0</v>
      </c>
      <c r="CG39" s="81">
        <f t="shared" si="28"/>
        <v>0</v>
      </c>
      <c r="CH39" s="9">
        <f t="shared" ref="CH39:CP39" si="137">AX39/AI39</f>
        <v>1</v>
      </c>
      <c r="CI39" s="8">
        <f t="shared" si="137"/>
        <v>0</v>
      </c>
      <c r="CJ39" s="8">
        <f t="shared" si="137"/>
        <v>0</v>
      </c>
      <c r="CK39" s="8">
        <f t="shared" si="137"/>
        <v>0.5</v>
      </c>
      <c r="CL39" s="8">
        <f t="shared" si="137"/>
        <v>0</v>
      </c>
      <c r="CM39" s="8">
        <f t="shared" si="137"/>
        <v>0</v>
      </c>
      <c r="CN39" s="8">
        <f t="shared" si="137"/>
        <v>1</v>
      </c>
      <c r="CO39" s="8">
        <f t="shared" si="137"/>
        <v>0</v>
      </c>
      <c r="CP39" s="10">
        <f t="shared" si="137"/>
        <v>0</v>
      </c>
      <c r="CQ39" s="8">
        <v>2.0</v>
      </c>
      <c r="CR39" s="8">
        <v>0.0</v>
      </c>
      <c r="CS39" s="8">
        <v>0.0</v>
      </c>
      <c r="CT39" s="8">
        <v>2.0</v>
      </c>
      <c r="CU39" s="8">
        <v>1.0</v>
      </c>
      <c r="CV39" s="8">
        <v>1.0</v>
      </c>
      <c r="CW39" s="8">
        <v>2.0</v>
      </c>
      <c r="CX39" s="8">
        <v>0.0</v>
      </c>
      <c r="CY39" s="8">
        <v>0.0</v>
      </c>
      <c r="CZ39" s="8">
        <v>0.0</v>
      </c>
      <c r="DA39" s="8">
        <v>0.333333333</v>
      </c>
      <c r="DB39" s="8">
        <v>0.0</v>
      </c>
      <c r="DC39" s="8">
        <v>0.0</v>
      </c>
      <c r="DD39" s="8">
        <v>0.111111111</v>
      </c>
      <c r="DE39" s="8">
        <v>0.111111111</v>
      </c>
      <c r="DF39" s="8">
        <v>0.1</v>
      </c>
      <c r="DG39" s="8">
        <v>0.285714286</v>
      </c>
      <c r="DH39" s="8">
        <v>0.0</v>
      </c>
      <c r="DI39" s="8">
        <v>0.0</v>
      </c>
      <c r="DJ39" s="8">
        <v>0.0</v>
      </c>
      <c r="DK39" s="8">
        <v>1.0</v>
      </c>
      <c r="DL39" s="8">
        <v>0.0</v>
      </c>
      <c r="DM39" s="8">
        <v>0.0</v>
      </c>
      <c r="DN39" s="8">
        <v>0.0</v>
      </c>
      <c r="DO39" s="8">
        <v>0.0</v>
      </c>
      <c r="DP39" s="8">
        <v>0.0</v>
      </c>
      <c r="DQ39" s="8">
        <v>0.0</v>
      </c>
      <c r="DR39" s="8">
        <v>0.0</v>
      </c>
      <c r="DS39" s="8">
        <v>0.0</v>
      </c>
      <c r="DT39" s="8">
        <v>45.0</v>
      </c>
      <c r="DU39" s="8">
        <v>7.0</v>
      </c>
      <c r="DV39" s="8">
        <v>7.0</v>
      </c>
    </row>
    <row r="40" ht="15.75" customHeight="1">
      <c r="A40" s="8">
        <v>47.0</v>
      </c>
      <c r="B40" s="8">
        <v>7.0</v>
      </c>
      <c r="C40" s="8" t="s">
        <v>17</v>
      </c>
      <c r="D40" s="8">
        <v>20.0</v>
      </c>
      <c r="E40" s="8">
        <f t="shared" si="5"/>
        <v>18</v>
      </c>
      <c r="F40" s="8">
        <v>3.0</v>
      </c>
      <c r="G40" s="8">
        <v>3.0</v>
      </c>
      <c r="H40" s="8">
        <v>2.0</v>
      </c>
      <c r="I40" s="8">
        <v>8.0</v>
      </c>
      <c r="J40" s="8">
        <v>5.0</v>
      </c>
      <c r="K40" s="8">
        <v>3.0</v>
      </c>
      <c r="L40" s="8">
        <v>4.0</v>
      </c>
      <c r="M40" s="8">
        <v>3.0</v>
      </c>
      <c r="N40" s="8">
        <v>1.0</v>
      </c>
      <c r="O40" s="8">
        <v>0.0</v>
      </c>
      <c r="P40" s="8">
        <v>0.5</v>
      </c>
      <c r="Q40" s="8">
        <v>0.5</v>
      </c>
      <c r="R40" s="8">
        <v>0.333333333</v>
      </c>
      <c r="S40" s="8">
        <v>0.444444444</v>
      </c>
      <c r="T40" s="8">
        <v>0.555555556</v>
      </c>
      <c r="U40" s="8">
        <v>0.333333333</v>
      </c>
      <c r="V40" s="8">
        <v>0.666666667</v>
      </c>
      <c r="W40" s="8">
        <v>0.5</v>
      </c>
      <c r="X40" s="8">
        <v>0.166666667</v>
      </c>
      <c r="Y40" s="8">
        <v>0.0</v>
      </c>
      <c r="Z40" s="8">
        <v>0.5</v>
      </c>
      <c r="AA40" s="8">
        <v>1.0</v>
      </c>
      <c r="AB40" s="8">
        <v>0.0</v>
      </c>
      <c r="AC40" s="8">
        <v>0.5</v>
      </c>
      <c r="AD40" s="8">
        <v>0.5</v>
      </c>
      <c r="AE40" s="8">
        <v>0.5</v>
      </c>
      <c r="AF40" s="8">
        <v>1.0</v>
      </c>
      <c r="AG40" s="8">
        <v>0.0</v>
      </c>
      <c r="AH40" s="8">
        <v>0.0</v>
      </c>
      <c r="AI40" s="82">
        <v>2.0</v>
      </c>
      <c r="AJ40" s="83">
        <v>2.0</v>
      </c>
      <c r="AK40" s="83">
        <v>2.0</v>
      </c>
      <c r="AL40" s="83">
        <v>3.0</v>
      </c>
      <c r="AM40" s="83">
        <v>1.0</v>
      </c>
      <c r="AN40" s="83">
        <v>2.0</v>
      </c>
      <c r="AO40" s="83">
        <v>2.0</v>
      </c>
      <c r="AP40" s="83">
        <v>2.0</v>
      </c>
      <c r="AQ40" s="84">
        <v>2.0</v>
      </c>
      <c r="AR40" s="82">
        <f t="shared" si="6"/>
        <v>6</v>
      </c>
      <c r="AS40" s="83">
        <f t="shared" si="7"/>
        <v>6</v>
      </c>
      <c r="AT40" s="83">
        <f t="shared" si="8"/>
        <v>6</v>
      </c>
      <c r="AU40" s="83">
        <f t="shared" ref="AU40:AW40" si="138">AI40+AL40+AO40</f>
        <v>7</v>
      </c>
      <c r="AV40" s="83">
        <f t="shared" si="138"/>
        <v>5</v>
      </c>
      <c r="AW40" s="84">
        <f t="shared" si="138"/>
        <v>6</v>
      </c>
      <c r="AX40" s="85">
        <v>0.0</v>
      </c>
      <c r="AY40" s="86">
        <v>1.0</v>
      </c>
      <c r="AZ40" s="86">
        <v>0.0</v>
      </c>
      <c r="BA40" s="86">
        <v>1.0</v>
      </c>
      <c r="BB40" s="86">
        <v>0.0</v>
      </c>
      <c r="BC40" s="86">
        <v>0.0</v>
      </c>
      <c r="BD40" s="86">
        <v>2.0</v>
      </c>
      <c r="BE40" s="86">
        <v>0.0</v>
      </c>
      <c r="BF40" s="87">
        <v>0.0</v>
      </c>
      <c r="BG40" s="13">
        <f t="shared" si="10"/>
        <v>1</v>
      </c>
      <c r="BH40" s="16">
        <f t="shared" si="11"/>
        <v>1</v>
      </c>
      <c r="BI40" s="16">
        <f t="shared" si="12"/>
        <v>2</v>
      </c>
      <c r="BJ40" s="16">
        <f t="shared" si="13"/>
        <v>4</v>
      </c>
      <c r="BK40" s="16">
        <v>4.0</v>
      </c>
      <c r="BL40" s="16">
        <v>1.0</v>
      </c>
      <c r="BM40" s="16">
        <f t="shared" ref="BM40:BO40" si="139">AX40+BA40+BD40</f>
        <v>3</v>
      </c>
      <c r="BN40" s="16">
        <f t="shared" si="139"/>
        <v>1</v>
      </c>
      <c r="BO40" s="10">
        <f t="shared" si="139"/>
        <v>0</v>
      </c>
      <c r="BP40" s="8">
        <v>0.0</v>
      </c>
      <c r="BQ40" s="9">
        <f t="shared" si="15"/>
        <v>0.1650071124</v>
      </c>
      <c r="BR40" s="58">
        <f t="shared" si="16"/>
        <v>0.1666666667</v>
      </c>
      <c r="BS40" s="8">
        <f t="shared" si="17"/>
        <v>0.1109530583</v>
      </c>
      <c r="BT40" s="58">
        <f t="shared" si="18"/>
        <v>0.1666666667</v>
      </c>
      <c r="BU40" s="8">
        <f t="shared" si="19"/>
        <v>0.332859175</v>
      </c>
      <c r="BV40" s="58">
        <f t="shared" si="20"/>
        <v>0.3333333333</v>
      </c>
      <c r="BW40" s="8">
        <f t="shared" si="21"/>
        <v>0.2053105737</v>
      </c>
      <c r="BX40" s="58">
        <v>0.444444444</v>
      </c>
      <c r="BY40" s="58">
        <v>0.111111111</v>
      </c>
      <c r="BZ40" s="58">
        <f t="shared" si="22"/>
        <v>0.2222222222</v>
      </c>
      <c r="CA40" s="8">
        <f t="shared" si="23"/>
        <v>0.4518729256</v>
      </c>
      <c r="CB40" s="58">
        <f t="shared" si="24"/>
        <v>0.4285714286</v>
      </c>
      <c r="CC40" s="8">
        <f t="shared" si="25"/>
        <v>0.1664295875</v>
      </c>
      <c r="CD40" s="58">
        <f t="shared" si="26"/>
        <v>0.2</v>
      </c>
      <c r="CE40" s="8">
        <f t="shared" si="27"/>
        <v>0</v>
      </c>
      <c r="CF40" s="8">
        <v>0.0</v>
      </c>
      <c r="CG40" s="81">
        <f t="shared" si="28"/>
        <v>0</v>
      </c>
      <c r="CH40" s="9">
        <f t="shared" ref="CH40:CP40" si="140">AX40/AI40</f>
        <v>0</v>
      </c>
      <c r="CI40" s="8">
        <f t="shared" si="140"/>
        <v>0.5</v>
      </c>
      <c r="CJ40" s="8">
        <f t="shared" si="140"/>
        <v>0</v>
      </c>
      <c r="CK40" s="8">
        <f t="shared" si="140"/>
        <v>0.3333333333</v>
      </c>
      <c r="CL40" s="8">
        <f t="shared" si="140"/>
        <v>0</v>
      </c>
      <c r="CM40" s="8">
        <f t="shared" si="140"/>
        <v>0</v>
      </c>
      <c r="CN40" s="8">
        <f t="shared" si="140"/>
        <v>1</v>
      </c>
      <c r="CO40" s="8">
        <f t="shared" si="140"/>
        <v>0</v>
      </c>
      <c r="CP40" s="10">
        <f t="shared" si="140"/>
        <v>0</v>
      </c>
      <c r="CQ40" s="8">
        <v>2.0</v>
      </c>
      <c r="CR40" s="8">
        <v>1.0</v>
      </c>
      <c r="CS40" s="8">
        <v>1.0</v>
      </c>
      <c r="CT40" s="8">
        <v>4.0</v>
      </c>
      <c r="CU40" s="8">
        <v>4.0</v>
      </c>
      <c r="CV40" s="8">
        <v>0.0</v>
      </c>
      <c r="CW40" s="8">
        <v>3.0</v>
      </c>
      <c r="CX40" s="8">
        <v>1.0</v>
      </c>
      <c r="CY40" s="8">
        <v>0.0</v>
      </c>
      <c r="CZ40" s="8">
        <v>0.0</v>
      </c>
      <c r="DA40" s="8">
        <v>0.333333333</v>
      </c>
      <c r="DB40" s="8">
        <v>0.166666667</v>
      </c>
      <c r="DC40" s="8">
        <v>0.166666667</v>
      </c>
      <c r="DD40" s="8">
        <v>0.222222222</v>
      </c>
      <c r="DE40" s="8">
        <v>0.444444444</v>
      </c>
      <c r="DF40" s="8">
        <v>0.0</v>
      </c>
      <c r="DG40" s="8">
        <v>0.5</v>
      </c>
      <c r="DH40" s="8">
        <v>0.166666667</v>
      </c>
      <c r="DI40" s="8">
        <v>0.0</v>
      </c>
      <c r="DJ40" s="8">
        <v>0.0</v>
      </c>
      <c r="DK40" s="8">
        <v>0.5</v>
      </c>
      <c r="DL40" s="8">
        <v>0.5</v>
      </c>
      <c r="DM40" s="8">
        <v>0.0</v>
      </c>
      <c r="DN40" s="8">
        <v>0.5</v>
      </c>
      <c r="DO40" s="8">
        <v>0.0</v>
      </c>
      <c r="DP40" s="8">
        <v>0.0</v>
      </c>
      <c r="DQ40" s="8">
        <v>0.5</v>
      </c>
      <c r="DR40" s="8">
        <v>0.0</v>
      </c>
      <c r="DS40" s="8">
        <v>0.0</v>
      </c>
      <c r="DT40" s="8">
        <v>47.0</v>
      </c>
      <c r="DU40" s="8">
        <v>7.0</v>
      </c>
      <c r="DV40" s="8">
        <v>7.0</v>
      </c>
    </row>
    <row r="41" ht="15.75" customHeight="1">
      <c r="A41" s="8"/>
      <c r="B41" s="8"/>
      <c r="C41" s="8" t="s">
        <v>114</v>
      </c>
      <c r="D41" s="8"/>
      <c r="E41" s="8">
        <f t="shared" ref="E41:AW41" si="141">SUM(E2:E40)</f>
        <v>703</v>
      </c>
      <c r="F41" s="8">
        <f t="shared" si="141"/>
        <v>46</v>
      </c>
      <c r="G41" s="8">
        <f t="shared" si="141"/>
        <v>68</v>
      </c>
      <c r="H41" s="8">
        <f t="shared" si="141"/>
        <v>70</v>
      </c>
      <c r="I41" s="8">
        <f t="shared" si="141"/>
        <v>184</v>
      </c>
      <c r="J41" s="8">
        <f t="shared" si="141"/>
        <v>90</v>
      </c>
      <c r="K41" s="8">
        <f t="shared" si="141"/>
        <v>94</v>
      </c>
      <c r="L41" s="8">
        <f t="shared" si="141"/>
        <v>106</v>
      </c>
      <c r="M41" s="8">
        <f t="shared" si="141"/>
        <v>71</v>
      </c>
      <c r="N41" s="8">
        <f t="shared" si="141"/>
        <v>7</v>
      </c>
      <c r="O41" s="8">
        <f t="shared" si="141"/>
        <v>0</v>
      </c>
      <c r="P41" s="8">
        <f t="shared" si="141"/>
        <v>7.557142859</v>
      </c>
      <c r="Q41" s="8">
        <f t="shared" si="141"/>
        <v>11.49047619</v>
      </c>
      <c r="R41" s="8">
        <f t="shared" si="141"/>
        <v>11.40476191</v>
      </c>
      <c r="S41" s="8">
        <f t="shared" si="141"/>
        <v>10.1500172</v>
      </c>
      <c r="T41" s="8">
        <f t="shared" si="141"/>
        <v>9.958333328</v>
      </c>
      <c r="U41" s="8">
        <f t="shared" si="141"/>
        <v>10.22222222</v>
      </c>
      <c r="V41" s="8">
        <f t="shared" si="141"/>
        <v>17.57857143</v>
      </c>
      <c r="W41" s="8">
        <f t="shared" si="141"/>
        <v>11.9</v>
      </c>
      <c r="X41" s="8">
        <f t="shared" si="141"/>
        <v>1.101190478</v>
      </c>
      <c r="Y41" s="8">
        <f t="shared" si="141"/>
        <v>0</v>
      </c>
      <c r="Z41" s="8">
        <f t="shared" si="141"/>
        <v>9.5</v>
      </c>
      <c r="AA41" s="8">
        <f t="shared" si="141"/>
        <v>12.5</v>
      </c>
      <c r="AB41" s="8">
        <f t="shared" si="141"/>
        <v>1</v>
      </c>
      <c r="AC41" s="8">
        <f t="shared" si="141"/>
        <v>20.16666667</v>
      </c>
      <c r="AD41" s="8">
        <f t="shared" si="141"/>
        <v>12</v>
      </c>
      <c r="AE41" s="8">
        <f t="shared" si="141"/>
        <v>1.333333333</v>
      </c>
      <c r="AF41" s="8">
        <f t="shared" si="141"/>
        <v>22.5</v>
      </c>
      <c r="AG41" s="8">
        <f t="shared" si="141"/>
        <v>11</v>
      </c>
      <c r="AH41" s="8">
        <f t="shared" si="141"/>
        <v>0.833333333</v>
      </c>
      <c r="AI41" s="8">
        <f t="shared" si="141"/>
        <v>78</v>
      </c>
      <c r="AJ41" s="8">
        <f t="shared" si="141"/>
        <v>78</v>
      </c>
      <c r="AK41" s="8">
        <f t="shared" si="141"/>
        <v>78</v>
      </c>
      <c r="AL41" s="8">
        <f t="shared" si="141"/>
        <v>76</v>
      </c>
      <c r="AM41" s="8">
        <f t="shared" si="141"/>
        <v>75</v>
      </c>
      <c r="AN41" s="8">
        <f t="shared" si="141"/>
        <v>76</v>
      </c>
      <c r="AO41" s="8">
        <f t="shared" si="141"/>
        <v>80</v>
      </c>
      <c r="AP41" s="8">
        <f t="shared" si="141"/>
        <v>79</v>
      </c>
      <c r="AQ41" s="8">
        <f t="shared" si="141"/>
        <v>83</v>
      </c>
      <c r="AR41" s="8">
        <f t="shared" si="141"/>
        <v>234</v>
      </c>
      <c r="AS41" s="8">
        <f t="shared" si="141"/>
        <v>227</v>
      </c>
      <c r="AT41" s="8">
        <f t="shared" si="141"/>
        <v>242</v>
      </c>
      <c r="AU41" s="8">
        <f t="shared" si="141"/>
        <v>234</v>
      </c>
      <c r="AV41" s="8">
        <f t="shared" si="141"/>
        <v>232</v>
      </c>
      <c r="AW41" s="8">
        <f t="shared" si="141"/>
        <v>237</v>
      </c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7" t="s">
        <v>88</v>
      </c>
      <c r="BP41" s="3"/>
      <c r="BQ41" s="3">
        <f t="shared" ref="BQ41:CG41" si="142">AVERAGE(BQ2:BQ40)</f>
        <v>0.0978589926</v>
      </c>
      <c r="BR41" s="3">
        <f t="shared" si="142"/>
        <v>0.09645909646</v>
      </c>
      <c r="BS41" s="3">
        <f t="shared" si="142"/>
        <v>0.1561622351</v>
      </c>
      <c r="BT41" s="3">
        <f t="shared" si="142"/>
        <v>0.1584859585</v>
      </c>
      <c r="BU41" s="3">
        <f t="shared" si="142"/>
        <v>0.1845327108</v>
      </c>
      <c r="BV41" s="3">
        <f t="shared" si="142"/>
        <v>0.1829059829</v>
      </c>
      <c r="BW41" s="3">
        <f t="shared" si="142"/>
        <v>0.146381199</v>
      </c>
      <c r="BX41" s="3">
        <f t="shared" si="142"/>
        <v>0.162179487</v>
      </c>
      <c r="BY41" s="3">
        <f t="shared" si="142"/>
        <v>0.1473646723</v>
      </c>
      <c r="BZ41" s="3">
        <f t="shared" si="142"/>
        <v>0.1481706403</v>
      </c>
      <c r="CA41" s="3">
        <f t="shared" si="142"/>
        <v>0.3144338671</v>
      </c>
      <c r="CB41" s="3">
        <f t="shared" si="142"/>
        <v>0.318986569</v>
      </c>
      <c r="CC41" s="3">
        <f t="shared" si="142"/>
        <v>0.122612491</v>
      </c>
      <c r="CD41" s="3">
        <f t="shared" si="142"/>
        <v>0.1256410256</v>
      </c>
      <c r="CE41" s="3">
        <f t="shared" si="142"/>
        <v>0.004139767298</v>
      </c>
      <c r="CF41" s="3">
        <f t="shared" si="142"/>
        <v>0</v>
      </c>
      <c r="CG41" s="6">
        <f t="shared" si="142"/>
        <v>0.004273504274</v>
      </c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</row>
    <row r="42" ht="15.75" customHeight="1">
      <c r="A42" s="8"/>
      <c r="B42" s="8"/>
      <c r="C42" s="8" t="s">
        <v>89</v>
      </c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57">
        <f t="shared" ref="AI42:AW42" si="143">AI41/$E$41</f>
        <v>0.1109530583</v>
      </c>
      <c r="AJ42" s="57">
        <f t="shared" si="143"/>
        <v>0.1109530583</v>
      </c>
      <c r="AK42" s="57">
        <f t="shared" si="143"/>
        <v>0.1109530583</v>
      </c>
      <c r="AL42" s="57">
        <f t="shared" si="143"/>
        <v>0.1081081081</v>
      </c>
      <c r="AM42" s="57">
        <f t="shared" si="143"/>
        <v>0.106685633</v>
      </c>
      <c r="AN42" s="57">
        <f t="shared" si="143"/>
        <v>0.1081081081</v>
      </c>
      <c r="AO42" s="57">
        <f t="shared" si="143"/>
        <v>0.1137980085</v>
      </c>
      <c r="AP42" s="57">
        <f t="shared" si="143"/>
        <v>0.1123755334</v>
      </c>
      <c r="AQ42" s="57">
        <f t="shared" si="143"/>
        <v>0.1180654339</v>
      </c>
      <c r="AR42" s="12">
        <f t="shared" si="143"/>
        <v>0.332859175</v>
      </c>
      <c r="AS42" s="12">
        <f t="shared" si="143"/>
        <v>0.3229018492</v>
      </c>
      <c r="AT42" s="12">
        <f t="shared" si="143"/>
        <v>0.3442389758</v>
      </c>
      <c r="AU42" s="58">
        <f t="shared" si="143"/>
        <v>0.332859175</v>
      </c>
      <c r="AV42" s="58">
        <f t="shared" si="143"/>
        <v>0.3300142248</v>
      </c>
      <c r="AW42" s="58">
        <f t="shared" si="143"/>
        <v>0.3371266003</v>
      </c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9" t="s">
        <v>90</v>
      </c>
      <c r="BP42" s="8"/>
      <c r="BQ42" s="8">
        <f t="shared" ref="BQ42:CG42" si="144">_xlfn.STDEV.S(BQ2:BQ40)</f>
        <v>0.1188028628</v>
      </c>
      <c r="BR42" s="8">
        <f t="shared" si="144"/>
        <v>0.1166358097</v>
      </c>
      <c r="BS42" s="8">
        <f t="shared" si="144"/>
        <v>0.1659183939</v>
      </c>
      <c r="BT42" s="8">
        <f t="shared" si="144"/>
        <v>0.1619156296</v>
      </c>
      <c r="BU42" s="8">
        <f t="shared" si="144"/>
        <v>0.1652607009</v>
      </c>
      <c r="BV42" s="8">
        <f t="shared" si="144"/>
        <v>0.1628738429</v>
      </c>
      <c r="BW42" s="8">
        <f t="shared" si="144"/>
        <v>0.105539455</v>
      </c>
      <c r="BX42" s="8">
        <f t="shared" si="144"/>
        <v>0.1457844046</v>
      </c>
      <c r="BY42" s="8">
        <f t="shared" si="144"/>
        <v>0.1155033703</v>
      </c>
      <c r="BZ42" s="8">
        <f t="shared" si="144"/>
        <v>0.1037630733</v>
      </c>
      <c r="CA42" s="8">
        <f t="shared" si="144"/>
        <v>0.2852759207</v>
      </c>
      <c r="CB42" s="8">
        <f t="shared" si="144"/>
        <v>0.2817734102</v>
      </c>
      <c r="CC42" s="8">
        <f t="shared" si="144"/>
        <v>0.1167394557</v>
      </c>
      <c r="CD42" s="8">
        <f t="shared" si="144"/>
        <v>0.120053969</v>
      </c>
      <c r="CE42" s="8">
        <f t="shared" si="144"/>
        <v>0.02585283849</v>
      </c>
      <c r="CF42" s="8">
        <f t="shared" si="144"/>
        <v>0</v>
      </c>
      <c r="CG42" s="10">
        <f t="shared" si="144"/>
        <v>0.02668802563</v>
      </c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</row>
    <row r="43" ht="15.75" customHeight="1">
      <c r="BO43" s="9" t="s">
        <v>91</v>
      </c>
      <c r="BP43" s="8"/>
      <c r="BQ43" s="8">
        <f t="shared" ref="BQ43:CG43" si="145">MAX(BQ2:BQ40)</f>
        <v>0.332859175</v>
      </c>
      <c r="BR43" s="8">
        <f t="shared" si="145"/>
        <v>0.3333333333</v>
      </c>
      <c r="BS43" s="8">
        <f t="shared" si="145"/>
        <v>0.6628733997</v>
      </c>
      <c r="BT43" s="8">
        <f t="shared" si="145"/>
        <v>0.5714285714</v>
      </c>
      <c r="BU43" s="8">
        <f t="shared" si="145"/>
        <v>0.4978662873</v>
      </c>
      <c r="BV43" s="8">
        <f t="shared" si="145"/>
        <v>0.5</v>
      </c>
      <c r="BW43" s="8">
        <f t="shared" si="145"/>
        <v>0.3840682788</v>
      </c>
      <c r="BX43" s="8">
        <f t="shared" si="145"/>
        <v>0.444444444</v>
      </c>
      <c r="BY43" s="8">
        <f t="shared" si="145"/>
        <v>0.333333333</v>
      </c>
      <c r="BZ43" s="8">
        <f t="shared" si="145"/>
        <v>0.3684210526</v>
      </c>
      <c r="CA43" s="8">
        <f t="shared" si="145"/>
        <v>1</v>
      </c>
      <c r="CB43" s="8">
        <f t="shared" si="145"/>
        <v>1</v>
      </c>
      <c r="CC43" s="8">
        <f t="shared" si="145"/>
        <v>0.3385490754</v>
      </c>
      <c r="CD43" s="8">
        <f t="shared" si="145"/>
        <v>0.3333333333</v>
      </c>
      <c r="CE43" s="8">
        <f t="shared" si="145"/>
        <v>0.1614509246</v>
      </c>
      <c r="CF43" s="8">
        <f t="shared" si="145"/>
        <v>0</v>
      </c>
      <c r="CG43" s="10">
        <f t="shared" si="145"/>
        <v>0.1666666667</v>
      </c>
    </row>
    <row r="44" ht="15.75" customHeight="1">
      <c r="BO44" s="13" t="s">
        <v>92</v>
      </c>
      <c r="BP44" s="16"/>
      <c r="BQ44" s="16">
        <f t="shared" ref="BQ44:CG44" si="146">MIN(BQ2:BQ40)</f>
        <v>0</v>
      </c>
      <c r="BR44" s="16">
        <f t="shared" si="146"/>
        <v>0</v>
      </c>
      <c r="BS44" s="16">
        <f t="shared" si="146"/>
        <v>0</v>
      </c>
      <c r="BT44" s="16">
        <f t="shared" si="146"/>
        <v>0</v>
      </c>
      <c r="BU44" s="16">
        <f t="shared" si="146"/>
        <v>0</v>
      </c>
      <c r="BV44" s="16">
        <f t="shared" si="146"/>
        <v>0</v>
      </c>
      <c r="BW44" s="16">
        <f t="shared" si="146"/>
        <v>0</v>
      </c>
      <c r="BX44" s="16">
        <f t="shared" si="146"/>
        <v>0</v>
      </c>
      <c r="BY44" s="16">
        <f t="shared" si="146"/>
        <v>0</v>
      </c>
      <c r="BZ44" s="16">
        <f t="shared" si="146"/>
        <v>0</v>
      </c>
      <c r="CA44" s="16">
        <f t="shared" si="146"/>
        <v>0</v>
      </c>
      <c r="CB44" s="16">
        <f t="shared" si="146"/>
        <v>0</v>
      </c>
      <c r="CC44" s="16">
        <f t="shared" si="146"/>
        <v>0</v>
      </c>
      <c r="CD44" s="16">
        <f t="shared" si="146"/>
        <v>0</v>
      </c>
      <c r="CE44" s="16">
        <f t="shared" si="146"/>
        <v>0</v>
      </c>
      <c r="CF44" s="16">
        <f t="shared" si="146"/>
        <v>0</v>
      </c>
      <c r="CG44" s="14">
        <f t="shared" si="146"/>
        <v>0</v>
      </c>
    </row>
    <row r="45" ht="15.75" customHeight="1"/>
    <row r="46" ht="15.75" customHeight="1">
      <c r="BQ46" s="7" t="s">
        <v>93</v>
      </c>
      <c r="BR46" s="3" t="s">
        <v>94</v>
      </c>
      <c r="BS46" s="3" t="s">
        <v>95</v>
      </c>
      <c r="BT46" s="6" t="s">
        <v>96</v>
      </c>
    </row>
    <row r="47" ht="15.75" customHeight="1">
      <c r="BQ47" s="13"/>
      <c r="BR47" s="58">
        <v>0.3328591749644381</v>
      </c>
      <c r="BS47" s="58">
        <v>0.33001422475106684</v>
      </c>
      <c r="BT47" s="58">
        <v>0.33712660028449504</v>
      </c>
    </row>
    <row r="48" ht="15.75" customHeight="1"/>
    <row r="49" ht="15.75" customHeight="1">
      <c r="BQ49" s="7" t="s">
        <v>97</v>
      </c>
      <c r="BR49" s="3" t="s">
        <v>98</v>
      </c>
      <c r="BS49" s="3" t="s">
        <v>99</v>
      </c>
      <c r="BT49" s="6" t="s">
        <v>100</v>
      </c>
    </row>
    <row r="50" ht="15.75" customHeight="1">
      <c r="BQ50" s="13"/>
      <c r="BR50" s="12">
        <v>0.3328591749644381</v>
      </c>
      <c r="BS50" s="12">
        <v>0.3229018492176387</v>
      </c>
      <c r="BT50" s="12">
        <v>0.3442389758179232</v>
      </c>
    </row>
    <row r="51" ht="15.75" customHeight="1"/>
    <row r="52" ht="15.75" customHeight="1">
      <c r="BQ52" s="7" t="s">
        <v>101</v>
      </c>
      <c r="BR52" s="3" t="s">
        <v>102</v>
      </c>
      <c r="BS52" s="3" t="s">
        <v>103</v>
      </c>
      <c r="BT52" s="3" t="s">
        <v>104</v>
      </c>
      <c r="BU52" s="3" t="s">
        <v>105</v>
      </c>
      <c r="BV52" s="3" t="s">
        <v>106</v>
      </c>
      <c r="BW52" s="3" t="s">
        <v>107</v>
      </c>
      <c r="BX52" s="3" t="s">
        <v>108</v>
      </c>
      <c r="BY52" s="3"/>
      <c r="BZ52" s="3" t="s">
        <v>108</v>
      </c>
      <c r="CA52" s="3" t="s">
        <v>109</v>
      </c>
      <c r="CB52" s="3" t="s">
        <v>110</v>
      </c>
      <c r="CC52" s="8"/>
      <c r="CD52" s="8"/>
      <c r="CE52" s="8"/>
      <c r="CF52" s="8"/>
      <c r="CG52" s="8"/>
      <c r="CH52" s="8"/>
      <c r="CI52" s="8"/>
      <c r="CJ52" s="8"/>
    </row>
    <row r="53" ht="15.75" customHeight="1">
      <c r="BQ53" s="13"/>
      <c r="BR53" s="57">
        <v>0.11095305832147938</v>
      </c>
      <c r="BS53" s="57">
        <v>0.11095305832147938</v>
      </c>
      <c r="BT53" s="57">
        <v>0.11095305832147938</v>
      </c>
      <c r="BU53" s="57">
        <v>0.10810810810810811</v>
      </c>
      <c r="BV53" s="57">
        <v>0.10668563300142248</v>
      </c>
      <c r="BW53" s="57">
        <v>0.10810810810810811</v>
      </c>
      <c r="BX53" s="57">
        <v>0.11379800853485064</v>
      </c>
      <c r="BY53" s="63">
        <v>0.11038961038961038</v>
      </c>
      <c r="BZ53" s="57">
        <v>0.11379800853485064</v>
      </c>
      <c r="CA53" s="57">
        <v>0.112375533428165</v>
      </c>
      <c r="CB53" s="57">
        <v>0.11806543385490754</v>
      </c>
      <c r="CC53" s="8"/>
      <c r="CD53" s="8"/>
      <c r="CE53" s="8"/>
      <c r="CF53" s="16"/>
      <c r="CG53" s="8"/>
      <c r="CH53" s="8"/>
      <c r="CI53" s="8"/>
      <c r="CJ53" s="8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1" width="10.44"/>
    <col customWidth="1" hidden="1" min="22" max="39" width="10.44"/>
    <col customWidth="1" min="40" max="48" width="10.44"/>
    <col customWidth="1" hidden="1" min="49" max="85" width="10.44"/>
    <col customWidth="1" min="86" max="89" width="10.44"/>
    <col customWidth="1" hidden="1" min="90" max="91" width="10.44"/>
    <col customWidth="1" min="92" max="94" width="10.44"/>
    <col customWidth="1" hidden="1" min="95" max="95" width="10.44"/>
    <col customWidth="1" min="96" max="103" width="10.44"/>
    <col customWidth="1" hidden="1" min="104" max="105" width="10.44"/>
    <col customWidth="1" min="106" max="111" width="10.44"/>
    <col customWidth="1" hidden="1" min="112" max="112" width="10.78"/>
    <col customWidth="1" min="113" max="121" width="10.44"/>
    <col customWidth="1" hidden="1" min="122" max="193" width="10.44"/>
  </cols>
  <sheetData>
    <row r="1" ht="15.75" customHeight="1">
      <c r="A1" s="8" t="s">
        <v>174</v>
      </c>
      <c r="B1" s="8" t="s">
        <v>115</v>
      </c>
      <c r="C1" s="8" t="s">
        <v>2</v>
      </c>
      <c r="D1" s="8" t="s">
        <v>36</v>
      </c>
      <c r="E1" s="8" t="s">
        <v>111</v>
      </c>
      <c r="F1" s="66" t="s">
        <v>37</v>
      </c>
      <c r="G1" s="67" t="s">
        <v>38</v>
      </c>
      <c r="H1" s="67" t="s">
        <v>39</v>
      </c>
      <c r="I1" s="67" t="s">
        <v>40</v>
      </c>
      <c r="J1" s="67" t="s">
        <v>41</v>
      </c>
      <c r="K1" s="67" t="s">
        <v>42</v>
      </c>
      <c r="L1" s="67" t="s">
        <v>43</v>
      </c>
      <c r="M1" s="67" t="s">
        <v>44</v>
      </c>
      <c r="N1" s="68" t="s">
        <v>45</v>
      </c>
      <c r="O1" s="88" t="s">
        <v>46</v>
      </c>
      <c r="P1" s="89" t="s">
        <v>47</v>
      </c>
      <c r="Q1" s="89" t="s">
        <v>48</v>
      </c>
      <c r="R1" s="89" t="s">
        <v>49</v>
      </c>
      <c r="S1" s="89" t="s">
        <v>50</v>
      </c>
      <c r="T1" s="89" t="s">
        <v>51</v>
      </c>
      <c r="U1" s="90" t="s">
        <v>87</v>
      </c>
      <c r="V1" s="8" t="s">
        <v>116</v>
      </c>
      <c r="W1" s="8" t="s">
        <v>117</v>
      </c>
      <c r="X1" s="8" t="s">
        <v>118</v>
      </c>
      <c r="Y1" s="8" t="s">
        <v>119</v>
      </c>
      <c r="Z1" s="8" t="s">
        <v>120</v>
      </c>
      <c r="AA1" s="8" t="s">
        <v>121</v>
      </c>
      <c r="AB1" s="8" t="s">
        <v>122</v>
      </c>
      <c r="AC1" s="8" t="s">
        <v>123</v>
      </c>
      <c r="AD1" s="8" t="s">
        <v>124</v>
      </c>
      <c r="AE1" s="91" t="s">
        <v>186</v>
      </c>
      <c r="AF1" s="91" t="s">
        <v>187</v>
      </c>
      <c r="AG1" s="91" t="s">
        <v>188</v>
      </c>
      <c r="AH1" s="91" t="s">
        <v>189</v>
      </c>
      <c r="AI1" s="91" t="s">
        <v>190</v>
      </c>
      <c r="AJ1" s="91" t="s">
        <v>191</v>
      </c>
      <c r="AK1" s="91" t="s">
        <v>192</v>
      </c>
      <c r="AL1" s="91" t="s">
        <v>193</v>
      </c>
      <c r="AM1" s="91" t="s">
        <v>194</v>
      </c>
      <c r="AN1" s="88" t="s">
        <v>52</v>
      </c>
      <c r="AO1" s="89" t="s">
        <v>53</v>
      </c>
      <c r="AP1" s="89" t="s">
        <v>54</v>
      </c>
      <c r="AQ1" s="89" t="s">
        <v>55</v>
      </c>
      <c r="AR1" s="89" t="s">
        <v>56</v>
      </c>
      <c r="AS1" s="89" t="s">
        <v>57</v>
      </c>
      <c r="AT1" s="89" t="s">
        <v>58</v>
      </c>
      <c r="AU1" s="89" t="s">
        <v>59</v>
      </c>
      <c r="AV1" s="90" t="s">
        <v>60</v>
      </c>
      <c r="AW1" s="91"/>
      <c r="AX1" s="8" t="s">
        <v>125</v>
      </c>
      <c r="AY1" s="8" t="s">
        <v>126</v>
      </c>
      <c r="AZ1" s="92" t="s">
        <v>195</v>
      </c>
      <c r="BA1" s="8" t="s">
        <v>127</v>
      </c>
      <c r="BB1" s="92" t="s">
        <v>196</v>
      </c>
      <c r="BC1" s="8" t="s">
        <v>128</v>
      </c>
      <c r="BD1" s="92" t="s">
        <v>197</v>
      </c>
      <c r="BE1" s="8" t="s">
        <v>129</v>
      </c>
      <c r="BF1" s="92" t="s">
        <v>198</v>
      </c>
      <c r="BG1" s="8" t="s">
        <v>130</v>
      </c>
      <c r="BH1" s="8" t="s">
        <v>131</v>
      </c>
      <c r="BI1" s="8" t="s">
        <v>132</v>
      </c>
      <c r="BJ1" s="92" t="s">
        <v>199</v>
      </c>
      <c r="BK1" s="8" t="s">
        <v>133</v>
      </c>
      <c r="BL1" s="92" t="s">
        <v>200</v>
      </c>
      <c r="BM1" s="8" t="s">
        <v>134</v>
      </c>
      <c r="BN1" s="92" t="s">
        <v>201</v>
      </c>
      <c r="BO1" s="8" t="s">
        <v>135</v>
      </c>
      <c r="BP1" s="8" t="s">
        <v>136</v>
      </c>
      <c r="BQ1" s="93" t="s">
        <v>202</v>
      </c>
      <c r="BR1" s="8" t="s">
        <v>137</v>
      </c>
      <c r="BS1" s="93" t="s">
        <v>203</v>
      </c>
      <c r="BT1" s="8" t="s">
        <v>138</v>
      </c>
      <c r="BU1" s="93" t="s">
        <v>204</v>
      </c>
      <c r="BV1" s="8" t="s">
        <v>139</v>
      </c>
      <c r="BW1" s="93" t="s">
        <v>205</v>
      </c>
      <c r="BX1" s="8" t="s">
        <v>140</v>
      </c>
      <c r="BY1" s="93" t="s">
        <v>206</v>
      </c>
      <c r="BZ1" s="8" t="s">
        <v>141</v>
      </c>
      <c r="CA1" s="93" t="s">
        <v>207</v>
      </c>
      <c r="CB1" s="8" t="s">
        <v>142</v>
      </c>
      <c r="CC1" s="93" t="s">
        <v>208</v>
      </c>
      <c r="CD1" s="8" t="s">
        <v>143</v>
      </c>
      <c r="CE1" s="93" t="s">
        <v>209</v>
      </c>
      <c r="CF1" s="8" t="s">
        <v>144</v>
      </c>
      <c r="CG1" s="93" t="s">
        <v>210</v>
      </c>
      <c r="CH1" s="7" t="s">
        <v>61</v>
      </c>
      <c r="CI1" s="3" t="s">
        <v>62</v>
      </c>
      <c r="CJ1" s="3" t="s">
        <v>63</v>
      </c>
      <c r="CK1" s="3" t="s">
        <v>64</v>
      </c>
      <c r="CL1" s="3" t="s">
        <v>65</v>
      </c>
      <c r="CM1" s="3" t="s">
        <v>66</v>
      </c>
      <c r="CN1" s="3" t="s">
        <v>67</v>
      </c>
      <c r="CO1" s="3" t="s">
        <v>68</v>
      </c>
      <c r="CP1" s="6" t="s">
        <v>69</v>
      </c>
      <c r="CQ1" s="8" t="s">
        <v>70</v>
      </c>
      <c r="CR1" s="8" t="s">
        <v>211</v>
      </c>
      <c r="CS1" s="94" t="s">
        <v>4</v>
      </c>
      <c r="CT1" s="8" t="s">
        <v>212</v>
      </c>
      <c r="CU1" s="92" t="s">
        <v>6</v>
      </c>
      <c r="CV1" s="8" t="s">
        <v>213</v>
      </c>
      <c r="CW1" s="92" t="s">
        <v>112</v>
      </c>
      <c r="CX1" s="8" t="s">
        <v>214</v>
      </c>
      <c r="CY1" s="92" t="s">
        <v>113</v>
      </c>
      <c r="CZ1" s="8" t="s">
        <v>75</v>
      </c>
      <c r="DA1" s="8" t="s">
        <v>76</v>
      </c>
      <c r="DB1" s="8" t="s">
        <v>215</v>
      </c>
      <c r="DC1" s="92" t="s">
        <v>12</v>
      </c>
      <c r="DD1" s="8" t="s">
        <v>216</v>
      </c>
      <c r="DE1" s="92" t="s">
        <v>14</v>
      </c>
      <c r="DF1" s="8" t="s">
        <v>217</v>
      </c>
      <c r="DG1" s="92" t="s">
        <v>16</v>
      </c>
      <c r="DH1" s="8" t="s">
        <v>77</v>
      </c>
      <c r="DI1" s="7" t="s">
        <v>78</v>
      </c>
      <c r="DJ1" s="3" t="s">
        <v>79</v>
      </c>
      <c r="DK1" s="3" t="s">
        <v>80</v>
      </c>
      <c r="DL1" s="3" t="s">
        <v>81</v>
      </c>
      <c r="DM1" s="3" t="s">
        <v>82</v>
      </c>
      <c r="DN1" s="3" t="s">
        <v>83</v>
      </c>
      <c r="DO1" s="3" t="s">
        <v>84</v>
      </c>
      <c r="DP1" s="3" t="s">
        <v>85</v>
      </c>
      <c r="DQ1" s="6" t="s">
        <v>86</v>
      </c>
      <c r="DR1" s="8" t="s">
        <v>145</v>
      </c>
      <c r="DS1" s="8" t="s">
        <v>146</v>
      </c>
      <c r="DT1" s="8" t="s">
        <v>147</v>
      </c>
      <c r="DU1" s="8" t="s">
        <v>148</v>
      </c>
      <c r="DV1" s="8" t="s">
        <v>149</v>
      </c>
      <c r="DW1" s="8" t="s">
        <v>150</v>
      </c>
      <c r="DX1" s="8" t="s">
        <v>151</v>
      </c>
      <c r="DY1" s="8" t="s">
        <v>152</v>
      </c>
      <c r="DZ1" s="8" t="s">
        <v>153</v>
      </c>
      <c r="EA1" s="8" t="s">
        <v>154</v>
      </c>
      <c r="EB1" s="8" t="s">
        <v>155</v>
      </c>
      <c r="EC1" s="8" t="s">
        <v>156</v>
      </c>
      <c r="ED1" s="8" t="s">
        <v>157</v>
      </c>
      <c r="EE1" s="8" t="s">
        <v>158</v>
      </c>
      <c r="EF1" s="8" t="s">
        <v>159</v>
      </c>
      <c r="EG1" s="8" t="s">
        <v>160</v>
      </c>
      <c r="EH1" s="8" t="s">
        <v>161</v>
      </c>
      <c r="EI1" s="8" t="s">
        <v>162</v>
      </c>
      <c r="EJ1" s="8" t="s">
        <v>163</v>
      </c>
      <c r="EK1" s="8" t="s">
        <v>164</v>
      </c>
      <c r="EL1" s="8" t="s">
        <v>165</v>
      </c>
      <c r="EM1" s="8" t="s">
        <v>166</v>
      </c>
      <c r="EN1" s="8" t="s">
        <v>167</v>
      </c>
      <c r="EO1" s="8" t="s">
        <v>168</v>
      </c>
      <c r="EP1" s="8" t="s">
        <v>169</v>
      </c>
      <c r="EQ1" s="8" t="s">
        <v>170</v>
      </c>
      <c r="ER1" s="8" t="s">
        <v>171</v>
      </c>
      <c r="ES1" s="8" t="s">
        <v>172</v>
      </c>
      <c r="ET1" s="8" t="s">
        <v>173</v>
      </c>
      <c r="EU1" s="8" t="s">
        <v>174</v>
      </c>
      <c r="EV1" s="8" t="s">
        <v>175</v>
      </c>
      <c r="EW1" s="8" t="s">
        <v>176</v>
      </c>
      <c r="EX1" s="93" t="s">
        <v>218</v>
      </c>
      <c r="EY1" s="93" t="s">
        <v>219</v>
      </c>
      <c r="EZ1" s="93" t="s">
        <v>220</v>
      </c>
      <c r="FA1" s="93" t="s">
        <v>221</v>
      </c>
      <c r="FB1" s="93" t="s">
        <v>222</v>
      </c>
      <c r="FC1" s="93" t="s">
        <v>223</v>
      </c>
      <c r="FD1" s="95" t="s">
        <v>224</v>
      </c>
      <c r="FE1" s="95" t="s">
        <v>225</v>
      </c>
      <c r="FF1" s="95" t="s">
        <v>226</v>
      </c>
      <c r="FG1" s="95" t="s">
        <v>227</v>
      </c>
      <c r="FH1" s="95" t="s">
        <v>228</v>
      </c>
      <c r="FI1" s="8" t="s">
        <v>218</v>
      </c>
      <c r="FJ1" s="8" t="s">
        <v>219</v>
      </c>
      <c r="FK1" s="8" t="s">
        <v>220</v>
      </c>
      <c r="FL1" s="8" t="s">
        <v>221</v>
      </c>
      <c r="FM1" s="8" t="s">
        <v>222</v>
      </c>
      <c r="FN1" s="8" t="s">
        <v>223</v>
      </c>
      <c r="FO1" s="93" t="s">
        <v>229</v>
      </c>
      <c r="FP1" s="93" t="s">
        <v>230</v>
      </c>
      <c r="FQ1" s="93" t="s">
        <v>231</v>
      </c>
      <c r="FR1" s="93" t="s">
        <v>232</v>
      </c>
      <c r="FS1" s="93" t="s">
        <v>233</v>
      </c>
      <c r="FT1" s="93" t="s">
        <v>234</v>
      </c>
      <c r="FU1" s="95" t="s">
        <v>235</v>
      </c>
      <c r="FV1" s="95" t="s">
        <v>236</v>
      </c>
      <c r="FW1" s="95" t="s">
        <v>237</v>
      </c>
      <c r="FX1" s="95" t="s">
        <v>238</v>
      </c>
      <c r="FY1" s="95" t="s">
        <v>239</v>
      </c>
      <c r="FZ1" s="8" t="s">
        <v>229</v>
      </c>
      <c r="GA1" s="8" t="s">
        <v>230</v>
      </c>
      <c r="GB1" s="8" t="s">
        <v>231</v>
      </c>
      <c r="GC1" s="8" t="s">
        <v>232</v>
      </c>
      <c r="GD1" s="8" t="s">
        <v>233</v>
      </c>
      <c r="GE1" s="8" t="s">
        <v>234</v>
      </c>
      <c r="GF1" s="8" t="s">
        <v>240</v>
      </c>
      <c r="GG1" s="8" t="s">
        <v>241</v>
      </c>
      <c r="GH1" s="8" t="s">
        <v>242</v>
      </c>
      <c r="GI1" s="8" t="s">
        <v>243</v>
      </c>
      <c r="GJ1" s="8" t="s">
        <v>244</v>
      </c>
      <c r="GK1" s="8" t="s">
        <v>245</v>
      </c>
    </row>
    <row r="2" ht="15.75" customHeight="1">
      <c r="A2" s="8">
        <v>1.0</v>
      </c>
      <c r="B2" s="8">
        <v>8.0</v>
      </c>
      <c r="C2" s="8" t="s">
        <v>18</v>
      </c>
      <c r="D2" s="8">
        <v>20.0</v>
      </c>
      <c r="E2" s="8">
        <f t="shared" ref="E2:E33" si="4">SUM(F2:N2)</f>
        <v>18</v>
      </c>
      <c r="F2" s="34">
        <v>2.0</v>
      </c>
      <c r="G2" s="35">
        <v>2.0</v>
      </c>
      <c r="H2" s="35">
        <v>2.0</v>
      </c>
      <c r="I2" s="35">
        <v>1.0</v>
      </c>
      <c r="J2" s="35">
        <v>2.0</v>
      </c>
      <c r="K2" s="35">
        <v>2.0</v>
      </c>
      <c r="L2" s="35">
        <v>3.0</v>
      </c>
      <c r="M2" s="35">
        <v>2.0</v>
      </c>
      <c r="N2" s="36">
        <v>2.0</v>
      </c>
      <c r="O2" s="96">
        <f t="shared" ref="O2:O33" si="5">F2+G2+H2</f>
        <v>6</v>
      </c>
      <c r="P2" s="91">
        <f t="shared" ref="P2:P33" si="6">I2+J2+K2</f>
        <v>5</v>
      </c>
      <c r="Q2" s="91">
        <f t="shared" ref="Q2:Q33" si="7">L2+M2+N2</f>
        <v>7</v>
      </c>
      <c r="R2" s="91">
        <f t="shared" ref="R2:T2" si="1">F2+I2+L2</f>
        <v>6</v>
      </c>
      <c r="S2" s="91">
        <f t="shared" si="1"/>
        <v>6</v>
      </c>
      <c r="T2" s="91">
        <f t="shared" si="1"/>
        <v>6</v>
      </c>
      <c r="U2" s="97">
        <v>18.0</v>
      </c>
      <c r="V2" s="8">
        <v>1.0</v>
      </c>
      <c r="W2" s="8">
        <v>1.0</v>
      </c>
      <c r="X2" s="8">
        <v>3.0</v>
      </c>
      <c r="Y2" s="8">
        <v>5.0</v>
      </c>
      <c r="Z2" s="8">
        <v>4.0</v>
      </c>
      <c r="AA2" s="8">
        <v>1.0</v>
      </c>
      <c r="AB2" s="8">
        <v>3.0</v>
      </c>
      <c r="AC2" s="8">
        <v>1.0</v>
      </c>
      <c r="AD2" s="8">
        <v>1.0</v>
      </c>
      <c r="AE2" s="98">
        <v>0.0</v>
      </c>
      <c r="AF2" s="98">
        <v>2.0</v>
      </c>
      <c r="AG2" s="98">
        <v>0.0</v>
      </c>
      <c r="AH2" s="98">
        <v>1.0</v>
      </c>
      <c r="AI2" s="98">
        <v>1.0</v>
      </c>
      <c r="AJ2" s="98">
        <v>1.0</v>
      </c>
      <c r="AK2" s="91">
        <v>3.0</v>
      </c>
      <c r="AL2" s="91">
        <v>2.0</v>
      </c>
      <c r="AM2" s="98">
        <v>0.0</v>
      </c>
      <c r="AN2" s="40">
        <v>0.0</v>
      </c>
      <c r="AO2" s="41">
        <v>1.0</v>
      </c>
      <c r="AP2" s="41">
        <v>0.0</v>
      </c>
      <c r="AQ2" s="41">
        <v>1.0</v>
      </c>
      <c r="AR2" s="41">
        <v>0.0</v>
      </c>
      <c r="AS2" s="41">
        <v>0.0</v>
      </c>
      <c r="AT2" s="41">
        <v>3.0</v>
      </c>
      <c r="AU2" s="41">
        <v>0.0</v>
      </c>
      <c r="AV2" s="42">
        <v>0.0</v>
      </c>
      <c r="AW2" s="98"/>
      <c r="AX2" s="8">
        <v>0.0</v>
      </c>
      <c r="AY2" s="8">
        <v>0.16666667</v>
      </c>
      <c r="AZ2" s="92">
        <v>0.16666666666666666</v>
      </c>
      <c r="BA2" s="8">
        <v>0.2</v>
      </c>
      <c r="BB2" s="92">
        <v>0.2</v>
      </c>
      <c r="BC2" s="8">
        <v>0.42857143</v>
      </c>
      <c r="BD2" s="92">
        <v>0.42857142857142855</v>
      </c>
      <c r="BE2" s="8">
        <v>0.27777778</v>
      </c>
      <c r="BF2" s="92">
        <v>0.2777777777777778</v>
      </c>
      <c r="BG2" s="8">
        <v>0.4</v>
      </c>
      <c r="BH2" s="8">
        <v>0.125</v>
      </c>
      <c r="BI2" s="8">
        <v>0.5</v>
      </c>
      <c r="BJ2" s="92">
        <v>0.5</v>
      </c>
      <c r="BK2" s="8">
        <v>0.16666667</v>
      </c>
      <c r="BL2" s="92">
        <v>0.16666666666666666</v>
      </c>
      <c r="BM2" s="8">
        <v>0.16666667</v>
      </c>
      <c r="BN2" s="92">
        <v>0.16666666666666666</v>
      </c>
      <c r="BO2" s="8">
        <v>0.0</v>
      </c>
      <c r="BP2" s="8">
        <v>0.0</v>
      </c>
      <c r="BQ2" s="93">
        <v>0.0</v>
      </c>
      <c r="BR2" s="8">
        <v>0.0</v>
      </c>
      <c r="BS2" s="93">
        <v>1.0</v>
      </c>
      <c r="BT2" s="8">
        <v>0.05445</v>
      </c>
      <c r="BU2" s="93">
        <v>0.0</v>
      </c>
      <c r="BV2" s="8">
        <v>0.0</v>
      </c>
      <c r="BW2" s="93">
        <v>1.0</v>
      </c>
      <c r="BX2" s="8">
        <v>0.05445</v>
      </c>
      <c r="BY2" s="93">
        <v>0.5</v>
      </c>
      <c r="BZ2" s="8">
        <v>0.0</v>
      </c>
      <c r="CA2" s="93">
        <v>0.5</v>
      </c>
      <c r="CB2" s="8">
        <v>0.1089</v>
      </c>
      <c r="CC2" s="93">
        <v>1.0</v>
      </c>
      <c r="CD2" s="8">
        <v>0.0</v>
      </c>
      <c r="CE2" s="93">
        <v>1.0</v>
      </c>
      <c r="CF2" s="8">
        <v>0.0</v>
      </c>
      <c r="CG2" s="93">
        <v>0.0</v>
      </c>
      <c r="CH2" s="9">
        <f t="shared" ref="CH2:CH33" si="9">AN2+AO2+AP2</f>
        <v>1</v>
      </c>
      <c r="CI2" s="8">
        <f t="shared" ref="CI2:CI33" si="10">AQ2+AR2+AS2</f>
        <v>1</v>
      </c>
      <c r="CJ2" s="8">
        <f t="shared" ref="CJ2:CJ33" si="11">AT2+AU2+AV2</f>
        <v>3</v>
      </c>
      <c r="CK2" s="8">
        <f t="shared" ref="CK2:CK33" si="12">SUM(AN2:AV2)</f>
        <v>5</v>
      </c>
      <c r="CL2" s="8">
        <v>3.0</v>
      </c>
      <c r="CM2" s="8">
        <v>1.0</v>
      </c>
      <c r="CN2" s="8">
        <f t="shared" ref="CN2:CP2" si="2">AN2+AQ2+AT2</f>
        <v>4</v>
      </c>
      <c r="CO2" s="8">
        <f t="shared" si="2"/>
        <v>1</v>
      </c>
      <c r="CP2" s="10">
        <f t="shared" si="2"/>
        <v>0</v>
      </c>
      <c r="CQ2" s="8">
        <v>0.0</v>
      </c>
      <c r="CR2" s="8">
        <f t="shared" ref="CR2:CR33" si="14">CH2/O2</f>
        <v>0.1666666667</v>
      </c>
      <c r="CS2" s="92">
        <f t="shared" ref="CS2:CS33" si="15">$CS$40*DI2+DJ2*$CT$40+$CU$40*DK2</f>
        <v>0.1657894737</v>
      </c>
      <c r="CT2" s="8">
        <f t="shared" ref="CT2:CT33" si="16">CI2/P2</f>
        <v>0.2</v>
      </c>
      <c r="CU2" s="92">
        <f t="shared" ref="CU2:CU33" si="17">$CS$40*DL2+DM2*$CT$40+$CU$40*DN2</f>
        <v>0.3298245614</v>
      </c>
      <c r="CV2" s="8">
        <f t="shared" ref="CV2:CV33" si="18">CJ2/Q2</f>
        <v>0.4285714286</v>
      </c>
      <c r="CW2" s="92">
        <f t="shared" ref="CW2:CW33" si="19">$CS$40*DO2+DP2*$CT$40+$CU$40*DQ2</f>
        <v>0.3298245614</v>
      </c>
      <c r="CX2" s="8">
        <f t="shared" ref="CX2:CX33" si="20">CK2/E2</f>
        <v>0.2777777778</v>
      </c>
      <c r="CY2" s="92">
        <f t="shared" ref="CY2:CY33" si="21">DI2*$CS$46+$CT$46*DJ2+DK2*$CU$46+$CV$46*DL2+DM2*$CW$46+$CX$46*DN2+DO2*$CY$46+$DB$46*DP2+DQ2*$DC$46</f>
        <v>0.2736842105</v>
      </c>
      <c r="CZ2" s="8">
        <v>0.3</v>
      </c>
      <c r="DA2" s="8">
        <v>0.125</v>
      </c>
      <c r="DB2" s="8">
        <f t="shared" ref="DB2:DB33" si="22">CN2/R2</f>
        <v>0.6666666667</v>
      </c>
      <c r="DC2" s="92">
        <f t="shared" ref="DC2:DC33" si="23">$CS$43*DI2+DL2*$CT$43+$CU$43*DO2</f>
        <v>0.6701754386</v>
      </c>
      <c r="DD2" s="8">
        <f t="shared" ref="DD2:DD33" si="24">CO2/S2</f>
        <v>0.1666666667</v>
      </c>
      <c r="DE2" s="92">
        <f t="shared" ref="DE2:DE33" si="25">$CS$43*DJ2+DM2*$CT$43+$CU$43*DP2</f>
        <v>0.1649122807</v>
      </c>
      <c r="DF2" s="8">
        <v>0.0</v>
      </c>
      <c r="DG2" s="99">
        <v>0.0</v>
      </c>
      <c r="DH2" s="8">
        <v>0.0</v>
      </c>
      <c r="DI2" s="9">
        <f t="shared" ref="DI2:DP2" si="3">AN2/F2</f>
        <v>0</v>
      </c>
      <c r="DJ2" s="8">
        <f t="shared" si="3"/>
        <v>0.5</v>
      </c>
      <c r="DK2" s="8">
        <f t="shared" si="3"/>
        <v>0</v>
      </c>
      <c r="DL2" s="8">
        <f t="shared" si="3"/>
        <v>1</v>
      </c>
      <c r="DM2" s="8">
        <f t="shared" si="3"/>
        <v>0</v>
      </c>
      <c r="DN2" s="8">
        <f t="shared" si="3"/>
        <v>0</v>
      </c>
      <c r="DO2" s="8">
        <f t="shared" si="3"/>
        <v>1</v>
      </c>
      <c r="DP2" s="8">
        <f t="shared" si="3"/>
        <v>0</v>
      </c>
      <c r="DQ2" s="10">
        <v>0.0</v>
      </c>
      <c r="DR2" s="8">
        <v>0.0</v>
      </c>
      <c r="DS2" s="8">
        <v>1.0</v>
      </c>
      <c r="DT2" s="8">
        <v>3.0</v>
      </c>
      <c r="DU2" s="8">
        <v>4.0</v>
      </c>
      <c r="DV2" s="8">
        <v>3.0</v>
      </c>
      <c r="DW2" s="8">
        <v>1.0</v>
      </c>
      <c r="DX2" s="8">
        <v>3.0</v>
      </c>
      <c r="DY2" s="8">
        <v>1.0</v>
      </c>
      <c r="DZ2" s="8">
        <v>0.0</v>
      </c>
      <c r="EA2" s="8">
        <v>0.0</v>
      </c>
      <c r="EB2" s="8">
        <v>0.0</v>
      </c>
      <c r="EC2" s="8">
        <v>0.2</v>
      </c>
      <c r="ED2" s="8">
        <v>0.42857143</v>
      </c>
      <c r="EE2" s="8">
        <v>0.22222222</v>
      </c>
      <c r="EF2" s="8">
        <v>0.3</v>
      </c>
      <c r="EG2" s="8">
        <v>0.125</v>
      </c>
      <c r="EH2" s="8">
        <v>0.5</v>
      </c>
      <c r="EI2" s="8">
        <v>0.16666667</v>
      </c>
      <c r="EJ2" s="8">
        <v>0.0</v>
      </c>
      <c r="EK2" s="8">
        <v>0.0</v>
      </c>
      <c r="EL2" s="8">
        <v>0.0</v>
      </c>
      <c r="EM2" s="8">
        <v>0.0</v>
      </c>
      <c r="EN2" s="8">
        <v>0.0</v>
      </c>
      <c r="EO2" s="8">
        <v>0.0</v>
      </c>
      <c r="EP2" s="8">
        <v>0.05445</v>
      </c>
      <c r="EQ2" s="8">
        <v>0.0</v>
      </c>
      <c r="ER2" s="8">
        <v>0.1089</v>
      </c>
      <c r="ES2" s="8">
        <v>0.0</v>
      </c>
      <c r="ET2" s="8">
        <v>0.0</v>
      </c>
      <c r="EU2" s="8">
        <v>1.0</v>
      </c>
      <c r="EV2" s="8">
        <v>8.0</v>
      </c>
      <c r="EW2" s="8">
        <v>8.0</v>
      </c>
      <c r="EX2" s="93">
        <v>0.33</v>
      </c>
      <c r="EY2" s="93">
        <v>0.66</v>
      </c>
      <c r="EZ2" s="93">
        <v>0.66</v>
      </c>
      <c r="FA2" s="93">
        <v>0.66</v>
      </c>
      <c r="FB2" s="93">
        <v>0.825</v>
      </c>
      <c r="FC2" s="93">
        <v>0.165</v>
      </c>
      <c r="FD2" s="8">
        <v>0.16333333333333336</v>
      </c>
      <c r="FE2" s="8">
        <v>0.16000000000000003</v>
      </c>
      <c r="FF2" s="8">
        <v>0.46</v>
      </c>
      <c r="FG2" s="8">
        <v>0.6583333333333333</v>
      </c>
      <c r="FH2" s="8">
        <v>0.23142857142857148</v>
      </c>
      <c r="FI2" s="8">
        <v>0.165</v>
      </c>
      <c r="FJ2" s="8">
        <v>0.165</v>
      </c>
      <c r="FK2" s="8">
        <v>0.165</v>
      </c>
      <c r="FL2" s="8">
        <v>0.1089</v>
      </c>
      <c r="FM2" s="8">
        <v>0.05445</v>
      </c>
      <c r="FN2" s="8">
        <v>0.05445</v>
      </c>
      <c r="FO2" s="93">
        <v>0.165</v>
      </c>
      <c r="FP2" s="93">
        <v>0.33</v>
      </c>
      <c r="FQ2" s="93">
        <v>0.33</v>
      </c>
      <c r="FR2" s="93">
        <v>0.66</v>
      </c>
      <c r="FS2" s="93">
        <v>0.165</v>
      </c>
      <c r="FT2" s="93">
        <v>0.0</v>
      </c>
      <c r="FU2" s="8">
        <v>0.165</v>
      </c>
      <c r="FV2" s="8">
        <v>0.16000000000000003</v>
      </c>
      <c r="FW2" s="8">
        <v>0.13</v>
      </c>
      <c r="FX2" s="8">
        <v>-0.0016666666666666496</v>
      </c>
      <c r="FY2" s="8">
        <v>-0.09857142857142853</v>
      </c>
      <c r="FZ2" s="8">
        <v>0.0</v>
      </c>
      <c r="GA2" s="8">
        <v>0.165</v>
      </c>
      <c r="GB2" s="8">
        <v>0.165</v>
      </c>
      <c r="GC2" s="8">
        <v>0.1089</v>
      </c>
      <c r="GD2" s="8">
        <v>0.05445</v>
      </c>
      <c r="GE2" s="8">
        <v>0.0</v>
      </c>
      <c r="GF2" s="8">
        <v>0.0</v>
      </c>
      <c r="GG2" s="8">
        <v>0.165</v>
      </c>
      <c r="GH2" s="8">
        <v>0.165</v>
      </c>
      <c r="GI2" s="8">
        <v>0.1089</v>
      </c>
      <c r="GJ2" s="8">
        <v>0.05445</v>
      </c>
      <c r="GK2" s="8">
        <v>0.0</v>
      </c>
    </row>
    <row r="3" ht="15.75" customHeight="1">
      <c r="A3" s="8">
        <v>3.0</v>
      </c>
      <c r="B3" s="8">
        <v>8.0</v>
      </c>
      <c r="C3" s="8" t="s">
        <v>17</v>
      </c>
      <c r="D3" s="8">
        <v>19.0</v>
      </c>
      <c r="E3" s="8">
        <f t="shared" si="4"/>
        <v>18</v>
      </c>
      <c r="F3" s="34">
        <v>2.0</v>
      </c>
      <c r="G3" s="35">
        <v>2.0</v>
      </c>
      <c r="H3" s="35">
        <v>2.0</v>
      </c>
      <c r="I3" s="35">
        <v>1.0</v>
      </c>
      <c r="J3" s="35">
        <v>1.0</v>
      </c>
      <c r="K3" s="35">
        <v>2.0</v>
      </c>
      <c r="L3" s="35">
        <v>3.0</v>
      </c>
      <c r="M3" s="35">
        <v>3.0</v>
      </c>
      <c r="N3" s="36">
        <v>2.0</v>
      </c>
      <c r="O3" s="96">
        <f t="shared" si="5"/>
        <v>6</v>
      </c>
      <c r="P3" s="91">
        <f t="shared" si="6"/>
        <v>4</v>
      </c>
      <c r="Q3" s="91">
        <f t="shared" si="7"/>
        <v>8</v>
      </c>
      <c r="R3" s="91">
        <f t="shared" ref="R3:T3" si="8">F3+I3+L3</f>
        <v>6</v>
      </c>
      <c r="S3" s="91">
        <f t="shared" si="8"/>
        <v>6</v>
      </c>
      <c r="T3" s="91">
        <f t="shared" si="8"/>
        <v>6</v>
      </c>
      <c r="U3" s="97">
        <v>18.0</v>
      </c>
      <c r="V3" s="8">
        <v>1.0</v>
      </c>
      <c r="W3" s="8">
        <v>1.0</v>
      </c>
      <c r="X3" s="8">
        <v>3.0</v>
      </c>
      <c r="Y3" s="8">
        <v>5.0</v>
      </c>
      <c r="Z3" s="8">
        <v>3.0</v>
      </c>
      <c r="AA3" s="8">
        <v>2.0</v>
      </c>
      <c r="AB3" s="8">
        <v>4.0</v>
      </c>
      <c r="AC3" s="8">
        <v>1.0</v>
      </c>
      <c r="AD3" s="8">
        <v>0.0</v>
      </c>
      <c r="AE3" s="98">
        <v>0.0</v>
      </c>
      <c r="AF3" s="98">
        <v>1.0</v>
      </c>
      <c r="AG3" s="98">
        <v>0.0</v>
      </c>
      <c r="AH3" s="98">
        <v>1.0</v>
      </c>
      <c r="AI3" s="98">
        <v>0.0</v>
      </c>
      <c r="AJ3" s="98">
        <v>0.0</v>
      </c>
      <c r="AK3" s="91">
        <v>3.0</v>
      </c>
      <c r="AL3" s="91">
        <v>0.0</v>
      </c>
      <c r="AM3" s="98">
        <v>0.0</v>
      </c>
      <c r="AN3" s="40">
        <v>0.0</v>
      </c>
      <c r="AO3" s="41">
        <v>0.0</v>
      </c>
      <c r="AP3" s="41">
        <v>0.0</v>
      </c>
      <c r="AQ3" s="41">
        <v>1.0</v>
      </c>
      <c r="AR3" s="41">
        <v>0.0</v>
      </c>
      <c r="AS3" s="41">
        <v>0.0</v>
      </c>
      <c r="AT3" s="41">
        <v>3.0</v>
      </c>
      <c r="AU3" s="41">
        <v>0.0</v>
      </c>
      <c r="AV3" s="42">
        <v>0.0</v>
      </c>
      <c r="AW3" s="98"/>
      <c r="AX3" s="8">
        <v>0.0</v>
      </c>
      <c r="AY3" s="8">
        <v>0.16666667</v>
      </c>
      <c r="AZ3" s="92">
        <v>0.16666666666666666</v>
      </c>
      <c r="BA3" s="8">
        <v>0.25</v>
      </c>
      <c r="BB3" s="92">
        <v>0.25</v>
      </c>
      <c r="BC3" s="8">
        <v>0.375</v>
      </c>
      <c r="BD3" s="92">
        <v>0.375</v>
      </c>
      <c r="BE3" s="8">
        <v>0.27777778</v>
      </c>
      <c r="BF3" s="92">
        <v>0.2777777777777778</v>
      </c>
      <c r="BG3" s="8">
        <v>0.33333333</v>
      </c>
      <c r="BH3" s="8">
        <v>0.22222222</v>
      </c>
      <c r="BI3" s="8">
        <v>0.66666667</v>
      </c>
      <c r="BJ3" s="92">
        <v>0.6666666666666666</v>
      </c>
      <c r="BK3" s="8">
        <v>0.16666667</v>
      </c>
      <c r="BL3" s="92">
        <v>0.16666666666666666</v>
      </c>
      <c r="BM3" s="8">
        <v>0.0</v>
      </c>
      <c r="BN3" s="92">
        <v>0.0</v>
      </c>
      <c r="BO3" s="8">
        <v>0.0</v>
      </c>
      <c r="BP3" s="8">
        <v>0.0</v>
      </c>
      <c r="BQ3" s="93">
        <v>0.0</v>
      </c>
      <c r="BR3" s="8">
        <v>0.05445</v>
      </c>
      <c r="BS3" s="93">
        <v>0.5</v>
      </c>
      <c r="BT3" s="8">
        <v>0.0</v>
      </c>
      <c r="BU3" s="93">
        <v>0.0</v>
      </c>
      <c r="BV3" s="8">
        <v>0.1089</v>
      </c>
      <c r="BW3" s="93">
        <v>1.0</v>
      </c>
      <c r="BX3" s="8">
        <v>0.0</v>
      </c>
      <c r="BY3" s="93">
        <v>0.0</v>
      </c>
      <c r="BZ3" s="8">
        <v>0.0</v>
      </c>
      <c r="CA3" s="93">
        <v>0.0</v>
      </c>
      <c r="CB3" s="8">
        <v>0.1089</v>
      </c>
      <c r="CC3" s="93">
        <v>1.0</v>
      </c>
      <c r="CD3" s="8">
        <v>0.0</v>
      </c>
      <c r="CE3" s="93">
        <v>0.0</v>
      </c>
      <c r="CF3" s="8">
        <v>0.0</v>
      </c>
      <c r="CG3" s="93">
        <v>0.0</v>
      </c>
      <c r="CH3" s="9">
        <f t="shared" si="9"/>
        <v>0</v>
      </c>
      <c r="CI3" s="8">
        <f t="shared" si="10"/>
        <v>1</v>
      </c>
      <c r="CJ3" s="8">
        <f t="shared" si="11"/>
        <v>3</v>
      </c>
      <c r="CK3" s="8">
        <f t="shared" si="12"/>
        <v>4</v>
      </c>
      <c r="CL3" s="8">
        <v>2.0</v>
      </c>
      <c r="CM3" s="8">
        <v>2.0</v>
      </c>
      <c r="CN3" s="8">
        <f t="shared" ref="CN3:CP3" si="13">AN3+AQ3+AT3</f>
        <v>4</v>
      </c>
      <c r="CO3" s="8">
        <f t="shared" si="13"/>
        <v>0</v>
      </c>
      <c r="CP3" s="10">
        <f t="shared" si="13"/>
        <v>0</v>
      </c>
      <c r="CQ3" s="8">
        <v>0.0</v>
      </c>
      <c r="CR3" s="8">
        <f t="shared" si="14"/>
        <v>0</v>
      </c>
      <c r="CS3" s="92">
        <f t="shared" si="15"/>
        <v>0</v>
      </c>
      <c r="CT3" s="8">
        <f t="shared" si="16"/>
        <v>0.25</v>
      </c>
      <c r="CU3" s="92">
        <f t="shared" si="17"/>
        <v>0.3298245614</v>
      </c>
      <c r="CV3" s="8">
        <f t="shared" si="18"/>
        <v>0.375</v>
      </c>
      <c r="CW3" s="92">
        <f t="shared" si="19"/>
        <v>0.3298245614</v>
      </c>
      <c r="CX3" s="8">
        <f t="shared" si="20"/>
        <v>0.2222222222</v>
      </c>
      <c r="CY3" s="92">
        <f t="shared" si="21"/>
        <v>0.2192982456</v>
      </c>
      <c r="CZ3" s="8">
        <v>0.22222222</v>
      </c>
      <c r="DA3" s="8">
        <v>0.22222222</v>
      </c>
      <c r="DB3" s="8">
        <f t="shared" si="22"/>
        <v>0.6666666667</v>
      </c>
      <c r="DC3" s="92">
        <f t="shared" si="23"/>
        <v>0.6701754386</v>
      </c>
      <c r="DD3" s="8">
        <f t="shared" si="24"/>
        <v>0</v>
      </c>
      <c r="DE3" s="92">
        <f t="shared" si="25"/>
        <v>0</v>
      </c>
      <c r="DF3" s="8">
        <v>0.0</v>
      </c>
      <c r="DG3" s="99">
        <v>0.0</v>
      </c>
      <c r="DH3" s="8">
        <v>0.0</v>
      </c>
      <c r="DI3" s="9">
        <f t="shared" ref="DI3:DP3" si="26">AN3/F3</f>
        <v>0</v>
      </c>
      <c r="DJ3" s="8">
        <f t="shared" si="26"/>
        <v>0</v>
      </c>
      <c r="DK3" s="8">
        <f t="shared" si="26"/>
        <v>0</v>
      </c>
      <c r="DL3" s="8">
        <f t="shared" si="26"/>
        <v>1</v>
      </c>
      <c r="DM3" s="8">
        <f t="shared" si="26"/>
        <v>0</v>
      </c>
      <c r="DN3" s="8">
        <f t="shared" si="26"/>
        <v>0</v>
      </c>
      <c r="DO3" s="8">
        <f t="shared" si="26"/>
        <v>1</v>
      </c>
      <c r="DP3" s="8">
        <f t="shared" si="26"/>
        <v>0</v>
      </c>
      <c r="DQ3" s="10">
        <v>0.0</v>
      </c>
      <c r="DR3" s="8">
        <v>0.0</v>
      </c>
      <c r="DS3" s="8">
        <v>1.0</v>
      </c>
      <c r="DT3" s="8">
        <v>3.0</v>
      </c>
      <c r="DU3" s="8">
        <v>4.0</v>
      </c>
      <c r="DV3" s="8">
        <v>2.0</v>
      </c>
      <c r="DW3" s="8">
        <v>2.0</v>
      </c>
      <c r="DX3" s="8">
        <v>4.0</v>
      </c>
      <c r="DY3" s="8">
        <v>0.0</v>
      </c>
      <c r="DZ3" s="8">
        <v>0.0</v>
      </c>
      <c r="EA3" s="8">
        <v>0.0</v>
      </c>
      <c r="EB3" s="8">
        <v>0.0</v>
      </c>
      <c r="EC3" s="8">
        <v>0.25</v>
      </c>
      <c r="ED3" s="8">
        <v>0.375</v>
      </c>
      <c r="EE3" s="8">
        <v>0.22222222</v>
      </c>
      <c r="EF3" s="8">
        <v>0.22222222</v>
      </c>
      <c r="EG3" s="8">
        <v>0.22222222</v>
      </c>
      <c r="EH3" s="8">
        <v>0.66666667</v>
      </c>
      <c r="EI3" s="8">
        <v>0.0</v>
      </c>
      <c r="EJ3" s="8">
        <v>0.0</v>
      </c>
      <c r="EK3" s="8">
        <v>0.0</v>
      </c>
      <c r="EL3" s="8">
        <v>0.0</v>
      </c>
      <c r="EM3" s="8">
        <v>0.0</v>
      </c>
      <c r="EN3" s="8">
        <v>0.0</v>
      </c>
      <c r="EO3" s="8">
        <v>0.1089</v>
      </c>
      <c r="EP3" s="8">
        <v>0.0</v>
      </c>
      <c r="EQ3" s="8">
        <v>0.0</v>
      </c>
      <c r="ER3" s="8">
        <v>0.1089</v>
      </c>
      <c r="ES3" s="8">
        <v>0.0</v>
      </c>
      <c r="ET3" s="8">
        <v>0.0</v>
      </c>
      <c r="EU3" s="8">
        <v>3.0</v>
      </c>
      <c r="EV3" s="8">
        <v>8.0</v>
      </c>
      <c r="EW3" s="8">
        <v>8.0</v>
      </c>
      <c r="EX3" s="93">
        <v>0.165</v>
      </c>
      <c r="EY3" s="93">
        <v>0.33</v>
      </c>
      <c r="EZ3" s="93">
        <v>0.33</v>
      </c>
      <c r="FA3" s="93">
        <v>0.66</v>
      </c>
      <c r="FB3" s="93">
        <v>0.165</v>
      </c>
      <c r="FC3" s="93">
        <v>0.0</v>
      </c>
      <c r="FD3" s="8">
        <v>-0.0016666666666666496</v>
      </c>
      <c r="FE3" s="8">
        <v>-0.006666666666666599</v>
      </c>
      <c r="FF3" s="8">
        <v>0.08000000000000002</v>
      </c>
      <c r="FG3" s="8">
        <v>-0.0016666666666666496</v>
      </c>
      <c r="FH3" s="8">
        <v>-0.044999999999999984</v>
      </c>
      <c r="FI3" s="8">
        <v>0.165</v>
      </c>
      <c r="FJ3" s="8">
        <v>0.33</v>
      </c>
      <c r="FK3" s="8">
        <v>0.33</v>
      </c>
      <c r="FL3" s="8">
        <v>0.2178</v>
      </c>
      <c r="FM3" s="8">
        <v>0.05445</v>
      </c>
      <c r="FN3" s="8">
        <v>0.0</v>
      </c>
      <c r="FO3" s="93">
        <v>0.0</v>
      </c>
      <c r="FP3" s="93">
        <v>0.33</v>
      </c>
      <c r="FQ3" s="93">
        <v>0.33</v>
      </c>
      <c r="FR3" s="93">
        <v>0.66</v>
      </c>
      <c r="FS3" s="93">
        <v>0.0</v>
      </c>
      <c r="FT3" s="93">
        <v>0.0</v>
      </c>
      <c r="FU3" s="8">
        <v>0.0</v>
      </c>
      <c r="FV3" s="8">
        <v>-0.006666666666666599</v>
      </c>
      <c r="FW3" s="8">
        <v>0.08000000000000002</v>
      </c>
      <c r="FX3" s="8">
        <v>0.0</v>
      </c>
      <c r="FY3" s="8">
        <v>-0.044999999999999984</v>
      </c>
      <c r="FZ3" s="8">
        <v>0.0</v>
      </c>
      <c r="GA3" s="8">
        <v>0.33</v>
      </c>
      <c r="GB3" s="8">
        <v>0.33</v>
      </c>
      <c r="GC3" s="8">
        <v>0.2178</v>
      </c>
      <c r="GD3" s="8">
        <v>0.0</v>
      </c>
      <c r="GE3" s="8">
        <v>0.0</v>
      </c>
      <c r="GF3" s="8">
        <v>0.0</v>
      </c>
      <c r="GG3" s="8">
        <v>0.33</v>
      </c>
      <c r="GH3" s="8">
        <v>0.33</v>
      </c>
      <c r="GI3" s="8">
        <v>0.2178</v>
      </c>
      <c r="GJ3" s="8">
        <v>0.0</v>
      </c>
      <c r="GK3" s="8">
        <v>0.0</v>
      </c>
    </row>
    <row r="4" ht="15.75" customHeight="1">
      <c r="A4" s="8">
        <v>4.0</v>
      </c>
      <c r="B4" s="8">
        <v>8.0</v>
      </c>
      <c r="C4" s="8" t="s">
        <v>18</v>
      </c>
      <c r="D4" s="8">
        <v>20.0</v>
      </c>
      <c r="E4" s="8">
        <f t="shared" si="4"/>
        <v>18</v>
      </c>
      <c r="F4" s="34">
        <v>2.0</v>
      </c>
      <c r="G4" s="35">
        <v>2.0</v>
      </c>
      <c r="H4" s="35">
        <v>2.0</v>
      </c>
      <c r="I4" s="35">
        <v>1.0</v>
      </c>
      <c r="J4" s="35">
        <v>2.0</v>
      </c>
      <c r="K4" s="35">
        <v>2.0</v>
      </c>
      <c r="L4" s="35">
        <v>3.0</v>
      </c>
      <c r="M4" s="35">
        <v>2.0</v>
      </c>
      <c r="N4" s="36">
        <v>2.0</v>
      </c>
      <c r="O4" s="96">
        <f t="shared" si="5"/>
        <v>6</v>
      </c>
      <c r="P4" s="91">
        <f t="shared" si="6"/>
        <v>5</v>
      </c>
      <c r="Q4" s="91">
        <f t="shared" si="7"/>
        <v>7</v>
      </c>
      <c r="R4" s="91">
        <f t="shared" ref="R4:T4" si="27">F4+I4+L4</f>
        <v>6</v>
      </c>
      <c r="S4" s="91">
        <f t="shared" si="27"/>
        <v>6</v>
      </c>
      <c r="T4" s="91">
        <f t="shared" si="27"/>
        <v>6</v>
      </c>
      <c r="U4" s="97">
        <v>18.0</v>
      </c>
      <c r="V4" s="8">
        <v>3.0</v>
      </c>
      <c r="W4" s="8">
        <v>1.0</v>
      </c>
      <c r="X4" s="8">
        <v>3.0</v>
      </c>
      <c r="Y4" s="8">
        <v>7.0</v>
      </c>
      <c r="Z4" s="8">
        <v>3.0</v>
      </c>
      <c r="AA4" s="8">
        <v>4.0</v>
      </c>
      <c r="AB4" s="8">
        <v>5.0</v>
      </c>
      <c r="AC4" s="8">
        <v>2.0</v>
      </c>
      <c r="AD4" s="8">
        <v>0.0</v>
      </c>
      <c r="AE4" s="98">
        <v>2.0</v>
      </c>
      <c r="AF4" s="98">
        <v>1.0</v>
      </c>
      <c r="AG4" s="98">
        <v>0.0</v>
      </c>
      <c r="AH4" s="98">
        <v>1.0</v>
      </c>
      <c r="AI4" s="98">
        <v>0.0</v>
      </c>
      <c r="AJ4" s="98">
        <v>0.0</v>
      </c>
      <c r="AK4" s="91">
        <v>2.0</v>
      </c>
      <c r="AL4" s="91">
        <v>1.0</v>
      </c>
      <c r="AM4" s="98">
        <v>0.0</v>
      </c>
      <c r="AN4" s="40">
        <v>2.0</v>
      </c>
      <c r="AO4" s="41">
        <v>1.0</v>
      </c>
      <c r="AP4" s="41">
        <v>0.0</v>
      </c>
      <c r="AQ4" s="41">
        <v>1.0</v>
      </c>
      <c r="AR4" s="41">
        <v>0.0</v>
      </c>
      <c r="AS4" s="41">
        <v>0.0</v>
      </c>
      <c r="AT4" s="41">
        <v>2.0</v>
      </c>
      <c r="AU4" s="41">
        <v>1.0</v>
      </c>
      <c r="AV4" s="42">
        <v>0.0</v>
      </c>
      <c r="AW4" s="98"/>
      <c r="AX4" s="8">
        <v>0.0</v>
      </c>
      <c r="AY4" s="8">
        <v>0.5</v>
      </c>
      <c r="AZ4" s="92">
        <v>0.5</v>
      </c>
      <c r="BA4" s="8">
        <v>0.2</v>
      </c>
      <c r="BB4" s="92">
        <v>0.2</v>
      </c>
      <c r="BC4" s="8">
        <v>0.42857143</v>
      </c>
      <c r="BD4" s="92">
        <v>0.42857142857142855</v>
      </c>
      <c r="BE4" s="8">
        <v>0.38888889</v>
      </c>
      <c r="BF4" s="92">
        <v>0.3888888888888889</v>
      </c>
      <c r="BG4" s="8">
        <v>0.33333333</v>
      </c>
      <c r="BH4" s="8">
        <v>0.4</v>
      </c>
      <c r="BI4" s="8">
        <v>0.83333333</v>
      </c>
      <c r="BJ4" s="92">
        <v>0.8333333333333334</v>
      </c>
      <c r="BK4" s="100">
        <v>0.28571429</v>
      </c>
      <c r="BL4" s="92">
        <v>0.3333333333333333</v>
      </c>
      <c r="BM4" s="8">
        <v>0.0</v>
      </c>
      <c r="BN4" s="92">
        <v>0.0</v>
      </c>
      <c r="BO4" s="8">
        <v>0.0</v>
      </c>
      <c r="BP4" s="8">
        <v>0.1089</v>
      </c>
      <c r="BQ4" s="93">
        <v>1.0</v>
      </c>
      <c r="BR4" s="8">
        <v>0.05445</v>
      </c>
      <c r="BS4" s="93">
        <v>0.5</v>
      </c>
      <c r="BT4" s="8">
        <v>0.0</v>
      </c>
      <c r="BU4" s="93">
        <v>0.0</v>
      </c>
      <c r="BV4" s="8">
        <v>0.1089</v>
      </c>
      <c r="BW4" s="93">
        <v>1.0</v>
      </c>
      <c r="BX4" s="8">
        <v>0.0</v>
      </c>
      <c r="BY4" s="93">
        <v>0.0</v>
      </c>
      <c r="BZ4" s="8">
        <v>0.0</v>
      </c>
      <c r="CA4" s="93">
        <v>0.0</v>
      </c>
      <c r="CB4" s="8">
        <v>0.0726</v>
      </c>
      <c r="CC4" s="93">
        <v>0.6666666666666666</v>
      </c>
      <c r="CD4" s="8">
        <v>0.05445</v>
      </c>
      <c r="CE4" s="93">
        <v>0.5</v>
      </c>
      <c r="CF4" s="8">
        <v>0.0</v>
      </c>
      <c r="CG4" s="93">
        <v>0.0</v>
      </c>
      <c r="CH4" s="9">
        <f t="shared" si="9"/>
        <v>3</v>
      </c>
      <c r="CI4" s="8">
        <f t="shared" si="10"/>
        <v>1</v>
      </c>
      <c r="CJ4" s="8">
        <f t="shared" si="11"/>
        <v>3</v>
      </c>
      <c r="CK4" s="8">
        <f t="shared" si="12"/>
        <v>7</v>
      </c>
      <c r="CL4" s="8">
        <v>3.0</v>
      </c>
      <c r="CM4" s="8">
        <v>4.0</v>
      </c>
      <c r="CN4" s="8">
        <f t="shared" ref="CN4:CP4" si="28">AN4+AQ4+AT4</f>
        <v>5</v>
      </c>
      <c r="CO4" s="8">
        <f t="shared" si="28"/>
        <v>2</v>
      </c>
      <c r="CP4" s="10">
        <f t="shared" si="28"/>
        <v>0</v>
      </c>
      <c r="CQ4" s="8">
        <v>0.0</v>
      </c>
      <c r="CR4" s="8">
        <f t="shared" si="14"/>
        <v>0.5</v>
      </c>
      <c r="CS4" s="92">
        <f t="shared" si="15"/>
        <v>0.4956140351</v>
      </c>
      <c r="CT4" s="8">
        <f t="shared" si="16"/>
        <v>0.2</v>
      </c>
      <c r="CU4" s="92">
        <f t="shared" si="17"/>
        <v>0.3298245614</v>
      </c>
      <c r="CV4" s="8">
        <f t="shared" si="18"/>
        <v>0.4285714286</v>
      </c>
      <c r="CW4" s="92">
        <f t="shared" si="19"/>
        <v>0.3856725146</v>
      </c>
      <c r="CX4" s="8">
        <f t="shared" si="20"/>
        <v>0.3888888889</v>
      </c>
      <c r="CY4" s="92">
        <f t="shared" si="21"/>
        <v>0.3839181287</v>
      </c>
      <c r="CZ4" s="8">
        <v>0.33333333</v>
      </c>
      <c r="DA4" s="8">
        <v>0.4</v>
      </c>
      <c r="DB4" s="8">
        <f t="shared" si="22"/>
        <v>0.8333333333</v>
      </c>
      <c r="DC4" s="92">
        <f t="shared" si="23"/>
        <v>0.8695906433</v>
      </c>
      <c r="DD4" s="8">
        <f t="shared" si="24"/>
        <v>0.3333333333</v>
      </c>
      <c r="DE4" s="92">
        <f t="shared" si="25"/>
        <v>0.3605263158</v>
      </c>
      <c r="DF4" s="8">
        <v>0.0</v>
      </c>
      <c r="DG4" s="99">
        <v>0.0</v>
      </c>
      <c r="DH4" s="8">
        <v>0.0</v>
      </c>
      <c r="DI4" s="9">
        <f t="shared" ref="DI4:DP4" si="29">AN4/F4</f>
        <v>1</v>
      </c>
      <c r="DJ4" s="8">
        <f t="shared" si="29"/>
        <v>0.5</v>
      </c>
      <c r="DK4" s="8">
        <f t="shared" si="29"/>
        <v>0</v>
      </c>
      <c r="DL4" s="8">
        <f t="shared" si="29"/>
        <v>1</v>
      </c>
      <c r="DM4" s="8">
        <f t="shared" si="29"/>
        <v>0</v>
      </c>
      <c r="DN4" s="8">
        <f t="shared" si="29"/>
        <v>0</v>
      </c>
      <c r="DO4" s="8">
        <f t="shared" si="29"/>
        <v>0.6666666667</v>
      </c>
      <c r="DP4" s="8">
        <f t="shared" si="29"/>
        <v>0.5</v>
      </c>
      <c r="DQ4" s="10">
        <v>0.0</v>
      </c>
      <c r="DR4" s="8">
        <v>3.0</v>
      </c>
      <c r="DS4" s="8">
        <v>1.0</v>
      </c>
      <c r="DT4" s="8">
        <v>2.0</v>
      </c>
      <c r="DU4" s="8">
        <v>6.0</v>
      </c>
      <c r="DV4" s="8">
        <v>2.0</v>
      </c>
      <c r="DW4" s="8">
        <v>4.0</v>
      </c>
      <c r="DX4" s="8">
        <v>5.0</v>
      </c>
      <c r="DY4" s="8">
        <v>1.0</v>
      </c>
      <c r="DZ4" s="8">
        <v>0.0</v>
      </c>
      <c r="EA4" s="8">
        <v>0.0</v>
      </c>
      <c r="EB4" s="8">
        <v>0.5</v>
      </c>
      <c r="EC4" s="8">
        <v>0.2</v>
      </c>
      <c r="ED4" s="8">
        <v>0.28571429</v>
      </c>
      <c r="EE4" s="8">
        <v>0.33333333</v>
      </c>
      <c r="EF4" s="8">
        <v>0.22222222</v>
      </c>
      <c r="EG4" s="8">
        <v>0.4</v>
      </c>
      <c r="EH4" s="8">
        <v>0.83333333</v>
      </c>
      <c r="EI4" s="8">
        <v>0.14285714</v>
      </c>
      <c r="EJ4" s="8">
        <v>0.0</v>
      </c>
      <c r="EK4" s="8">
        <v>0.0</v>
      </c>
      <c r="EL4" s="8">
        <v>0.1089</v>
      </c>
      <c r="EM4" s="8">
        <v>0.05445</v>
      </c>
      <c r="EN4" s="8">
        <v>0.0</v>
      </c>
      <c r="EO4" s="8">
        <v>0.1089</v>
      </c>
      <c r="EP4" s="8">
        <v>0.0</v>
      </c>
      <c r="EQ4" s="8">
        <v>0.0</v>
      </c>
      <c r="ER4" s="8">
        <v>0.0726</v>
      </c>
      <c r="ES4" s="8">
        <v>0.0</v>
      </c>
      <c r="ET4" s="8">
        <v>0.0</v>
      </c>
      <c r="EU4" s="8">
        <v>4.0</v>
      </c>
      <c r="EV4" s="8">
        <v>8.0</v>
      </c>
      <c r="EW4" s="8">
        <v>8.0</v>
      </c>
      <c r="EX4" s="93">
        <v>0.495</v>
      </c>
      <c r="EY4" s="93">
        <v>0.33</v>
      </c>
      <c r="EZ4" s="93">
        <v>0.385</v>
      </c>
      <c r="FA4" s="93">
        <v>0.88</v>
      </c>
      <c r="FB4" s="93">
        <v>0.33</v>
      </c>
      <c r="FC4" s="93">
        <v>0.0</v>
      </c>
      <c r="FD4" s="8">
        <v>-0.0050000000000000044</v>
      </c>
      <c r="FE4" s="8">
        <v>0.046666666666666634</v>
      </c>
      <c r="FF4" s="8">
        <v>0.13</v>
      </c>
      <c r="FG4" s="8">
        <v>-0.0033333333333332993</v>
      </c>
      <c r="FH4" s="8">
        <v>-0.04357142857142854</v>
      </c>
      <c r="FI4" s="8">
        <v>0.495</v>
      </c>
      <c r="FJ4" s="8">
        <v>0.33</v>
      </c>
      <c r="FK4" s="8">
        <v>0.33</v>
      </c>
      <c r="FL4" s="8">
        <v>0.2904</v>
      </c>
      <c r="FM4" s="8">
        <v>0.1089</v>
      </c>
      <c r="FN4" s="8">
        <v>0.0</v>
      </c>
      <c r="FO4" s="93">
        <v>0.495</v>
      </c>
      <c r="FP4" s="93">
        <v>0.33</v>
      </c>
      <c r="FQ4" s="93">
        <v>0.385</v>
      </c>
      <c r="FR4" s="93">
        <v>0.88</v>
      </c>
      <c r="FS4" s="93">
        <v>0.33</v>
      </c>
      <c r="FT4" s="93">
        <v>0.0</v>
      </c>
      <c r="FU4" s="8">
        <v>-0.0050000000000000044</v>
      </c>
      <c r="FV4" s="8">
        <v>0.046666666666666634</v>
      </c>
      <c r="FW4" s="8">
        <v>0.13</v>
      </c>
      <c r="FX4" s="8">
        <v>-0.0033333333333332993</v>
      </c>
      <c r="FY4" s="8">
        <v>-0.04357142857142854</v>
      </c>
      <c r="FZ4" s="8">
        <v>0.495</v>
      </c>
      <c r="GA4" s="8">
        <v>0.33</v>
      </c>
      <c r="GB4" s="8">
        <v>0.33</v>
      </c>
      <c r="GC4" s="8">
        <v>0.2904</v>
      </c>
      <c r="GD4" s="8">
        <v>0.1089</v>
      </c>
      <c r="GE4" s="8">
        <v>0.0</v>
      </c>
      <c r="GF4" s="8">
        <v>0.495</v>
      </c>
      <c r="GG4" s="8">
        <v>0.33</v>
      </c>
      <c r="GH4" s="8">
        <v>0.33</v>
      </c>
      <c r="GI4" s="8">
        <v>0.2904</v>
      </c>
      <c r="GJ4" s="8">
        <v>0.05445</v>
      </c>
      <c r="GK4" s="8">
        <v>0.0</v>
      </c>
    </row>
    <row r="5" ht="15.75" customHeight="1">
      <c r="A5" s="8">
        <v>5.0</v>
      </c>
      <c r="B5" s="8">
        <v>8.0</v>
      </c>
      <c r="C5" s="8" t="s">
        <v>18</v>
      </c>
      <c r="D5" s="8">
        <v>20.0</v>
      </c>
      <c r="E5" s="8">
        <f t="shared" si="4"/>
        <v>18</v>
      </c>
      <c r="F5" s="34">
        <v>2.0</v>
      </c>
      <c r="G5" s="35">
        <v>2.0</v>
      </c>
      <c r="H5" s="35">
        <v>1.0</v>
      </c>
      <c r="I5" s="35">
        <v>1.0</v>
      </c>
      <c r="J5" s="35">
        <v>2.0</v>
      </c>
      <c r="K5" s="35">
        <v>2.0</v>
      </c>
      <c r="L5" s="35">
        <v>3.0</v>
      </c>
      <c r="M5" s="35">
        <v>2.0</v>
      </c>
      <c r="N5" s="36">
        <v>3.0</v>
      </c>
      <c r="O5" s="96">
        <f t="shared" si="5"/>
        <v>5</v>
      </c>
      <c r="P5" s="91">
        <f t="shared" si="6"/>
        <v>5</v>
      </c>
      <c r="Q5" s="91">
        <f t="shared" si="7"/>
        <v>8</v>
      </c>
      <c r="R5" s="91">
        <f t="shared" ref="R5:T5" si="30">F5+I5+L5</f>
        <v>6</v>
      </c>
      <c r="S5" s="91">
        <f t="shared" si="30"/>
        <v>6</v>
      </c>
      <c r="T5" s="91">
        <f t="shared" si="30"/>
        <v>6</v>
      </c>
      <c r="U5" s="97">
        <v>18.0</v>
      </c>
      <c r="V5" s="8">
        <v>2.0</v>
      </c>
      <c r="W5" s="8">
        <v>0.0</v>
      </c>
      <c r="X5" s="8">
        <v>2.0</v>
      </c>
      <c r="Y5" s="8">
        <v>4.0</v>
      </c>
      <c r="Z5" s="8">
        <v>3.0</v>
      </c>
      <c r="AA5" s="8">
        <v>1.0</v>
      </c>
      <c r="AB5" s="8">
        <v>1.0</v>
      </c>
      <c r="AC5" s="8">
        <v>1.0</v>
      </c>
      <c r="AD5" s="8">
        <v>2.0</v>
      </c>
      <c r="AE5" s="98">
        <v>0.0</v>
      </c>
      <c r="AF5" s="98">
        <v>1.0</v>
      </c>
      <c r="AG5" s="98">
        <v>1.0</v>
      </c>
      <c r="AH5" s="98">
        <v>0.0</v>
      </c>
      <c r="AI5" s="98">
        <v>0.0</v>
      </c>
      <c r="AJ5" s="98">
        <v>0.0</v>
      </c>
      <c r="AK5" s="91">
        <v>1.0</v>
      </c>
      <c r="AL5" s="91">
        <v>0.0</v>
      </c>
      <c r="AM5" s="98">
        <v>1.0</v>
      </c>
      <c r="AN5" s="40">
        <v>0.0</v>
      </c>
      <c r="AO5" s="41">
        <v>0.0</v>
      </c>
      <c r="AP5" s="41">
        <v>0.0</v>
      </c>
      <c r="AQ5" s="41">
        <v>0.0</v>
      </c>
      <c r="AR5" s="41">
        <v>0.0</v>
      </c>
      <c r="AS5" s="41">
        <v>0.0</v>
      </c>
      <c r="AT5" s="41">
        <v>1.0</v>
      </c>
      <c r="AU5" s="41">
        <v>0.0</v>
      </c>
      <c r="AV5" s="42">
        <v>0.0</v>
      </c>
      <c r="AW5" s="98"/>
      <c r="AX5" s="8">
        <v>0.0</v>
      </c>
      <c r="AY5" s="8">
        <v>0.4</v>
      </c>
      <c r="AZ5" s="92">
        <v>0.4</v>
      </c>
      <c r="BA5" s="8">
        <v>0.0</v>
      </c>
      <c r="BB5" s="92">
        <v>0.0</v>
      </c>
      <c r="BC5" s="8">
        <v>0.25</v>
      </c>
      <c r="BD5" s="92">
        <v>0.25</v>
      </c>
      <c r="BE5" s="8">
        <v>0.22222222</v>
      </c>
      <c r="BF5" s="92">
        <v>0.2222222222222222</v>
      </c>
      <c r="BG5" s="8">
        <v>0.33333333</v>
      </c>
      <c r="BH5" s="8">
        <v>0.11111111</v>
      </c>
      <c r="BI5" s="8">
        <v>0.16666667</v>
      </c>
      <c r="BJ5" s="92">
        <v>0.16666666666666666</v>
      </c>
      <c r="BK5" s="8">
        <v>0.16666667</v>
      </c>
      <c r="BL5" s="92">
        <v>0.16666666666666666</v>
      </c>
      <c r="BM5" s="8">
        <v>0.33333333</v>
      </c>
      <c r="BN5" s="92">
        <v>0.3333333333333333</v>
      </c>
      <c r="BO5" s="8">
        <v>0.0</v>
      </c>
      <c r="BP5" s="8">
        <v>0.0</v>
      </c>
      <c r="BQ5" s="93">
        <v>0.0</v>
      </c>
      <c r="BR5" s="8">
        <v>0.05445</v>
      </c>
      <c r="BS5" s="93">
        <v>0.5</v>
      </c>
      <c r="BT5" s="8">
        <v>0.1089</v>
      </c>
      <c r="BU5" s="93">
        <v>1.0</v>
      </c>
      <c r="BV5" s="8">
        <v>0.0</v>
      </c>
      <c r="BW5" s="93">
        <v>0.0</v>
      </c>
      <c r="BX5" s="8">
        <v>0.0</v>
      </c>
      <c r="BY5" s="93">
        <v>0.0</v>
      </c>
      <c r="BZ5" s="8">
        <v>0.0</v>
      </c>
      <c r="CA5" s="93">
        <v>0.0</v>
      </c>
      <c r="CB5" s="8">
        <v>0.0363</v>
      </c>
      <c r="CC5" s="93">
        <v>0.3333333333333333</v>
      </c>
      <c r="CD5" s="8">
        <v>0.0</v>
      </c>
      <c r="CE5" s="93">
        <v>0.0</v>
      </c>
      <c r="CF5" s="8">
        <v>0.0363</v>
      </c>
      <c r="CG5" s="93">
        <v>0.3333333333333333</v>
      </c>
      <c r="CH5" s="9">
        <f t="shared" si="9"/>
        <v>0</v>
      </c>
      <c r="CI5" s="8">
        <f t="shared" si="10"/>
        <v>0</v>
      </c>
      <c r="CJ5" s="8">
        <f t="shared" si="11"/>
        <v>1</v>
      </c>
      <c r="CK5" s="8">
        <f t="shared" si="12"/>
        <v>1</v>
      </c>
      <c r="CL5" s="8">
        <v>1.0</v>
      </c>
      <c r="CM5" s="8">
        <v>0.0</v>
      </c>
      <c r="CN5" s="8">
        <f t="shared" ref="CN5:CP5" si="31">AN5+AQ5+AT5</f>
        <v>1</v>
      </c>
      <c r="CO5" s="8">
        <f t="shared" si="31"/>
        <v>0</v>
      </c>
      <c r="CP5" s="10">
        <f t="shared" si="31"/>
        <v>0</v>
      </c>
      <c r="CQ5" s="8">
        <v>0.0</v>
      </c>
      <c r="CR5" s="8">
        <f t="shared" si="14"/>
        <v>0</v>
      </c>
      <c r="CS5" s="92">
        <f t="shared" si="15"/>
        <v>0</v>
      </c>
      <c r="CT5" s="8">
        <f t="shared" si="16"/>
        <v>0</v>
      </c>
      <c r="CU5" s="92">
        <f t="shared" si="17"/>
        <v>0</v>
      </c>
      <c r="CV5" s="8">
        <f t="shared" si="18"/>
        <v>0.125</v>
      </c>
      <c r="CW5" s="92">
        <f t="shared" si="19"/>
        <v>0.1099415205</v>
      </c>
      <c r="CX5" s="8">
        <f t="shared" si="20"/>
        <v>0.05555555556</v>
      </c>
      <c r="CY5" s="92">
        <f t="shared" si="21"/>
        <v>0.05555555556</v>
      </c>
      <c r="CZ5" s="8">
        <v>0.11111111</v>
      </c>
      <c r="DA5" s="8">
        <v>0.0</v>
      </c>
      <c r="DB5" s="8">
        <f t="shared" si="22"/>
        <v>0.1666666667</v>
      </c>
      <c r="DC5" s="92">
        <f t="shared" si="23"/>
        <v>0.1304093567</v>
      </c>
      <c r="DD5" s="8">
        <f t="shared" si="24"/>
        <v>0</v>
      </c>
      <c r="DE5" s="92">
        <f t="shared" si="25"/>
        <v>0</v>
      </c>
      <c r="DF5" s="8">
        <v>0.0</v>
      </c>
      <c r="DG5" s="99">
        <v>0.0</v>
      </c>
      <c r="DH5" s="8">
        <v>0.0</v>
      </c>
      <c r="DI5" s="9">
        <f t="shared" ref="DI5:DP5" si="32">AN5/F5</f>
        <v>0</v>
      </c>
      <c r="DJ5" s="8">
        <f t="shared" si="32"/>
        <v>0</v>
      </c>
      <c r="DK5" s="8">
        <f t="shared" si="32"/>
        <v>0</v>
      </c>
      <c r="DL5" s="8">
        <f t="shared" si="32"/>
        <v>0</v>
      </c>
      <c r="DM5" s="8">
        <f t="shared" si="32"/>
        <v>0</v>
      </c>
      <c r="DN5" s="8">
        <f t="shared" si="32"/>
        <v>0</v>
      </c>
      <c r="DO5" s="8">
        <f t="shared" si="32"/>
        <v>0.3333333333</v>
      </c>
      <c r="DP5" s="8">
        <f t="shared" si="32"/>
        <v>0</v>
      </c>
      <c r="DQ5" s="10">
        <v>0.0</v>
      </c>
      <c r="DR5" s="8">
        <v>0.0</v>
      </c>
      <c r="DS5" s="8">
        <v>0.0</v>
      </c>
      <c r="DT5" s="8">
        <v>1.0</v>
      </c>
      <c r="DU5" s="8">
        <v>1.0</v>
      </c>
      <c r="DV5" s="8">
        <v>1.0</v>
      </c>
      <c r="DW5" s="8">
        <v>0.0</v>
      </c>
      <c r="DX5" s="8">
        <v>1.0</v>
      </c>
      <c r="DY5" s="8">
        <v>0.0</v>
      </c>
      <c r="DZ5" s="8">
        <v>0.0</v>
      </c>
      <c r="EA5" s="8">
        <v>0.0</v>
      </c>
      <c r="EB5" s="8">
        <v>0.0</v>
      </c>
      <c r="EC5" s="8">
        <v>0.0</v>
      </c>
      <c r="ED5" s="8">
        <v>0.125</v>
      </c>
      <c r="EE5" s="8">
        <v>0.05555556</v>
      </c>
      <c r="EF5" s="8">
        <v>0.11111111</v>
      </c>
      <c r="EG5" s="8">
        <v>0.0</v>
      </c>
      <c r="EH5" s="8">
        <v>0.16666667</v>
      </c>
      <c r="EI5" s="8">
        <v>0.0</v>
      </c>
      <c r="EJ5" s="8">
        <v>0.0</v>
      </c>
      <c r="EK5" s="8">
        <v>0.0</v>
      </c>
      <c r="EL5" s="8">
        <v>0.0</v>
      </c>
      <c r="EM5" s="8">
        <v>0.0</v>
      </c>
      <c r="EN5" s="8">
        <v>0.0</v>
      </c>
      <c r="EO5" s="8">
        <v>0.0</v>
      </c>
      <c r="EP5" s="8">
        <v>0.0</v>
      </c>
      <c r="EQ5" s="8">
        <v>0.0</v>
      </c>
      <c r="ER5" s="8">
        <v>0.0363</v>
      </c>
      <c r="ES5" s="8">
        <v>0.0</v>
      </c>
      <c r="ET5" s="8">
        <v>0.0</v>
      </c>
      <c r="EU5" s="8">
        <v>5.0</v>
      </c>
      <c r="EV5" s="8">
        <v>8.0</v>
      </c>
      <c r="EW5" s="8">
        <v>8.0</v>
      </c>
      <c r="EX5" s="93">
        <v>0.495</v>
      </c>
      <c r="EY5" s="93">
        <v>0.0</v>
      </c>
      <c r="EZ5" s="93">
        <v>0.22</v>
      </c>
      <c r="FA5" s="93">
        <v>0.11</v>
      </c>
      <c r="FB5" s="93">
        <v>0.165</v>
      </c>
      <c r="FC5" s="93">
        <v>0.44</v>
      </c>
      <c r="FD5" s="8">
        <v>0.09499999999999997</v>
      </c>
      <c r="FE5" s="8">
        <v>-0.05666666666666666</v>
      </c>
      <c r="FF5" s="8">
        <v>0.0</v>
      </c>
      <c r="FG5" s="8">
        <v>-0.0016666666666666496</v>
      </c>
      <c r="FH5" s="8">
        <v>-0.03</v>
      </c>
      <c r="FI5" s="8">
        <v>0.495</v>
      </c>
      <c r="FJ5" s="8">
        <v>0.0</v>
      </c>
      <c r="FK5" s="8">
        <v>0.0</v>
      </c>
      <c r="FL5" s="8">
        <v>0.0363</v>
      </c>
      <c r="FM5" s="8">
        <v>0.05445</v>
      </c>
      <c r="FN5" s="8">
        <v>0.1452</v>
      </c>
      <c r="FO5" s="93">
        <v>0.0</v>
      </c>
      <c r="FP5" s="93">
        <v>0.0</v>
      </c>
      <c r="FQ5" s="93">
        <v>0.11</v>
      </c>
      <c r="FR5" s="93">
        <v>0.11</v>
      </c>
      <c r="FS5" s="93">
        <v>0.0</v>
      </c>
      <c r="FT5" s="93">
        <v>0.0</v>
      </c>
      <c r="FU5" s="8">
        <v>0.0</v>
      </c>
      <c r="FV5" s="8">
        <v>-0.05666666666666666</v>
      </c>
      <c r="FW5" s="8">
        <v>0.0</v>
      </c>
      <c r="FX5" s="8">
        <v>0.0</v>
      </c>
      <c r="FY5" s="8">
        <v>-0.015</v>
      </c>
      <c r="FZ5" s="8">
        <v>0.0</v>
      </c>
      <c r="GA5" s="8">
        <v>0.0</v>
      </c>
      <c r="GB5" s="8">
        <v>0.0</v>
      </c>
      <c r="GC5" s="8">
        <v>0.0363</v>
      </c>
      <c r="GD5" s="8">
        <v>0.0</v>
      </c>
      <c r="GE5" s="8">
        <v>0.0</v>
      </c>
      <c r="GF5" s="8">
        <v>0.0</v>
      </c>
      <c r="GG5" s="8">
        <v>0.0</v>
      </c>
      <c r="GH5" s="8">
        <v>0.0</v>
      </c>
      <c r="GI5" s="8">
        <v>0.0363</v>
      </c>
      <c r="GJ5" s="8">
        <v>0.0</v>
      </c>
      <c r="GK5" s="8">
        <v>0.0</v>
      </c>
    </row>
    <row r="6" ht="15.75" customHeight="1">
      <c r="A6" s="8">
        <v>8.0</v>
      </c>
      <c r="B6" s="8">
        <v>8.0</v>
      </c>
      <c r="C6" s="8" t="s">
        <v>17</v>
      </c>
      <c r="D6" s="8">
        <v>19.0</v>
      </c>
      <c r="E6" s="8">
        <f t="shared" si="4"/>
        <v>17</v>
      </c>
      <c r="F6" s="34">
        <v>2.0</v>
      </c>
      <c r="G6" s="35">
        <v>2.0</v>
      </c>
      <c r="H6" s="35">
        <v>2.0</v>
      </c>
      <c r="I6" s="35">
        <v>1.0</v>
      </c>
      <c r="J6" s="35">
        <v>2.0</v>
      </c>
      <c r="K6" s="35">
        <v>2.0</v>
      </c>
      <c r="L6" s="35">
        <v>3.0</v>
      </c>
      <c r="M6" s="35">
        <v>1.0</v>
      </c>
      <c r="N6" s="36">
        <v>2.0</v>
      </c>
      <c r="O6" s="96">
        <f t="shared" si="5"/>
        <v>6</v>
      </c>
      <c r="P6" s="91">
        <f t="shared" si="6"/>
        <v>5</v>
      </c>
      <c r="Q6" s="91">
        <f t="shared" si="7"/>
        <v>6</v>
      </c>
      <c r="R6" s="91">
        <f t="shared" ref="R6:T6" si="33">F6+I6+L6</f>
        <v>6</v>
      </c>
      <c r="S6" s="91">
        <f t="shared" si="33"/>
        <v>5</v>
      </c>
      <c r="T6" s="91">
        <f t="shared" si="33"/>
        <v>6</v>
      </c>
      <c r="U6" s="97">
        <v>17.0</v>
      </c>
      <c r="V6" s="8">
        <v>0.0</v>
      </c>
      <c r="W6" s="8">
        <v>1.0</v>
      </c>
      <c r="X6" s="8">
        <v>1.0</v>
      </c>
      <c r="Y6" s="8">
        <v>2.0</v>
      </c>
      <c r="Z6" s="8">
        <v>0.0</v>
      </c>
      <c r="AA6" s="8">
        <v>2.0</v>
      </c>
      <c r="AB6" s="8">
        <v>2.0</v>
      </c>
      <c r="AC6" s="8">
        <v>0.0</v>
      </c>
      <c r="AD6" s="8">
        <v>0.0</v>
      </c>
      <c r="AE6" s="98">
        <v>0.0</v>
      </c>
      <c r="AF6" s="98">
        <v>0.0</v>
      </c>
      <c r="AG6" s="98">
        <v>0.0</v>
      </c>
      <c r="AH6" s="98">
        <v>1.0</v>
      </c>
      <c r="AI6" s="98">
        <v>0.0</v>
      </c>
      <c r="AJ6" s="98">
        <v>0.0</v>
      </c>
      <c r="AK6" s="91">
        <v>1.0</v>
      </c>
      <c r="AL6" s="91">
        <v>0.0</v>
      </c>
      <c r="AM6" s="98">
        <v>0.0</v>
      </c>
      <c r="AN6" s="40">
        <v>0.0</v>
      </c>
      <c r="AO6" s="41">
        <v>0.0</v>
      </c>
      <c r="AP6" s="41">
        <v>0.0</v>
      </c>
      <c r="AQ6" s="41">
        <v>1.0</v>
      </c>
      <c r="AR6" s="41">
        <v>0.0</v>
      </c>
      <c r="AS6" s="41">
        <v>0.0</v>
      </c>
      <c r="AT6" s="41">
        <v>1.0</v>
      </c>
      <c r="AU6" s="41">
        <v>0.0</v>
      </c>
      <c r="AV6" s="42">
        <v>0.0</v>
      </c>
      <c r="AW6" s="98"/>
      <c r="AX6" s="8">
        <v>0.0</v>
      </c>
      <c r="AY6" s="8">
        <v>0.0</v>
      </c>
      <c r="AZ6" s="92">
        <v>0.0</v>
      </c>
      <c r="BA6" s="8">
        <v>0.2</v>
      </c>
      <c r="BB6" s="92">
        <v>0.2</v>
      </c>
      <c r="BC6" s="8">
        <v>0.16666667</v>
      </c>
      <c r="BD6" s="92">
        <v>0.16666666666666666</v>
      </c>
      <c r="BE6" s="8">
        <v>0.11764706</v>
      </c>
      <c r="BF6" s="92">
        <v>0.11764705882352941</v>
      </c>
      <c r="BG6" s="8">
        <v>0.0</v>
      </c>
      <c r="BH6" s="8">
        <v>0.22222222</v>
      </c>
      <c r="BI6" s="100">
        <v>0.28571429</v>
      </c>
      <c r="BJ6" s="92">
        <v>0.3333333333333333</v>
      </c>
      <c r="BK6" s="8">
        <v>0.0</v>
      </c>
      <c r="BL6" s="92">
        <v>0.0</v>
      </c>
      <c r="BM6" s="8">
        <v>0.0</v>
      </c>
      <c r="BN6" s="92">
        <v>0.0</v>
      </c>
      <c r="BO6" s="8">
        <v>0.0</v>
      </c>
      <c r="BP6" s="8">
        <v>0.0</v>
      </c>
      <c r="BQ6" s="93">
        <v>0.0</v>
      </c>
      <c r="BR6" s="8">
        <v>0.0</v>
      </c>
      <c r="BS6" s="93">
        <v>0.0</v>
      </c>
      <c r="BT6" s="8">
        <v>0.0</v>
      </c>
      <c r="BU6" s="93">
        <v>0.0</v>
      </c>
      <c r="BV6" s="8">
        <v>0.1089</v>
      </c>
      <c r="BW6" s="93">
        <v>1.0</v>
      </c>
      <c r="BX6" s="8">
        <v>0.0</v>
      </c>
      <c r="BY6" s="93">
        <v>0.0</v>
      </c>
      <c r="BZ6" s="8">
        <v>0.0</v>
      </c>
      <c r="CA6" s="93">
        <v>0.0</v>
      </c>
      <c r="CB6" s="8">
        <v>0.0363</v>
      </c>
      <c r="CC6" s="93">
        <v>0.3333333333333333</v>
      </c>
      <c r="CD6" s="8">
        <v>0.0</v>
      </c>
      <c r="CE6" s="93">
        <v>0.0</v>
      </c>
      <c r="CF6" s="8">
        <v>0.0</v>
      </c>
      <c r="CG6" s="93">
        <v>0.0</v>
      </c>
      <c r="CH6" s="9">
        <f t="shared" si="9"/>
        <v>0</v>
      </c>
      <c r="CI6" s="8">
        <f t="shared" si="10"/>
        <v>1</v>
      </c>
      <c r="CJ6" s="8">
        <f t="shared" si="11"/>
        <v>1</v>
      </c>
      <c r="CK6" s="8">
        <f t="shared" si="12"/>
        <v>2</v>
      </c>
      <c r="CL6" s="8">
        <v>0.0</v>
      </c>
      <c r="CM6" s="8">
        <v>2.0</v>
      </c>
      <c r="CN6" s="8">
        <f t="shared" ref="CN6:CP6" si="34">AN6+AQ6+AT6</f>
        <v>2</v>
      </c>
      <c r="CO6" s="8">
        <f t="shared" si="34"/>
        <v>0</v>
      </c>
      <c r="CP6" s="10">
        <f t="shared" si="34"/>
        <v>0</v>
      </c>
      <c r="CQ6" s="8">
        <v>0.0</v>
      </c>
      <c r="CR6" s="8">
        <f t="shared" si="14"/>
        <v>0</v>
      </c>
      <c r="CS6" s="92">
        <f t="shared" si="15"/>
        <v>0</v>
      </c>
      <c r="CT6" s="8">
        <f t="shared" si="16"/>
        <v>0.2</v>
      </c>
      <c r="CU6" s="92">
        <f t="shared" si="17"/>
        <v>0.3298245614</v>
      </c>
      <c r="CV6" s="8">
        <f t="shared" si="18"/>
        <v>0.1666666667</v>
      </c>
      <c r="CW6" s="92">
        <f t="shared" si="19"/>
        <v>0.1099415205</v>
      </c>
      <c r="CX6" s="8">
        <f t="shared" si="20"/>
        <v>0.1176470588</v>
      </c>
      <c r="CY6" s="92">
        <f t="shared" si="21"/>
        <v>0.1081871345</v>
      </c>
      <c r="CZ6" s="8">
        <v>0.0</v>
      </c>
      <c r="DA6" s="8">
        <v>0.22222222</v>
      </c>
      <c r="DB6" s="8">
        <f t="shared" si="22"/>
        <v>0.3333333333</v>
      </c>
      <c r="DC6" s="92">
        <f t="shared" si="23"/>
        <v>0.4093567251</v>
      </c>
      <c r="DD6" s="8">
        <f t="shared" si="24"/>
        <v>0</v>
      </c>
      <c r="DE6" s="92">
        <f t="shared" si="25"/>
        <v>0</v>
      </c>
      <c r="DF6" s="8">
        <v>0.0</v>
      </c>
      <c r="DG6" s="99">
        <v>0.0</v>
      </c>
      <c r="DH6" s="8">
        <v>0.0</v>
      </c>
      <c r="DI6" s="9">
        <f t="shared" ref="DI6:DP6" si="35">AN6/F6</f>
        <v>0</v>
      </c>
      <c r="DJ6" s="8">
        <f t="shared" si="35"/>
        <v>0</v>
      </c>
      <c r="DK6" s="8">
        <f t="shared" si="35"/>
        <v>0</v>
      </c>
      <c r="DL6" s="8">
        <f t="shared" si="35"/>
        <v>1</v>
      </c>
      <c r="DM6" s="8">
        <f t="shared" si="35"/>
        <v>0</v>
      </c>
      <c r="DN6" s="8">
        <f t="shared" si="35"/>
        <v>0</v>
      </c>
      <c r="DO6" s="8">
        <f t="shared" si="35"/>
        <v>0.3333333333</v>
      </c>
      <c r="DP6" s="8">
        <f t="shared" si="35"/>
        <v>0</v>
      </c>
      <c r="DQ6" s="10">
        <v>0.0</v>
      </c>
      <c r="DR6" s="8">
        <v>0.0</v>
      </c>
      <c r="DS6" s="8">
        <v>1.0</v>
      </c>
      <c r="DT6" s="8">
        <v>1.0</v>
      </c>
      <c r="DU6" s="8">
        <v>2.0</v>
      </c>
      <c r="DV6" s="8">
        <v>0.0</v>
      </c>
      <c r="DW6" s="8">
        <v>2.0</v>
      </c>
      <c r="DX6" s="8">
        <v>2.0</v>
      </c>
      <c r="DY6" s="8">
        <v>0.0</v>
      </c>
      <c r="DZ6" s="8">
        <v>0.0</v>
      </c>
      <c r="EA6" s="8">
        <v>0.0</v>
      </c>
      <c r="EB6" s="8">
        <v>0.0</v>
      </c>
      <c r="EC6" s="8">
        <v>0.2</v>
      </c>
      <c r="ED6" s="8">
        <v>0.16666667</v>
      </c>
      <c r="EE6" s="8">
        <v>0.11764706</v>
      </c>
      <c r="EF6" s="8">
        <v>0.0</v>
      </c>
      <c r="EG6" s="8">
        <v>0.22222222</v>
      </c>
      <c r="EH6" s="8">
        <v>0.28571429</v>
      </c>
      <c r="EI6" s="8">
        <v>0.0</v>
      </c>
      <c r="EJ6" s="8">
        <v>0.0</v>
      </c>
      <c r="EK6" s="8">
        <v>0.0</v>
      </c>
      <c r="EL6" s="8">
        <v>0.0</v>
      </c>
      <c r="EM6" s="8">
        <v>0.0</v>
      </c>
      <c r="EN6" s="8">
        <v>0.0</v>
      </c>
      <c r="EO6" s="8">
        <v>0.1089</v>
      </c>
      <c r="EP6" s="8">
        <v>0.0</v>
      </c>
      <c r="EQ6" s="8">
        <v>0.0</v>
      </c>
      <c r="ER6" s="8">
        <v>0.0363</v>
      </c>
      <c r="ES6" s="8">
        <v>0.0</v>
      </c>
      <c r="ET6" s="8">
        <v>0.0</v>
      </c>
      <c r="EU6" s="8">
        <v>8.0</v>
      </c>
      <c r="EV6" s="8">
        <v>8.0</v>
      </c>
      <c r="EW6" s="8">
        <v>8.0</v>
      </c>
      <c r="EX6" s="93">
        <v>0.0</v>
      </c>
      <c r="EY6" s="93">
        <v>0.33</v>
      </c>
      <c r="EZ6" s="93">
        <v>0.11</v>
      </c>
      <c r="FA6" s="93">
        <v>0.44</v>
      </c>
      <c r="FB6" s="93">
        <v>0.0</v>
      </c>
      <c r="FC6" s="93">
        <v>0.0</v>
      </c>
      <c r="FD6" s="8">
        <v>0.0</v>
      </c>
      <c r="FE6" s="8">
        <v>0.10666666666666669</v>
      </c>
      <c r="FF6" s="8">
        <v>0.13</v>
      </c>
      <c r="FG6" s="8">
        <v>0.0</v>
      </c>
      <c r="FH6" s="8">
        <v>-0.05666666666666666</v>
      </c>
      <c r="FI6" s="8">
        <v>0.0</v>
      </c>
      <c r="FJ6" s="8">
        <v>0.33</v>
      </c>
      <c r="FK6" s="8">
        <v>0.33</v>
      </c>
      <c r="FL6" s="8">
        <v>0.1452</v>
      </c>
      <c r="FM6" s="8">
        <v>0.0</v>
      </c>
      <c r="FN6" s="8">
        <v>0.0</v>
      </c>
      <c r="FO6" s="93">
        <v>0.0</v>
      </c>
      <c r="FP6" s="93">
        <v>0.33</v>
      </c>
      <c r="FQ6" s="93">
        <v>0.11</v>
      </c>
      <c r="FR6" s="93">
        <v>0.44</v>
      </c>
      <c r="FS6" s="93">
        <v>0.0</v>
      </c>
      <c r="FT6" s="93">
        <v>0.0</v>
      </c>
      <c r="FU6" s="8">
        <v>0.0</v>
      </c>
      <c r="FV6" s="8">
        <v>0.10666666666666669</v>
      </c>
      <c r="FW6" s="8">
        <v>0.13</v>
      </c>
      <c r="FX6" s="8">
        <v>0.0</v>
      </c>
      <c r="FY6" s="8">
        <v>-0.05666666666666666</v>
      </c>
      <c r="FZ6" s="8">
        <v>0.0</v>
      </c>
      <c r="GA6" s="8">
        <v>0.33</v>
      </c>
      <c r="GB6" s="8">
        <v>0.33</v>
      </c>
      <c r="GC6" s="8">
        <v>0.1452</v>
      </c>
      <c r="GD6" s="8">
        <v>0.0</v>
      </c>
      <c r="GE6" s="8">
        <v>0.0</v>
      </c>
      <c r="GF6" s="8">
        <v>0.0</v>
      </c>
      <c r="GG6" s="8">
        <v>0.33</v>
      </c>
      <c r="GH6" s="8">
        <v>0.33</v>
      </c>
      <c r="GI6" s="8">
        <v>0.1452</v>
      </c>
      <c r="GJ6" s="8">
        <v>0.0</v>
      </c>
      <c r="GK6" s="8">
        <v>0.0</v>
      </c>
    </row>
    <row r="7" ht="15.75" customHeight="1">
      <c r="A7" s="8">
        <v>9.0</v>
      </c>
      <c r="B7" s="8">
        <v>8.0</v>
      </c>
      <c r="C7" s="8" t="s">
        <v>17</v>
      </c>
      <c r="D7" s="8">
        <v>20.0</v>
      </c>
      <c r="E7" s="8">
        <f t="shared" si="4"/>
        <v>18</v>
      </c>
      <c r="F7" s="34">
        <v>2.0</v>
      </c>
      <c r="G7" s="35">
        <v>2.0</v>
      </c>
      <c r="H7" s="35">
        <v>2.0</v>
      </c>
      <c r="I7" s="35">
        <v>1.0</v>
      </c>
      <c r="J7" s="35">
        <v>2.0</v>
      </c>
      <c r="K7" s="35">
        <v>3.0</v>
      </c>
      <c r="L7" s="35">
        <v>3.0</v>
      </c>
      <c r="M7" s="35">
        <v>2.0</v>
      </c>
      <c r="N7" s="36">
        <v>1.0</v>
      </c>
      <c r="O7" s="96">
        <f t="shared" si="5"/>
        <v>6</v>
      </c>
      <c r="P7" s="91">
        <f t="shared" si="6"/>
        <v>6</v>
      </c>
      <c r="Q7" s="91">
        <f t="shared" si="7"/>
        <v>6</v>
      </c>
      <c r="R7" s="91">
        <f t="shared" ref="R7:T7" si="36">F7+I7+L7</f>
        <v>6</v>
      </c>
      <c r="S7" s="91">
        <f t="shared" si="36"/>
        <v>6</v>
      </c>
      <c r="T7" s="91">
        <f t="shared" si="36"/>
        <v>6</v>
      </c>
      <c r="U7" s="97">
        <v>18.0</v>
      </c>
      <c r="V7" s="8">
        <v>0.0</v>
      </c>
      <c r="W7" s="8">
        <v>0.0</v>
      </c>
      <c r="X7" s="8">
        <v>1.0</v>
      </c>
      <c r="Y7" s="8">
        <v>1.0</v>
      </c>
      <c r="Z7" s="8">
        <v>1.0</v>
      </c>
      <c r="AA7" s="8">
        <v>0.0</v>
      </c>
      <c r="AB7" s="8">
        <v>1.0</v>
      </c>
      <c r="AC7" s="8">
        <v>0.0</v>
      </c>
      <c r="AD7" s="8">
        <v>0.0</v>
      </c>
      <c r="AE7" s="98">
        <v>0.0</v>
      </c>
      <c r="AF7" s="98">
        <v>0.0</v>
      </c>
      <c r="AG7" s="98">
        <v>0.0</v>
      </c>
      <c r="AH7" s="98">
        <v>0.0</v>
      </c>
      <c r="AI7" s="98">
        <v>0.0</v>
      </c>
      <c r="AJ7" s="98">
        <v>0.0</v>
      </c>
      <c r="AK7" s="91">
        <v>1.0</v>
      </c>
      <c r="AL7" s="91">
        <v>0.0</v>
      </c>
      <c r="AM7" s="98">
        <v>0.0</v>
      </c>
      <c r="AN7" s="40">
        <v>0.0</v>
      </c>
      <c r="AO7" s="41">
        <v>0.0</v>
      </c>
      <c r="AP7" s="41">
        <v>0.0</v>
      </c>
      <c r="AQ7" s="41">
        <v>0.0</v>
      </c>
      <c r="AR7" s="41">
        <v>0.0</v>
      </c>
      <c r="AS7" s="41">
        <v>0.0</v>
      </c>
      <c r="AT7" s="41">
        <v>1.0</v>
      </c>
      <c r="AU7" s="41">
        <v>0.0</v>
      </c>
      <c r="AV7" s="42">
        <v>0.0</v>
      </c>
      <c r="AW7" s="98"/>
      <c r="AX7" s="8">
        <v>0.0</v>
      </c>
      <c r="AY7" s="8">
        <v>0.0</v>
      </c>
      <c r="AZ7" s="92">
        <v>0.0</v>
      </c>
      <c r="BA7" s="8">
        <v>0.0</v>
      </c>
      <c r="BB7" s="92">
        <v>0.0</v>
      </c>
      <c r="BC7" s="8">
        <v>0.16666667</v>
      </c>
      <c r="BD7" s="92">
        <v>0.16666666666666666</v>
      </c>
      <c r="BE7" s="8">
        <v>0.05555556</v>
      </c>
      <c r="BF7" s="92">
        <v>0.05555555555555555</v>
      </c>
      <c r="BG7" s="8">
        <v>0.11111111</v>
      </c>
      <c r="BH7" s="8">
        <v>0.0</v>
      </c>
      <c r="BI7" s="8">
        <v>0.16666667</v>
      </c>
      <c r="BJ7" s="92">
        <v>0.16666666666666666</v>
      </c>
      <c r="BK7" s="8">
        <v>0.0</v>
      </c>
      <c r="BL7" s="92">
        <v>0.0</v>
      </c>
      <c r="BM7" s="8">
        <v>0.0</v>
      </c>
      <c r="BN7" s="92">
        <v>0.0</v>
      </c>
      <c r="BO7" s="8">
        <v>0.0</v>
      </c>
      <c r="BP7" s="8">
        <v>0.0</v>
      </c>
      <c r="BQ7" s="93">
        <v>0.0</v>
      </c>
      <c r="BR7" s="8">
        <v>0.0</v>
      </c>
      <c r="BS7" s="93">
        <v>0.0</v>
      </c>
      <c r="BT7" s="8">
        <v>0.0</v>
      </c>
      <c r="BU7" s="93">
        <v>0.0</v>
      </c>
      <c r="BV7" s="8">
        <v>0.0</v>
      </c>
      <c r="BW7" s="93">
        <v>0.0</v>
      </c>
      <c r="BX7" s="8">
        <v>0.0</v>
      </c>
      <c r="BY7" s="93">
        <v>0.0</v>
      </c>
      <c r="BZ7" s="8">
        <v>0.0</v>
      </c>
      <c r="CA7" s="93">
        <v>0.0</v>
      </c>
      <c r="CB7" s="8">
        <v>0.0363</v>
      </c>
      <c r="CC7" s="93">
        <v>0.3333333333333333</v>
      </c>
      <c r="CD7" s="8">
        <v>0.0</v>
      </c>
      <c r="CE7" s="93">
        <v>0.0</v>
      </c>
      <c r="CF7" s="8">
        <v>0.0</v>
      </c>
      <c r="CG7" s="93">
        <v>0.0</v>
      </c>
      <c r="CH7" s="9">
        <f t="shared" si="9"/>
        <v>0</v>
      </c>
      <c r="CI7" s="8">
        <f t="shared" si="10"/>
        <v>0</v>
      </c>
      <c r="CJ7" s="8">
        <f t="shared" si="11"/>
        <v>1</v>
      </c>
      <c r="CK7" s="8">
        <f t="shared" si="12"/>
        <v>1</v>
      </c>
      <c r="CL7" s="8">
        <v>1.0</v>
      </c>
      <c r="CM7" s="8">
        <v>0.0</v>
      </c>
      <c r="CN7" s="8">
        <f t="shared" ref="CN7:CP7" si="37">AN7+AQ7+AT7</f>
        <v>1</v>
      </c>
      <c r="CO7" s="8">
        <f t="shared" si="37"/>
        <v>0</v>
      </c>
      <c r="CP7" s="10">
        <f t="shared" si="37"/>
        <v>0</v>
      </c>
      <c r="CQ7" s="8">
        <v>0.0</v>
      </c>
      <c r="CR7" s="8">
        <f t="shared" si="14"/>
        <v>0</v>
      </c>
      <c r="CS7" s="92">
        <f t="shared" si="15"/>
        <v>0</v>
      </c>
      <c r="CT7" s="8">
        <f t="shared" si="16"/>
        <v>0</v>
      </c>
      <c r="CU7" s="92">
        <f t="shared" si="17"/>
        <v>0</v>
      </c>
      <c r="CV7" s="8">
        <f t="shared" si="18"/>
        <v>0.1666666667</v>
      </c>
      <c r="CW7" s="92">
        <f t="shared" si="19"/>
        <v>0.1099415205</v>
      </c>
      <c r="CX7" s="8">
        <f t="shared" si="20"/>
        <v>0.05555555556</v>
      </c>
      <c r="CY7" s="92">
        <f t="shared" si="21"/>
        <v>0.05555555556</v>
      </c>
      <c r="CZ7" s="8">
        <v>0.11111111</v>
      </c>
      <c r="DA7" s="8">
        <v>0.0</v>
      </c>
      <c r="DB7" s="8">
        <f t="shared" si="22"/>
        <v>0.1666666667</v>
      </c>
      <c r="DC7" s="92">
        <f t="shared" si="23"/>
        <v>0.1304093567</v>
      </c>
      <c r="DD7" s="8">
        <f t="shared" si="24"/>
        <v>0</v>
      </c>
      <c r="DE7" s="92">
        <f t="shared" si="25"/>
        <v>0</v>
      </c>
      <c r="DF7" s="8">
        <v>0.0</v>
      </c>
      <c r="DG7" s="99">
        <v>0.0</v>
      </c>
      <c r="DH7" s="8">
        <v>0.0</v>
      </c>
      <c r="DI7" s="9">
        <f t="shared" ref="DI7:DP7" si="38">AN7/F7</f>
        <v>0</v>
      </c>
      <c r="DJ7" s="8">
        <f t="shared" si="38"/>
        <v>0</v>
      </c>
      <c r="DK7" s="8">
        <f t="shared" si="38"/>
        <v>0</v>
      </c>
      <c r="DL7" s="8">
        <f t="shared" si="38"/>
        <v>0</v>
      </c>
      <c r="DM7" s="8">
        <f t="shared" si="38"/>
        <v>0</v>
      </c>
      <c r="DN7" s="8">
        <f t="shared" si="38"/>
        <v>0</v>
      </c>
      <c r="DO7" s="8">
        <f t="shared" si="38"/>
        <v>0.3333333333</v>
      </c>
      <c r="DP7" s="8">
        <f t="shared" si="38"/>
        <v>0</v>
      </c>
      <c r="DQ7" s="10">
        <v>0.0</v>
      </c>
      <c r="DR7" s="8">
        <v>0.0</v>
      </c>
      <c r="DS7" s="8">
        <v>0.0</v>
      </c>
      <c r="DT7" s="8">
        <v>1.0</v>
      </c>
      <c r="DU7" s="8">
        <v>1.0</v>
      </c>
      <c r="DV7" s="8">
        <v>1.0</v>
      </c>
      <c r="DW7" s="8">
        <v>0.0</v>
      </c>
      <c r="DX7" s="8">
        <v>1.0</v>
      </c>
      <c r="DY7" s="8">
        <v>0.0</v>
      </c>
      <c r="DZ7" s="8">
        <v>0.0</v>
      </c>
      <c r="EA7" s="8">
        <v>0.0</v>
      </c>
      <c r="EB7" s="8">
        <v>0.0</v>
      </c>
      <c r="EC7" s="8">
        <v>0.0</v>
      </c>
      <c r="ED7" s="8">
        <v>0.16666667</v>
      </c>
      <c r="EE7" s="8">
        <v>0.05555556</v>
      </c>
      <c r="EF7" s="8">
        <v>0.11111111</v>
      </c>
      <c r="EG7" s="8">
        <v>0.0</v>
      </c>
      <c r="EH7" s="8">
        <v>0.16666667</v>
      </c>
      <c r="EI7" s="8">
        <v>0.0</v>
      </c>
      <c r="EJ7" s="8">
        <v>0.0</v>
      </c>
      <c r="EK7" s="8">
        <v>0.0</v>
      </c>
      <c r="EL7" s="8">
        <v>0.0</v>
      </c>
      <c r="EM7" s="8">
        <v>0.0</v>
      </c>
      <c r="EN7" s="8">
        <v>0.0</v>
      </c>
      <c r="EO7" s="8">
        <v>0.0</v>
      </c>
      <c r="EP7" s="8">
        <v>0.0</v>
      </c>
      <c r="EQ7" s="8">
        <v>0.0</v>
      </c>
      <c r="ER7" s="8">
        <v>0.0363</v>
      </c>
      <c r="ES7" s="8">
        <v>0.0</v>
      </c>
      <c r="ET7" s="8">
        <v>0.0</v>
      </c>
      <c r="EU7" s="8">
        <v>9.0</v>
      </c>
      <c r="EV7" s="8">
        <v>8.0</v>
      </c>
      <c r="EW7" s="8">
        <v>8.0</v>
      </c>
      <c r="EX7" s="93">
        <v>0.0</v>
      </c>
      <c r="EY7" s="93">
        <v>0.0</v>
      </c>
      <c r="EZ7" s="93">
        <v>0.11</v>
      </c>
      <c r="FA7" s="93">
        <v>0.11</v>
      </c>
      <c r="FB7" s="93">
        <v>0.0</v>
      </c>
      <c r="FC7" s="93">
        <v>0.0</v>
      </c>
      <c r="FD7" s="8">
        <v>0.0</v>
      </c>
      <c r="FE7" s="8">
        <v>-0.05666666666666666</v>
      </c>
      <c r="FF7" s="8">
        <v>0.0</v>
      </c>
      <c r="FG7" s="8">
        <v>0.0</v>
      </c>
      <c r="FH7" s="8">
        <v>-0.05666666666666666</v>
      </c>
      <c r="FI7" s="8">
        <v>0.0</v>
      </c>
      <c r="FJ7" s="8">
        <v>0.0</v>
      </c>
      <c r="FK7" s="8">
        <v>0.0</v>
      </c>
      <c r="FL7" s="8">
        <v>0.0363</v>
      </c>
      <c r="FM7" s="8">
        <v>0.0</v>
      </c>
      <c r="FN7" s="8">
        <v>0.0</v>
      </c>
      <c r="FO7" s="93">
        <v>0.0</v>
      </c>
      <c r="FP7" s="93">
        <v>0.0</v>
      </c>
      <c r="FQ7" s="93">
        <v>0.11</v>
      </c>
      <c r="FR7" s="93">
        <v>0.11</v>
      </c>
      <c r="FS7" s="93">
        <v>0.0</v>
      </c>
      <c r="FT7" s="93">
        <v>0.0</v>
      </c>
      <c r="FU7" s="8">
        <v>0.0</v>
      </c>
      <c r="FV7" s="8">
        <v>-0.05666666666666666</v>
      </c>
      <c r="FW7" s="8">
        <v>0.0</v>
      </c>
      <c r="FX7" s="8">
        <v>0.0</v>
      </c>
      <c r="FY7" s="8">
        <v>-0.05666666666666666</v>
      </c>
      <c r="FZ7" s="8">
        <v>0.0</v>
      </c>
      <c r="GA7" s="8">
        <v>0.0</v>
      </c>
      <c r="GB7" s="8">
        <v>0.0</v>
      </c>
      <c r="GC7" s="8">
        <v>0.0363</v>
      </c>
      <c r="GD7" s="8">
        <v>0.0</v>
      </c>
      <c r="GE7" s="8">
        <v>0.0</v>
      </c>
      <c r="GF7" s="8">
        <v>0.0</v>
      </c>
      <c r="GG7" s="8">
        <v>0.0</v>
      </c>
      <c r="GH7" s="8">
        <v>0.0</v>
      </c>
      <c r="GI7" s="8">
        <v>0.0363</v>
      </c>
      <c r="GJ7" s="8">
        <v>0.0</v>
      </c>
      <c r="GK7" s="8">
        <v>0.0</v>
      </c>
    </row>
    <row r="8" ht="15.75" customHeight="1">
      <c r="A8" s="8">
        <v>11.0</v>
      </c>
      <c r="B8" s="8">
        <v>8.0</v>
      </c>
      <c r="C8" s="8" t="s">
        <v>18</v>
      </c>
      <c r="D8" s="8">
        <v>20.0</v>
      </c>
      <c r="E8" s="8">
        <f t="shared" si="4"/>
        <v>18</v>
      </c>
      <c r="F8" s="34">
        <v>2.0</v>
      </c>
      <c r="G8" s="35">
        <v>2.0</v>
      </c>
      <c r="H8" s="35">
        <v>2.0</v>
      </c>
      <c r="I8" s="35">
        <v>1.0</v>
      </c>
      <c r="J8" s="35">
        <v>2.0</v>
      </c>
      <c r="K8" s="35">
        <v>2.0</v>
      </c>
      <c r="L8" s="35">
        <v>3.0</v>
      </c>
      <c r="M8" s="35">
        <v>2.0</v>
      </c>
      <c r="N8" s="36">
        <v>2.0</v>
      </c>
      <c r="O8" s="96">
        <f t="shared" si="5"/>
        <v>6</v>
      </c>
      <c r="P8" s="91">
        <f t="shared" si="6"/>
        <v>5</v>
      </c>
      <c r="Q8" s="91">
        <f t="shared" si="7"/>
        <v>7</v>
      </c>
      <c r="R8" s="91">
        <f t="shared" ref="R8:T8" si="39">F8+I8+L8</f>
        <v>6</v>
      </c>
      <c r="S8" s="91">
        <f t="shared" si="39"/>
        <v>6</v>
      </c>
      <c r="T8" s="91">
        <f t="shared" si="39"/>
        <v>6</v>
      </c>
      <c r="U8" s="97">
        <v>18.0</v>
      </c>
      <c r="V8" s="8">
        <v>3.0</v>
      </c>
      <c r="W8" s="8">
        <v>2.0</v>
      </c>
      <c r="X8" s="8">
        <v>3.0</v>
      </c>
      <c r="Y8" s="8">
        <v>8.0</v>
      </c>
      <c r="Z8" s="8">
        <v>3.0</v>
      </c>
      <c r="AA8" s="8">
        <v>5.0</v>
      </c>
      <c r="AB8" s="8">
        <v>6.0</v>
      </c>
      <c r="AC8" s="8">
        <v>2.0</v>
      </c>
      <c r="AD8" s="8">
        <v>0.0</v>
      </c>
      <c r="AE8" s="98">
        <v>2.0</v>
      </c>
      <c r="AF8" s="98">
        <v>1.0</v>
      </c>
      <c r="AG8" s="98">
        <v>0.0</v>
      </c>
      <c r="AH8" s="98">
        <v>1.0</v>
      </c>
      <c r="AI8" s="98">
        <v>1.0</v>
      </c>
      <c r="AJ8" s="98">
        <v>0.0</v>
      </c>
      <c r="AK8" s="91">
        <v>3.0</v>
      </c>
      <c r="AL8" s="91">
        <v>0.0</v>
      </c>
      <c r="AM8" s="98">
        <v>0.0</v>
      </c>
      <c r="AN8" s="40">
        <v>1.0</v>
      </c>
      <c r="AO8" s="41">
        <v>1.0</v>
      </c>
      <c r="AP8" s="41">
        <v>0.0</v>
      </c>
      <c r="AQ8" s="41">
        <v>1.0</v>
      </c>
      <c r="AR8" s="41">
        <v>1.0</v>
      </c>
      <c r="AS8" s="41">
        <v>0.0</v>
      </c>
      <c r="AT8" s="41">
        <v>3.0</v>
      </c>
      <c r="AU8" s="41">
        <v>0.0</v>
      </c>
      <c r="AV8" s="42">
        <v>0.0</v>
      </c>
      <c r="AW8" s="98"/>
      <c r="AX8" s="8">
        <v>0.0</v>
      </c>
      <c r="AY8" s="8">
        <v>0.5</v>
      </c>
      <c r="AZ8" s="92">
        <v>0.5</v>
      </c>
      <c r="BA8" s="8">
        <v>0.4</v>
      </c>
      <c r="BB8" s="92">
        <v>0.4</v>
      </c>
      <c r="BC8" s="8">
        <v>0.42857143</v>
      </c>
      <c r="BD8" s="92">
        <v>0.42857142857142855</v>
      </c>
      <c r="BE8" s="8">
        <v>0.44444444</v>
      </c>
      <c r="BF8" s="92">
        <v>0.4444444444444444</v>
      </c>
      <c r="BG8" s="8">
        <v>0.33333333</v>
      </c>
      <c r="BH8" s="8">
        <v>0.55555556</v>
      </c>
      <c r="BI8" s="8">
        <v>1.0</v>
      </c>
      <c r="BJ8" s="92">
        <v>1.0</v>
      </c>
      <c r="BK8" s="8">
        <v>0.33333333</v>
      </c>
      <c r="BL8" s="92">
        <v>0.3333333333333333</v>
      </c>
      <c r="BM8" s="8">
        <v>0.0</v>
      </c>
      <c r="BN8" s="92">
        <v>0.0</v>
      </c>
      <c r="BO8" s="8">
        <v>0.0</v>
      </c>
      <c r="BP8" s="8">
        <v>0.1089</v>
      </c>
      <c r="BQ8" s="93">
        <v>1.0</v>
      </c>
      <c r="BR8" s="8">
        <v>0.05445</v>
      </c>
      <c r="BS8" s="93">
        <v>0.5</v>
      </c>
      <c r="BT8" s="8">
        <v>0.0</v>
      </c>
      <c r="BU8" s="93">
        <v>0.0</v>
      </c>
      <c r="BV8" s="8">
        <v>0.1089</v>
      </c>
      <c r="BW8" s="93">
        <v>1.0</v>
      </c>
      <c r="BX8" s="8">
        <v>0.05445</v>
      </c>
      <c r="BY8" s="93">
        <v>0.5</v>
      </c>
      <c r="BZ8" s="8">
        <v>0.0</v>
      </c>
      <c r="CA8" s="93">
        <v>0.0</v>
      </c>
      <c r="CB8" s="8">
        <v>0.1089</v>
      </c>
      <c r="CC8" s="93">
        <v>1.0</v>
      </c>
      <c r="CD8" s="8">
        <v>0.0</v>
      </c>
      <c r="CE8" s="93">
        <v>0.0</v>
      </c>
      <c r="CF8" s="8">
        <v>0.0</v>
      </c>
      <c r="CG8" s="93">
        <v>0.0</v>
      </c>
      <c r="CH8" s="9">
        <f t="shared" si="9"/>
        <v>2</v>
      </c>
      <c r="CI8" s="8">
        <f t="shared" si="10"/>
        <v>2</v>
      </c>
      <c r="CJ8" s="8">
        <f t="shared" si="11"/>
        <v>3</v>
      </c>
      <c r="CK8" s="8">
        <f t="shared" si="12"/>
        <v>7</v>
      </c>
      <c r="CL8" s="8">
        <v>2.0</v>
      </c>
      <c r="CM8" s="8">
        <v>5.0</v>
      </c>
      <c r="CN8" s="8">
        <f t="shared" ref="CN8:CP8" si="40">AN8+AQ8+AT8</f>
        <v>5</v>
      </c>
      <c r="CO8" s="8">
        <f t="shared" si="40"/>
        <v>2</v>
      </c>
      <c r="CP8" s="10">
        <f t="shared" si="40"/>
        <v>0</v>
      </c>
      <c r="CQ8" s="8">
        <v>0.0</v>
      </c>
      <c r="CR8" s="8">
        <f t="shared" si="14"/>
        <v>0.3333333333</v>
      </c>
      <c r="CS8" s="92">
        <f t="shared" si="15"/>
        <v>0.3307017544</v>
      </c>
      <c r="CT8" s="8">
        <f t="shared" si="16"/>
        <v>0.4</v>
      </c>
      <c r="CU8" s="92">
        <f t="shared" si="17"/>
        <v>0.4956140351</v>
      </c>
      <c r="CV8" s="8">
        <f t="shared" si="18"/>
        <v>0.4285714286</v>
      </c>
      <c r="CW8" s="92">
        <f t="shared" si="19"/>
        <v>0.3298245614</v>
      </c>
      <c r="CX8" s="8">
        <f t="shared" si="20"/>
        <v>0.3888888889</v>
      </c>
      <c r="CY8" s="92">
        <f t="shared" si="21"/>
        <v>0.3850877193</v>
      </c>
      <c r="CZ8" s="8">
        <v>0.22222222</v>
      </c>
      <c r="DA8" s="8">
        <v>0.55555556</v>
      </c>
      <c r="DB8" s="8">
        <f t="shared" si="22"/>
        <v>0.8333333333</v>
      </c>
      <c r="DC8" s="92">
        <f t="shared" si="23"/>
        <v>0.8350877193</v>
      </c>
      <c r="DD8" s="8">
        <f t="shared" si="24"/>
        <v>0.3333333333</v>
      </c>
      <c r="DE8" s="92">
        <f t="shared" si="25"/>
        <v>0.3043859649</v>
      </c>
      <c r="DF8" s="8">
        <v>0.0</v>
      </c>
      <c r="DG8" s="99">
        <v>0.0</v>
      </c>
      <c r="DH8" s="8">
        <v>0.0</v>
      </c>
      <c r="DI8" s="9">
        <f t="shared" ref="DI8:DP8" si="41">AN8/F8</f>
        <v>0.5</v>
      </c>
      <c r="DJ8" s="8">
        <f t="shared" si="41"/>
        <v>0.5</v>
      </c>
      <c r="DK8" s="8">
        <f t="shared" si="41"/>
        <v>0</v>
      </c>
      <c r="DL8" s="8">
        <f t="shared" si="41"/>
        <v>1</v>
      </c>
      <c r="DM8" s="8">
        <f t="shared" si="41"/>
        <v>0.5</v>
      </c>
      <c r="DN8" s="8">
        <f t="shared" si="41"/>
        <v>0</v>
      </c>
      <c r="DO8" s="8">
        <f t="shared" si="41"/>
        <v>1</v>
      </c>
      <c r="DP8" s="8">
        <f t="shared" si="41"/>
        <v>0</v>
      </c>
      <c r="DQ8" s="10">
        <v>0.0</v>
      </c>
      <c r="DR8" s="8">
        <v>2.0</v>
      </c>
      <c r="DS8" s="8">
        <v>1.0</v>
      </c>
      <c r="DT8" s="8">
        <v>3.0</v>
      </c>
      <c r="DU8" s="8">
        <v>6.0</v>
      </c>
      <c r="DV8" s="8">
        <v>2.0</v>
      </c>
      <c r="DW8" s="8">
        <v>4.0</v>
      </c>
      <c r="DX8" s="8">
        <v>5.0</v>
      </c>
      <c r="DY8" s="8">
        <v>1.0</v>
      </c>
      <c r="DZ8" s="8">
        <v>0.0</v>
      </c>
      <c r="EA8" s="8">
        <v>0.0</v>
      </c>
      <c r="EB8" s="8">
        <v>0.33333333</v>
      </c>
      <c r="EC8" s="8">
        <v>0.2</v>
      </c>
      <c r="ED8" s="8">
        <v>0.42857143</v>
      </c>
      <c r="EE8" s="8">
        <v>0.33333333</v>
      </c>
      <c r="EF8" s="8">
        <v>0.22222222</v>
      </c>
      <c r="EG8" s="8">
        <v>0.44444444</v>
      </c>
      <c r="EH8" s="8">
        <v>0.83333333</v>
      </c>
      <c r="EI8" s="8">
        <v>0.16666667</v>
      </c>
      <c r="EJ8" s="8">
        <v>0.0</v>
      </c>
      <c r="EK8" s="8">
        <v>0.0</v>
      </c>
      <c r="EL8" s="8">
        <v>0.05445</v>
      </c>
      <c r="EM8" s="8">
        <v>0.05445</v>
      </c>
      <c r="EN8" s="8">
        <v>0.0</v>
      </c>
      <c r="EO8" s="8">
        <v>0.1089</v>
      </c>
      <c r="EP8" s="8">
        <v>0.0</v>
      </c>
      <c r="EQ8" s="8">
        <v>0.0</v>
      </c>
      <c r="ER8" s="8">
        <v>0.1089</v>
      </c>
      <c r="ES8" s="8">
        <v>0.0</v>
      </c>
      <c r="ET8" s="8">
        <v>0.0</v>
      </c>
      <c r="EU8" s="8">
        <v>11.0</v>
      </c>
      <c r="EV8" s="8">
        <v>8.0</v>
      </c>
      <c r="EW8" s="8">
        <v>8.0</v>
      </c>
      <c r="EX8" s="93">
        <v>0.495</v>
      </c>
      <c r="EY8" s="93">
        <v>0.495</v>
      </c>
      <c r="EZ8" s="93">
        <v>0.33</v>
      </c>
      <c r="FA8" s="93">
        <v>0.99</v>
      </c>
      <c r="FB8" s="93">
        <v>0.33</v>
      </c>
      <c r="FC8" s="93">
        <v>0.0</v>
      </c>
      <c r="FD8" s="8">
        <v>-0.0050000000000000044</v>
      </c>
      <c r="FE8" s="8">
        <v>-0.010000000000000009</v>
      </c>
      <c r="FF8" s="8">
        <v>0.09499999999999997</v>
      </c>
      <c r="FG8" s="8">
        <v>-0.0033333333333332993</v>
      </c>
      <c r="FH8" s="8">
        <v>-0.09857142857142853</v>
      </c>
      <c r="FI8" s="8">
        <v>0.495</v>
      </c>
      <c r="FJ8" s="8">
        <v>0.495</v>
      </c>
      <c r="FK8" s="8">
        <v>0.495</v>
      </c>
      <c r="FL8" s="8">
        <v>0.3267</v>
      </c>
      <c r="FM8" s="8">
        <v>0.1089</v>
      </c>
      <c r="FN8" s="8">
        <v>0.0</v>
      </c>
      <c r="FO8" s="93">
        <v>0.33</v>
      </c>
      <c r="FP8" s="93">
        <v>0.495</v>
      </c>
      <c r="FQ8" s="93">
        <v>0.33</v>
      </c>
      <c r="FR8" s="93">
        <v>0.825</v>
      </c>
      <c r="FS8" s="93">
        <v>0.33</v>
      </c>
      <c r="FT8" s="93">
        <v>0.0</v>
      </c>
      <c r="FU8" s="8">
        <v>-0.0033333333333332993</v>
      </c>
      <c r="FV8" s="8">
        <v>-0.008333333333333415</v>
      </c>
      <c r="FW8" s="8">
        <v>0.09499999999999997</v>
      </c>
      <c r="FX8" s="8">
        <v>-0.0033333333333332993</v>
      </c>
      <c r="FY8" s="8">
        <v>-0.09857142857142853</v>
      </c>
      <c r="FZ8" s="8">
        <v>0.33</v>
      </c>
      <c r="GA8" s="8">
        <v>0.495</v>
      </c>
      <c r="GB8" s="8">
        <v>0.495</v>
      </c>
      <c r="GC8" s="8">
        <v>0.27225</v>
      </c>
      <c r="GD8" s="8">
        <v>0.1089</v>
      </c>
      <c r="GE8" s="8">
        <v>0.0</v>
      </c>
      <c r="GF8" s="8">
        <v>0.33</v>
      </c>
      <c r="GG8" s="8">
        <v>0.33</v>
      </c>
      <c r="GH8" s="8">
        <v>0.33</v>
      </c>
      <c r="GI8" s="8">
        <v>0.27225</v>
      </c>
      <c r="GJ8" s="8">
        <v>0.05445</v>
      </c>
      <c r="GK8" s="8">
        <v>0.0</v>
      </c>
    </row>
    <row r="9" ht="15.75" customHeight="1">
      <c r="A9" s="8">
        <v>12.0</v>
      </c>
      <c r="B9" s="8">
        <v>8.0</v>
      </c>
      <c r="C9" s="8" t="s">
        <v>17</v>
      </c>
      <c r="D9" s="8">
        <v>19.0</v>
      </c>
      <c r="E9" s="8">
        <f t="shared" si="4"/>
        <v>17</v>
      </c>
      <c r="F9" s="34">
        <v>2.0</v>
      </c>
      <c r="G9" s="35">
        <v>2.0</v>
      </c>
      <c r="H9" s="35">
        <v>2.0</v>
      </c>
      <c r="I9" s="35">
        <v>0.0</v>
      </c>
      <c r="J9" s="35">
        <v>2.0</v>
      </c>
      <c r="K9" s="35">
        <v>2.0</v>
      </c>
      <c r="L9" s="35">
        <v>3.0</v>
      </c>
      <c r="M9" s="35">
        <v>2.0</v>
      </c>
      <c r="N9" s="36">
        <v>2.0</v>
      </c>
      <c r="O9" s="96">
        <f t="shared" si="5"/>
        <v>6</v>
      </c>
      <c r="P9" s="91">
        <f t="shared" si="6"/>
        <v>4</v>
      </c>
      <c r="Q9" s="91">
        <f t="shared" si="7"/>
        <v>7</v>
      </c>
      <c r="R9" s="91">
        <f t="shared" ref="R9:T9" si="42">F9+I9+L9</f>
        <v>5</v>
      </c>
      <c r="S9" s="91">
        <f t="shared" si="42"/>
        <v>6</v>
      </c>
      <c r="T9" s="91">
        <f t="shared" si="42"/>
        <v>6</v>
      </c>
      <c r="U9" s="97">
        <v>17.0</v>
      </c>
      <c r="V9" s="8">
        <v>4.0</v>
      </c>
      <c r="W9" s="8">
        <v>3.0</v>
      </c>
      <c r="X9" s="8">
        <v>5.0</v>
      </c>
      <c r="Y9" s="8">
        <v>12.0</v>
      </c>
      <c r="Z9" s="8">
        <v>6.0</v>
      </c>
      <c r="AA9" s="8">
        <v>6.0</v>
      </c>
      <c r="AB9" s="8">
        <v>5.0</v>
      </c>
      <c r="AC9" s="8">
        <v>4.0</v>
      </c>
      <c r="AD9" s="8">
        <v>3.0</v>
      </c>
      <c r="AE9" s="98">
        <v>2.0</v>
      </c>
      <c r="AF9" s="98">
        <v>1.0</v>
      </c>
      <c r="AG9" s="98">
        <v>1.0</v>
      </c>
      <c r="AH9" s="98">
        <v>0.0</v>
      </c>
      <c r="AI9" s="98">
        <v>2.0</v>
      </c>
      <c r="AJ9" s="98">
        <v>1.0</v>
      </c>
      <c r="AK9" s="91">
        <v>3.0</v>
      </c>
      <c r="AL9" s="91">
        <v>1.0</v>
      </c>
      <c r="AM9" s="98">
        <v>1.0</v>
      </c>
      <c r="AN9" s="40">
        <v>2.0</v>
      </c>
      <c r="AO9" s="41">
        <v>1.0</v>
      </c>
      <c r="AP9" s="41">
        <v>0.0</v>
      </c>
      <c r="AQ9" s="41">
        <v>0.0</v>
      </c>
      <c r="AR9" s="41">
        <v>0.0</v>
      </c>
      <c r="AS9" s="41">
        <v>0.0</v>
      </c>
      <c r="AT9" s="41">
        <v>3.0</v>
      </c>
      <c r="AU9" s="41">
        <v>0.0</v>
      </c>
      <c r="AV9" s="42">
        <v>0.0</v>
      </c>
      <c r="AW9" s="98"/>
      <c r="AX9" s="8">
        <v>0.0</v>
      </c>
      <c r="AY9" s="8">
        <v>0.66666667</v>
      </c>
      <c r="AZ9" s="92">
        <v>0.6666666666666666</v>
      </c>
      <c r="BA9" s="8">
        <v>0.75</v>
      </c>
      <c r="BB9" s="92">
        <v>0.75</v>
      </c>
      <c r="BC9" s="8">
        <v>0.71428571</v>
      </c>
      <c r="BD9" s="92">
        <v>0.7142857142857143</v>
      </c>
      <c r="BE9" s="8">
        <v>0.70588235</v>
      </c>
      <c r="BF9" s="92">
        <v>0.7058823529411765</v>
      </c>
      <c r="BG9" s="8">
        <v>0.66666667</v>
      </c>
      <c r="BH9" s="8">
        <v>0.75</v>
      </c>
      <c r="BI9" s="8">
        <v>1.0</v>
      </c>
      <c r="BJ9" s="92">
        <v>1.0</v>
      </c>
      <c r="BK9" s="8">
        <v>0.66666667</v>
      </c>
      <c r="BL9" s="92">
        <v>0.6666666666666666</v>
      </c>
      <c r="BM9" s="8">
        <v>0.5</v>
      </c>
      <c r="BN9" s="92">
        <v>0.5</v>
      </c>
      <c r="BO9" s="8">
        <v>0.0</v>
      </c>
      <c r="BP9" s="8">
        <v>0.1089</v>
      </c>
      <c r="BQ9" s="93">
        <v>1.0</v>
      </c>
      <c r="BR9" s="8">
        <v>0.05445</v>
      </c>
      <c r="BS9" s="93">
        <v>0.5</v>
      </c>
      <c r="BT9" s="8">
        <v>0.05445</v>
      </c>
      <c r="BU9" s="93">
        <v>0.5</v>
      </c>
      <c r="BV9" s="8"/>
      <c r="BW9" s="93" t="e">
        <v>#DIV/0!</v>
      </c>
      <c r="BX9" s="8">
        <v>0.1089</v>
      </c>
      <c r="BY9" s="93">
        <v>1.0</v>
      </c>
      <c r="BZ9" s="8">
        <v>0.05445</v>
      </c>
      <c r="CA9" s="93">
        <v>0.5</v>
      </c>
      <c r="CB9" s="8">
        <v>0.1089</v>
      </c>
      <c r="CC9" s="93">
        <v>1.0</v>
      </c>
      <c r="CD9" s="8">
        <v>0.05445</v>
      </c>
      <c r="CE9" s="93">
        <v>0.5</v>
      </c>
      <c r="CF9" s="8">
        <v>0.05445</v>
      </c>
      <c r="CG9" s="93">
        <v>0.5</v>
      </c>
      <c r="CH9" s="9">
        <f t="shared" si="9"/>
        <v>3</v>
      </c>
      <c r="CI9" s="8">
        <f t="shared" si="10"/>
        <v>0</v>
      </c>
      <c r="CJ9" s="8">
        <f t="shared" si="11"/>
        <v>3</v>
      </c>
      <c r="CK9" s="8">
        <f t="shared" si="12"/>
        <v>6</v>
      </c>
      <c r="CL9" s="8">
        <v>3.0</v>
      </c>
      <c r="CM9" s="8">
        <v>3.0</v>
      </c>
      <c r="CN9" s="8">
        <f t="shared" ref="CN9:CP9" si="43">AN9+AQ9+AT9</f>
        <v>5</v>
      </c>
      <c r="CO9" s="8">
        <f t="shared" si="43"/>
        <v>1</v>
      </c>
      <c r="CP9" s="10">
        <f t="shared" si="43"/>
        <v>0</v>
      </c>
      <c r="CQ9" s="8">
        <v>0.0</v>
      </c>
      <c r="CR9" s="8">
        <f t="shared" si="14"/>
        <v>0.5</v>
      </c>
      <c r="CS9" s="92">
        <f t="shared" si="15"/>
        <v>0.4956140351</v>
      </c>
      <c r="CT9" s="8">
        <f t="shared" si="16"/>
        <v>0</v>
      </c>
      <c r="CU9" s="92">
        <f t="shared" si="17"/>
        <v>0</v>
      </c>
      <c r="CV9" s="8">
        <f t="shared" si="18"/>
        <v>0.4285714286</v>
      </c>
      <c r="CW9" s="92">
        <f t="shared" si="19"/>
        <v>0.3298245614</v>
      </c>
      <c r="CX9" s="8">
        <f t="shared" si="20"/>
        <v>0.3529411765</v>
      </c>
      <c r="CY9" s="92">
        <f t="shared" si="21"/>
        <v>0.3315789474</v>
      </c>
      <c r="CZ9" s="8">
        <v>0.33333333</v>
      </c>
      <c r="DA9" s="8">
        <v>0.375</v>
      </c>
      <c r="DB9" s="8">
        <f t="shared" si="22"/>
        <v>1</v>
      </c>
      <c r="DC9" s="92">
        <f t="shared" si="23"/>
        <v>0.7210526316</v>
      </c>
      <c r="DD9" s="8">
        <f t="shared" si="24"/>
        <v>0.1666666667</v>
      </c>
      <c r="DE9" s="92">
        <f t="shared" si="25"/>
        <v>0.1649122807</v>
      </c>
      <c r="DF9" s="8">
        <v>0.0</v>
      </c>
      <c r="DG9" s="99">
        <v>0.0</v>
      </c>
      <c r="DH9" s="8">
        <v>0.0</v>
      </c>
      <c r="DI9" s="9">
        <f t="shared" ref="DI9:DK9" si="44">AN9/F9</f>
        <v>1</v>
      </c>
      <c r="DJ9" s="8">
        <f t="shared" si="44"/>
        <v>0.5</v>
      </c>
      <c r="DK9" s="8">
        <f t="shared" si="44"/>
        <v>0</v>
      </c>
      <c r="DL9" s="8">
        <v>0.0</v>
      </c>
      <c r="DM9" s="8">
        <f t="shared" ref="DM9:DP9" si="45">AR9/J9</f>
        <v>0</v>
      </c>
      <c r="DN9" s="8">
        <f t="shared" si="45"/>
        <v>0</v>
      </c>
      <c r="DO9" s="8">
        <f t="shared" si="45"/>
        <v>1</v>
      </c>
      <c r="DP9" s="8">
        <f t="shared" si="45"/>
        <v>0</v>
      </c>
      <c r="DQ9" s="10">
        <v>0.0</v>
      </c>
      <c r="DR9" s="8">
        <v>3.0</v>
      </c>
      <c r="DS9" s="8">
        <v>0.0</v>
      </c>
      <c r="DT9" s="8">
        <v>3.0</v>
      </c>
      <c r="DU9" s="8">
        <v>6.0</v>
      </c>
      <c r="DV9" s="8">
        <v>3.0</v>
      </c>
      <c r="DW9" s="8">
        <v>3.0</v>
      </c>
      <c r="DX9" s="8">
        <v>5.0</v>
      </c>
      <c r="DY9" s="8">
        <v>1.0</v>
      </c>
      <c r="DZ9" s="8">
        <v>0.0</v>
      </c>
      <c r="EA9" s="8">
        <v>0.0</v>
      </c>
      <c r="EB9" s="8">
        <v>0.5</v>
      </c>
      <c r="EC9" s="8">
        <v>0.0</v>
      </c>
      <c r="ED9" s="8">
        <v>0.42857143</v>
      </c>
      <c r="EE9" s="8">
        <v>0.35294118</v>
      </c>
      <c r="EF9" s="8">
        <v>0.33333333</v>
      </c>
      <c r="EG9" s="8">
        <v>0.375</v>
      </c>
      <c r="EH9" s="8">
        <v>1.0</v>
      </c>
      <c r="EI9" s="8">
        <v>0.16666667</v>
      </c>
      <c r="EJ9" s="8">
        <v>0.0</v>
      </c>
      <c r="EK9" s="8">
        <v>0.0</v>
      </c>
      <c r="EL9" s="8">
        <v>0.1089</v>
      </c>
      <c r="EM9" s="8">
        <v>0.05445</v>
      </c>
      <c r="EN9" s="8">
        <v>0.0</v>
      </c>
      <c r="EO9" s="8"/>
      <c r="EP9" s="8">
        <v>0.0</v>
      </c>
      <c r="EQ9" s="8">
        <v>0.0</v>
      </c>
      <c r="ER9" s="8">
        <v>0.1089</v>
      </c>
      <c r="ES9" s="8">
        <v>0.0</v>
      </c>
      <c r="ET9" s="8">
        <v>0.0</v>
      </c>
      <c r="EU9" s="8">
        <v>12.0</v>
      </c>
      <c r="EV9" s="8">
        <v>8.0</v>
      </c>
      <c r="EW9" s="8">
        <v>8.0</v>
      </c>
      <c r="EX9" s="93">
        <v>0.66</v>
      </c>
      <c r="EY9" s="93" t="e">
        <v>#DIV/0!</v>
      </c>
      <c r="EZ9" s="93">
        <v>0.66</v>
      </c>
      <c r="FA9" s="93" t="e">
        <v>#DIV/0!</v>
      </c>
      <c r="FB9" s="93">
        <v>0.66</v>
      </c>
      <c r="FC9" s="93">
        <v>0.495</v>
      </c>
      <c r="FD9" s="8">
        <v>-0.006666666666666599</v>
      </c>
      <c r="FE9" s="8" t="e">
        <v>#DIV/0!</v>
      </c>
      <c r="FF9" s="8" t="e">
        <v>#DIV/0!</v>
      </c>
      <c r="FG9" s="8">
        <v>-0.006666666666666599</v>
      </c>
      <c r="FH9" s="8">
        <v>-0.05428571428571427</v>
      </c>
      <c r="FI9" s="8">
        <v>0.66</v>
      </c>
      <c r="FJ9" s="8"/>
      <c r="FK9" s="8"/>
      <c r="FL9" s="8"/>
      <c r="FM9" s="8">
        <v>0.2178</v>
      </c>
      <c r="FN9" s="8">
        <v>0.16335</v>
      </c>
      <c r="FO9" s="93">
        <v>0.495</v>
      </c>
      <c r="FP9" s="93" t="e">
        <v>#DIV/0!</v>
      </c>
      <c r="FQ9" s="93">
        <v>0.33</v>
      </c>
      <c r="FR9" s="93" t="e">
        <v>#DIV/0!</v>
      </c>
      <c r="FS9" s="93">
        <v>0.165</v>
      </c>
      <c r="FT9" s="93">
        <v>0.0</v>
      </c>
      <c r="FU9" s="8">
        <v>-0.0050000000000000044</v>
      </c>
      <c r="FV9" s="8" t="e">
        <v>#DIV/0!</v>
      </c>
      <c r="FW9" s="8" t="e">
        <v>#DIV/0!</v>
      </c>
      <c r="FX9" s="8">
        <v>-0.0016666666666666496</v>
      </c>
      <c r="FY9" s="8">
        <v>-0.09857142857142853</v>
      </c>
      <c r="FZ9" s="8">
        <v>0.495</v>
      </c>
      <c r="GA9" s="8"/>
      <c r="GB9" s="8"/>
      <c r="GC9" s="8"/>
      <c r="GD9" s="8">
        <v>0.05445</v>
      </c>
      <c r="GE9" s="8">
        <v>0.0</v>
      </c>
      <c r="GF9" s="8">
        <v>0.495</v>
      </c>
      <c r="GG9" s="8"/>
      <c r="GH9" s="8"/>
      <c r="GI9" s="8"/>
      <c r="GJ9" s="8">
        <v>0.05445</v>
      </c>
      <c r="GK9" s="8">
        <v>0.0</v>
      </c>
    </row>
    <row r="10" ht="15.75" customHeight="1">
      <c r="A10" s="8">
        <v>13.0</v>
      </c>
      <c r="B10" s="8">
        <v>8.0</v>
      </c>
      <c r="C10" s="8" t="s">
        <v>17</v>
      </c>
      <c r="D10" s="8">
        <v>20.0</v>
      </c>
      <c r="E10" s="8">
        <f t="shared" si="4"/>
        <v>18</v>
      </c>
      <c r="F10" s="34">
        <v>2.0</v>
      </c>
      <c r="G10" s="35">
        <v>2.0</v>
      </c>
      <c r="H10" s="35">
        <v>2.0</v>
      </c>
      <c r="I10" s="35">
        <v>1.0</v>
      </c>
      <c r="J10" s="35">
        <v>2.0</v>
      </c>
      <c r="K10" s="35">
        <v>2.0</v>
      </c>
      <c r="L10" s="35">
        <v>3.0</v>
      </c>
      <c r="M10" s="35">
        <v>2.0</v>
      </c>
      <c r="N10" s="36">
        <v>2.0</v>
      </c>
      <c r="O10" s="96">
        <f t="shared" si="5"/>
        <v>6</v>
      </c>
      <c r="P10" s="91">
        <f t="shared" si="6"/>
        <v>5</v>
      </c>
      <c r="Q10" s="91">
        <f t="shared" si="7"/>
        <v>7</v>
      </c>
      <c r="R10" s="91">
        <f t="shared" ref="R10:T10" si="46">F10+I10+L10</f>
        <v>6</v>
      </c>
      <c r="S10" s="91">
        <f t="shared" si="46"/>
        <v>6</v>
      </c>
      <c r="T10" s="91">
        <f t="shared" si="46"/>
        <v>6</v>
      </c>
      <c r="U10" s="97">
        <v>18.0</v>
      </c>
      <c r="V10" s="8">
        <v>1.0</v>
      </c>
      <c r="W10" s="8">
        <v>1.0</v>
      </c>
      <c r="X10" s="8">
        <v>2.0</v>
      </c>
      <c r="Y10" s="8">
        <v>4.0</v>
      </c>
      <c r="Z10" s="8">
        <v>2.0</v>
      </c>
      <c r="AA10" s="8">
        <v>2.0</v>
      </c>
      <c r="AB10" s="8">
        <v>4.0</v>
      </c>
      <c r="AC10" s="8">
        <v>0.0</v>
      </c>
      <c r="AD10" s="8">
        <v>0.0</v>
      </c>
      <c r="AE10" s="98">
        <v>1.0</v>
      </c>
      <c r="AF10" s="98">
        <v>0.0</v>
      </c>
      <c r="AG10" s="98">
        <v>0.0</v>
      </c>
      <c r="AH10" s="98">
        <v>1.0</v>
      </c>
      <c r="AI10" s="98">
        <v>0.0</v>
      </c>
      <c r="AJ10" s="98">
        <v>0.0</v>
      </c>
      <c r="AK10" s="91">
        <v>2.0</v>
      </c>
      <c r="AL10" s="91">
        <v>0.0</v>
      </c>
      <c r="AM10" s="98">
        <v>0.0</v>
      </c>
      <c r="AN10" s="40">
        <v>1.0</v>
      </c>
      <c r="AO10" s="41">
        <v>0.0</v>
      </c>
      <c r="AP10" s="41">
        <v>0.0</v>
      </c>
      <c r="AQ10" s="41">
        <v>1.0</v>
      </c>
      <c r="AR10" s="41">
        <v>0.0</v>
      </c>
      <c r="AS10" s="41">
        <v>0.0</v>
      </c>
      <c r="AT10" s="41">
        <v>2.0</v>
      </c>
      <c r="AU10" s="41">
        <v>0.0</v>
      </c>
      <c r="AV10" s="42">
        <v>0.0</v>
      </c>
      <c r="AW10" s="98"/>
      <c r="AX10" s="8">
        <v>0.0</v>
      </c>
      <c r="AY10" s="8">
        <v>0.16666667</v>
      </c>
      <c r="AZ10" s="92">
        <v>0.16666666666666666</v>
      </c>
      <c r="BA10" s="8">
        <v>0.2</v>
      </c>
      <c r="BB10" s="92">
        <v>0.2</v>
      </c>
      <c r="BC10" s="8">
        <v>0.28571429</v>
      </c>
      <c r="BD10" s="92">
        <v>0.2857142857142857</v>
      </c>
      <c r="BE10" s="8">
        <v>0.22222222</v>
      </c>
      <c r="BF10" s="92">
        <v>0.2222222222222222</v>
      </c>
      <c r="BG10" s="8">
        <v>0.22222222</v>
      </c>
      <c r="BH10" s="8">
        <v>0.22222222</v>
      </c>
      <c r="BI10" s="8">
        <v>0.66666667</v>
      </c>
      <c r="BJ10" s="92">
        <v>0.6666666666666666</v>
      </c>
      <c r="BK10" s="8">
        <v>0.0</v>
      </c>
      <c r="BL10" s="92">
        <v>0.0</v>
      </c>
      <c r="BM10" s="8">
        <v>0.0</v>
      </c>
      <c r="BN10" s="92">
        <v>0.0</v>
      </c>
      <c r="BO10" s="8">
        <v>0.0</v>
      </c>
      <c r="BP10" s="8">
        <v>0.05445</v>
      </c>
      <c r="BQ10" s="93">
        <v>0.5</v>
      </c>
      <c r="BR10" s="8">
        <v>0.0</v>
      </c>
      <c r="BS10" s="93">
        <v>0.0</v>
      </c>
      <c r="BT10" s="8">
        <v>0.0</v>
      </c>
      <c r="BU10" s="93">
        <v>0.0</v>
      </c>
      <c r="BV10" s="8">
        <v>0.1089</v>
      </c>
      <c r="BW10" s="93">
        <v>1.0</v>
      </c>
      <c r="BX10" s="8">
        <v>0.0</v>
      </c>
      <c r="BY10" s="93">
        <v>0.0</v>
      </c>
      <c r="BZ10" s="8">
        <v>0.0</v>
      </c>
      <c r="CA10" s="93">
        <v>0.0</v>
      </c>
      <c r="CB10" s="8">
        <v>0.0726</v>
      </c>
      <c r="CC10" s="93">
        <v>0.6666666666666666</v>
      </c>
      <c r="CD10" s="8">
        <v>0.0</v>
      </c>
      <c r="CE10" s="93">
        <v>0.0</v>
      </c>
      <c r="CF10" s="8">
        <v>0.0</v>
      </c>
      <c r="CG10" s="93">
        <v>0.0</v>
      </c>
      <c r="CH10" s="9">
        <f t="shared" si="9"/>
        <v>1</v>
      </c>
      <c r="CI10" s="8">
        <f t="shared" si="10"/>
        <v>1</v>
      </c>
      <c r="CJ10" s="8">
        <f t="shared" si="11"/>
        <v>2</v>
      </c>
      <c r="CK10" s="8">
        <f t="shared" si="12"/>
        <v>4</v>
      </c>
      <c r="CL10" s="8">
        <v>2.0</v>
      </c>
      <c r="CM10" s="8">
        <v>2.0</v>
      </c>
      <c r="CN10" s="8">
        <f t="shared" ref="CN10:CP10" si="47">AN10+AQ10+AT10</f>
        <v>4</v>
      </c>
      <c r="CO10" s="8">
        <f t="shared" si="47"/>
        <v>0</v>
      </c>
      <c r="CP10" s="10">
        <f t="shared" si="47"/>
        <v>0</v>
      </c>
      <c r="CQ10" s="8">
        <v>0.0</v>
      </c>
      <c r="CR10" s="8">
        <f t="shared" si="14"/>
        <v>0.1666666667</v>
      </c>
      <c r="CS10" s="92">
        <f t="shared" si="15"/>
        <v>0.1649122807</v>
      </c>
      <c r="CT10" s="8">
        <f t="shared" si="16"/>
        <v>0.2</v>
      </c>
      <c r="CU10" s="92">
        <f t="shared" si="17"/>
        <v>0.3298245614</v>
      </c>
      <c r="CV10" s="8">
        <f t="shared" si="18"/>
        <v>0.2857142857</v>
      </c>
      <c r="CW10" s="92">
        <f t="shared" si="19"/>
        <v>0.2198830409</v>
      </c>
      <c r="CX10" s="8">
        <f t="shared" si="20"/>
        <v>0.2222222222</v>
      </c>
      <c r="CY10" s="92">
        <f t="shared" si="21"/>
        <v>0.219005848</v>
      </c>
      <c r="CZ10" s="8">
        <v>0.22222222</v>
      </c>
      <c r="DA10" s="8">
        <v>0.22222222</v>
      </c>
      <c r="DB10" s="8">
        <f t="shared" si="22"/>
        <v>0.6666666667</v>
      </c>
      <c r="DC10" s="92">
        <f t="shared" si="23"/>
        <v>0.7046783626</v>
      </c>
      <c r="DD10" s="8">
        <f t="shared" si="24"/>
        <v>0</v>
      </c>
      <c r="DE10" s="92">
        <f t="shared" si="25"/>
        <v>0</v>
      </c>
      <c r="DF10" s="8">
        <v>0.0</v>
      </c>
      <c r="DG10" s="99">
        <v>0.0</v>
      </c>
      <c r="DH10" s="8">
        <v>0.0</v>
      </c>
      <c r="DI10" s="9">
        <f t="shared" ref="DI10:DP10" si="48">AN10/F10</f>
        <v>0.5</v>
      </c>
      <c r="DJ10" s="8">
        <f t="shared" si="48"/>
        <v>0</v>
      </c>
      <c r="DK10" s="8">
        <f t="shared" si="48"/>
        <v>0</v>
      </c>
      <c r="DL10" s="8">
        <f t="shared" si="48"/>
        <v>1</v>
      </c>
      <c r="DM10" s="8">
        <f t="shared" si="48"/>
        <v>0</v>
      </c>
      <c r="DN10" s="8">
        <f t="shared" si="48"/>
        <v>0</v>
      </c>
      <c r="DO10" s="8">
        <f t="shared" si="48"/>
        <v>0.6666666667</v>
      </c>
      <c r="DP10" s="8">
        <f t="shared" si="48"/>
        <v>0</v>
      </c>
      <c r="DQ10" s="10">
        <v>0.0</v>
      </c>
      <c r="DR10" s="8">
        <v>1.0</v>
      </c>
      <c r="DS10" s="8">
        <v>0.0</v>
      </c>
      <c r="DT10" s="8">
        <v>0.0</v>
      </c>
      <c r="DU10" s="8">
        <v>1.0</v>
      </c>
      <c r="DV10" s="8">
        <v>0.0</v>
      </c>
      <c r="DW10" s="8">
        <v>1.0</v>
      </c>
      <c r="DX10" s="8">
        <v>1.0</v>
      </c>
      <c r="DY10" s="8">
        <v>0.0</v>
      </c>
      <c r="DZ10" s="8">
        <v>0.0</v>
      </c>
      <c r="EA10" s="8">
        <v>0.0</v>
      </c>
      <c r="EB10" s="8">
        <v>0.16666667</v>
      </c>
      <c r="EC10" s="8">
        <v>0.0</v>
      </c>
      <c r="ED10" s="8">
        <v>0.0</v>
      </c>
      <c r="EE10" s="8">
        <v>0.05555556</v>
      </c>
      <c r="EF10" s="8">
        <v>0.0</v>
      </c>
      <c r="EG10" s="8">
        <v>0.11111111</v>
      </c>
      <c r="EH10" s="8">
        <v>0.16666667</v>
      </c>
      <c r="EI10" s="8">
        <v>0.0</v>
      </c>
      <c r="EJ10" s="8">
        <v>0.0</v>
      </c>
      <c r="EK10" s="8">
        <v>0.0</v>
      </c>
      <c r="EL10" s="8">
        <v>0.05445</v>
      </c>
      <c r="EM10" s="8">
        <v>0.0</v>
      </c>
      <c r="EN10" s="8">
        <v>0.0</v>
      </c>
      <c r="EO10" s="8">
        <v>0.0</v>
      </c>
      <c r="EP10" s="8">
        <v>0.0</v>
      </c>
      <c r="EQ10" s="8">
        <v>0.0</v>
      </c>
      <c r="ER10" s="8">
        <v>0.0</v>
      </c>
      <c r="ES10" s="8">
        <v>0.0</v>
      </c>
      <c r="ET10" s="8">
        <v>0.0</v>
      </c>
      <c r="EU10" s="8">
        <v>13.0</v>
      </c>
      <c r="EV10" s="8">
        <v>8.0</v>
      </c>
      <c r="EW10" s="8">
        <v>8.0</v>
      </c>
      <c r="EX10" s="93">
        <v>0.165</v>
      </c>
      <c r="EY10" s="93">
        <v>0.33</v>
      </c>
      <c r="EZ10" s="93">
        <v>0.22</v>
      </c>
      <c r="FA10" s="93">
        <v>0.715</v>
      </c>
      <c r="FB10" s="93">
        <v>0.0</v>
      </c>
      <c r="FC10" s="93">
        <v>0.0</v>
      </c>
      <c r="FD10" s="8">
        <v>-0.0016666666666666496</v>
      </c>
      <c r="FE10" s="8">
        <v>0.04833333333333334</v>
      </c>
      <c r="FF10" s="8">
        <v>0.13</v>
      </c>
      <c r="FG10" s="8">
        <v>0.0</v>
      </c>
      <c r="FH10" s="8">
        <v>-0.0657142857142857</v>
      </c>
      <c r="FI10" s="8">
        <v>0.165</v>
      </c>
      <c r="FJ10" s="8">
        <v>0.33</v>
      </c>
      <c r="FK10" s="8">
        <v>0.33</v>
      </c>
      <c r="FL10" s="8">
        <v>0.23595</v>
      </c>
      <c r="FM10" s="8">
        <v>0.0</v>
      </c>
      <c r="FN10" s="8">
        <v>0.0</v>
      </c>
      <c r="FO10" s="93">
        <v>0.165</v>
      </c>
      <c r="FP10" s="93">
        <v>0.33</v>
      </c>
      <c r="FQ10" s="93">
        <v>0.22</v>
      </c>
      <c r="FR10" s="93">
        <v>0.715</v>
      </c>
      <c r="FS10" s="93">
        <v>0.0</v>
      </c>
      <c r="FT10" s="93">
        <v>0.0</v>
      </c>
      <c r="FU10" s="8">
        <v>-0.0016666666666666496</v>
      </c>
      <c r="FV10" s="8">
        <v>0.04833333333333334</v>
      </c>
      <c r="FW10" s="8">
        <v>0.13</v>
      </c>
      <c r="FX10" s="8">
        <v>0.0</v>
      </c>
      <c r="FY10" s="8">
        <v>-0.0657142857142857</v>
      </c>
      <c r="FZ10" s="8">
        <v>0.165</v>
      </c>
      <c r="GA10" s="8">
        <v>0.33</v>
      </c>
      <c r="GB10" s="8">
        <v>0.33</v>
      </c>
      <c r="GC10" s="8">
        <v>0.23595</v>
      </c>
      <c r="GD10" s="8">
        <v>0.0</v>
      </c>
      <c r="GE10" s="8">
        <v>0.0</v>
      </c>
      <c r="GF10" s="8">
        <v>0.165</v>
      </c>
      <c r="GG10" s="8">
        <v>0.0</v>
      </c>
      <c r="GH10" s="8">
        <v>0.0</v>
      </c>
      <c r="GI10" s="8">
        <v>0.05445</v>
      </c>
      <c r="GJ10" s="8">
        <v>0.0</v>
      </c>
      <c r="GK10" s="8">
        <v>0.0</v>
      </c>
    </row>
    <row r="11" ht="15.75" customHeight="1">
      <c r="A11" s="8">
        <v>15.0</v>
      </c>
      <c r="B11" s="8">
        <v>8.0</v>
      </c>
      <c r="C11" s="8" t="s">
        <v>18</v>
      </c>
      <c r="D11" s="8">
        <v>20.0</v>
      </c>
      <c r="E11" s="8">
        <f t="shared" si="4"/>
        <v>18</v>
      </c>
      <c r="F11" s="34">
        <v>2.0</v>
      </c>
      <c r="G11" s="35">
        <v>1.0</v>
      </c>
      <c r="H11" s="35">
        <v>2.0</v>
      </c>
      <c r="I11" s="35">
        <v>1.0</v>
      </c>
      <c r="J11" s="35">
        <v>2.0</v>
      </c>
      <c r="K11" s="35">
        <v>2.0</v>
      </c>
      <c r="L11" s="35">
        <v>3.0</v>
      </c>
      <c r="M11" s="35">
        <v>2.0</v>
      </c>
      <c r="N11" s="36">
        <v>3.0</v>
      </c>
      <c r="O11" s="96">
        <f t="shared" si="5"/>
        <v>5</v>
      </c>
      <c r="P11" s="91">
        <f t="shared" si="6"/>
        <v>5</v>
      </c>
      <c r="Q11" s="91">
        <f t="shared" si="7"/>
        <v>8</v>
      </c>
      <c r="R11" s="91">
        <f t="shared" ref="R11:T11" si="49">F11+I11+L11</f>
        <v>6</v>
      </c>
      <c r="S11" s="91">
        <f t="shared" si="49"/>
        <v>5</v>
      </c>
      <c r="T11" s="91">
        <f t="shared" si="49"/>
        <v>7</v>
      </c>
      <c r="U11" s="97">
        <v>18.0</v>
      </c>
      <c r="V11" s="8">
        <v>0.0</v>
      </c>
      <c r="W11" s="8">
        <v>1.0</v>
      </c>
      <c r="X11" s="8">
        <v>1.0</v>
      </c>
      <c r="Y11" s="8">
        <v>2.0</v>
      </c>
      <c r="Z11" s="8">
        <v>2.0</v>
      </c>
      <c r="AA11" s="8">
        <v>0.0</v>
      </c>
      <c r="AB11" s="8">
        <v>1.0</v>
      </c>
      <c r="AC11" s="8">
        <v>1.0</v>
      </c>
      <c r="AD11" s="8">
        <v>0.0</v>
      </c>
      <c r="AE11" s="98">
        <v>0.0</v>
      </c>
      <c r="AF11" s="98">
        <v>0.0</v>
      </c>
      <c r="AG11" s="98">
        <v>0.0</v>
      </c>
      <c r="AH11" s="98">
        <v>0.0</v>
      </c>
      <c r="AI11" s="98">
        <v>1.0</v>
      </c>
      <c r="AJ11" s="98">
        <v>0.0</v>
      </c>
      <c r="AK11" s="91">
        <v>1.0</v>
      </c>
      <c r="AL11" s="91">
        <v>0.0</v>
      </c>
      <c r="AM11" s="98">
        <v>0.0</v>
      </c>
      <c r="AN11" s="40">
        <v>0.0</v>
      </c>
      <c r="AO11" s="41">
        <v>0.0</v>
      </c>
      <c r="AP11" s="41">
        <v>0.0</v>
      </c>
      <c r="AQ11" s="41">
        <v>0.0</v>
      </c>
      <c r="AR11" s="41">
        <v>1.0</v>
      </c>
      <c r="AS11" s="41">
        <v>0.0</v>
      </c>
      <c r="AT11" s="41">
        <v>0.0</v>
      </c>
      <c r="AU11" s="41">
        <v>0.0</v>
      </c>
      <c r="AV11" s="42">
        <v>0.0</v>
      </c>
      <c r="AW11" s="98"/>
      <c r="AX11" s="8">
        <v>0.0</v>
      </c>
      <c r="AY11" s="8">
        <v>0.0</v>
      </c>
      <c r="AZ11" s="92">
        <v>0.0</v>
      </c>
      <c r="BA11" s="8">
        <v>0.2</v>
      </c>
      <c r="BB11" s="92">
        <v>0.2</v>
      </c>
      <c r="BC11" s="8">
        <v>0.125</v>
      </c>
      <c r="BD11" s="92">
        <v>0.125</v>
      </c>
      <c r="BE11" s="8">
        <v>0.11111111</v>
      </c>
      <c r="BF11" s="92">
        <v>0.1111111111111111</v>
      </c>
      <c r="BG11" s="8">
        <v>0.25</v>
      </c>
      <c r="BH11" s="8">
        <v>0.0</v>
      </c>
      <c r="BI11" s="8">
        <v>0.16666667</v>
      </c>
      <c r="BJ11" s="92">
        <v>0.16666666666666666</v>
      </c>
      <c r="BK11" s="8">
        <v>0.2</v>
      </c>
      <c r="BL11" s="92">
        <v>0.2</v>
      </c>
      <c r="BM11" s="8">
        <v>0.0</v>
      </c>
      <c r="BN11" s="92">
        <v>0.0</v>
      </c>
      <c r="BO11" s="8">
        <v>0.0</v>
      </c>
      <c r="BP11" s="8">
        <v>0.0</v>
      </c>
      <c r="BQ11" s="93">
        <v>0.0</v>
      </c>
      <c r="BR11" s="8">
        <v>0.0</v>
      </c>
      <c r="BS11" s="93">
        <v>0.0</v>
      </c>
      <c r="BT11" s="8">
        <v>0.0</v>
      </c>
      <c r="BU11" s="93">
        <v>0.0</v>
      </c>
      <c r="BV11" s="8">
        <v>0.0</v>
      </c>
      <c r="BW11" s="93">
        <v>0.0</v>
      </c>
      <c r="BX11" s="8">
        <v>0.05445</v>
      </c>
      <c r="BY11" s="93">
        <v>0.5</v>
      </c>
      <c r="BZ11" s="8">
        <v>0.0</v>
      </c>
      <c r="CA11" s="93">
        <v>0.0</v>
      </c>
      <c r="CB11" s="8">
        <v>0.0363</v>
      </c>
      <c r="CC11" s="93">
        <v>0.3333333333333333</v>
      </c>
      <c r="CD11" s="8">
        <v>0.0</v>
      </c>
      <c r="CE11" s="93">
        <v>0.0</v>
      </c>
      <c r="CF11" s="8">
        <v>0.0</v>
      </c>
      <c r="CG11" s="93">
        <v>0.0</v>
      </c>
      <c r="CH11" s="9">
        <f t="shared" si="9"/>
        <v>0</v>
      </c>
      <c r="CI11" s="8">
        <f t="shared" si="10"/>
        <v>1</v>
      </c>
      <c r="CJ11" s="8">
        <f t="shared" si="11"/>
        <v>0</v>
      </c>
      <c r="CK11" s="8">
        <f t="shared" si="12"/>
        <v>1</v>
      </c>
      <c r="CL11" s="8">
        <v>1.0</v>
      </c>
      <c r="CM11" s="8">
        <v>0.0</v>
      </c>
      <c r="CN11" s="8">
        <f t="shared" ref="CN11:CP11" si="50">AN11+AQ11+AT11</f>
        <v>0</v>
      </c>
      <c r="CO11" s="8">
        <f t="shared" si="50"/>
        <v>1</v>
      </c>
      <c r="CP11" s="10">
        <f t="shared" si="50"/>
        <v>0</v>
      </c>
      <c r="CQ11" s="8">
        <v>0.0</v>
      </c>
      <c r="CR11" s="8">
        <f t="shared" si="14"/>
        <v>0</v>
      </c>
      <c r="CS11" s="92">
        <f t="shared" si="15"/>
        <v>0</v>
      </c>
      <c r="CT11" s="8">
        <f t="shared" si="16"/>
        <v>0.2</v>
      </c>
      <c r="CU11" s="92">
        <f t="shared" si="17"/>
        <v>0.1657894737</v>
      </c>
      <c r="CV11" s="8">
        <f t="shared" si="18"/>
        <v>0</v>
      </c>
      <c r="CW11" s="92">
        <f t="shared" si="19"/>
        <v>0</v>
      </c>
      <c r="CX11" s="8">
        <f t="shared" si="20"/>
        <v>0.05555555556</v>
      </c>
      <c r="CY11" s="92">
        <f t="shared" si="21"/>
        <v>0.05614035088</v>
      </c>
      <c r="CZ11" s="8">
        <v>0.125</v>
      </c>
      <c r="DA11" s="8">
        <v>0.0</v>
      </c>
      <c r="DB11" s="8">
        <f t="shared" si="22"/>
        <v>0</v>
      </c>
      <c r="DC11" s="92">
        <f t="shared" si="23"/>
        <v>0</v>
      </c>
      <c r="DD11" s="8">
        <f t="shared" si="24"/>
        <v>0.2</v>
      </c>
      <c r="DE11" s="92">
        <f t="shared" si="25"/>
        <v>0.1394736842</v>
      </c>
      <c r="DF11" s="8">
        <v>0.0</v>
      </c>
      <c r="DG11" s="99">
        <v>0.0</v>
      </c>
      <c r="DH11" s="8">
        <v>0.0</v>
      </c>
      <c r="DI11" s="9">
        <f t="shared" ref="DI11:DP11" si="51">AN11/F11</f>
        <v>0</v>
      </c>
      <c r="DJ11" s="8">
        <f t="shared" si="51"/>
        <v>0</v>
      </c>
      <c r="DK11" s="8">
        <f t="shared" si="51"/>
        <v>0</v>
      </c>
      <c r="DL11" s="8">
        <f t="shared" si="51"/>
        <v>0</v>
      </c>
      <c r="DM11" s="8">
        <f t="shared" si="51"/>
        <v>0.5</v>
      </c>
      <c r="DN11" s="8">
        <f t="shared" si="51"/>
        <v>0</v>
      </c>
      <c r="DO11" s="8">
        <f t="shared" si="51"/>
        <v>0</v>
      </c>
      <c r="DP11" s="8">
        <f t="shared" si="51"/>
        <v>0</v>
      </c>
      <c r="DQ11" s="10">
        <v>0.0</v>
      </c>
      <c r="DR11" s="8">
        <v>0.0</v>
      </c>
      <c r="DS11" s="8">
        <v>0.0</v>
      </c>
      <c r="DT11" s="8">
        <v>0.0</v>
      </c>
      <c r="DU11" s="8">
        <v>0.0</v>
      </c>
      <c r="DV11" s="8">
        <v>0.0</v>
      </c>
      <c r="DW11" s="8">
        <v>0.0</v>
      </c>
      <c r="DX11" s="8">
        <v>0.0</v>
      </c>
      <c r="DY11" s="8">
        <v>0.0</v>
      </c>
      <c r="DZ11" s="8">
        <v>0.0</v>
      </c>
      <c r="EA11" s="8">
        <v>0.0</v>
      </c>
      <c r="EB11" s="8">
        <v>0.0</v>
      </c>
      <c r="EC11" s="8">
        <v>0.0</v>
      </c>
      <c r="ED11" s="8">
        <v>0.0</v>
      </c>
      <c r="EE11" s="8">
        <v>0.0</v>
      </c>
      <c r="EF11" s="8">
        <v>0.0</v>
      </c>
      <c r="EG11" s="8">
        <v>0.0</v>
      </c>
      <c r="EH11" s="8">
        <v>0.0</v>
      </c>
      <c r="EI11" s="8">
        <v>0.0</v>
      </c>
      <c r="EJ11" s="8">
        <v>0.0</v>
      </c>
      <c r="EK11" s="8">
        <v>0.0</v>
      </c>
      <c r="EL11" s="8">
        <v>0.0</v>
      </c>
      <c r="EM11" s="8">
        <v>0.0</v>
      </c>
      <c r="EN11" s="8">
        <v>0.0</v>
      </c>
      <c r="EO11" s="8">
        <v>0.0</v>
      </c>
      <c r="EP11" s="8">
        <v>0.0</v>
      </c>
      <c r="EQ11" s="8">
        <v>0.0</v>
      </c>
      <c r="ER11" s="8">
        <v>0.0</v>
      </c>
      <c r="ES11" s="8">
        <v>0.0</v>
      </c>
      <c r="ET11" s="8">
        <v>0.0</v>
      </c>
      <c r="EU11" s="8">
        <v>15.0</v>
      </c>
      <c r="EV11" s="8">
        <v>8.0</v>
      </c>
      <c r="EW11" s="8">
        <v>8.0</v>
      </c>
      <c r="EX11" s="93">
        <v>0.0</v>
      </c>
      <c r="EY11" s="93">
        <v>0.165</v>
      </c>
      <c r="EZ11" s="93">
        <v>0.11</v>
      </c>
      <c r="FA11" s="93">
        <v>0.11</v>
      </c>
      <c r="FB11" s="93">
        <v>0.165</v>
      </c>
      <c r="FC11" s="93">
        <v>0.0</v>
      </c>
      <c r="FD11" s="8">
        <v>0.0</v>
      </c>
      <c r="FE11" s="8">
        <v>-0.05666666666666666</v>
      </c>
      <c r="FF11" s="8">
        <v>-0.035</v>
      </c>
      <c r="FG11" s="8">
        <v>-0.035</v>
      </c>
      <c r="FH11" s="8">
        <v>-0.015</v>
      </c>
      <c r="FI11" s="8">
        <v>0.0</v>
      </c>
      <c r="FJ11" s="8">
        <v>0.165</v>
      </c>
      <c r="FK11" s="8">
        <v>0.165</v>
      </c>
      <c r="FL11" s="8">
        <v>0.0363</v>
      </c>
      <c r="FM11" s="8">
        <v>0.05445</v>
      </c>
      <c r="FN11" s="8">
        <v>0.0</v>
      </c>
      <c r="FO11" s="93">
        <v>0.0</v>
      </c>
      <c r="FP11" s="93">
        <v>0.165</v>
      </c>
      <c r="FQ11" s="93">
        <v>0.0</v>
      </c>
      <c r="FR11" s="93">
        <v>0.0</v>
      </c>
      <c r="FS11" s="93">
        <v>0.165</v>
      </c>
      <c r="FT11" s="93">
        <v>0.0</v>
      </c>
      <c r="FU11" s="8">
        <v>0.0</v>
      </c>
      <c r="FV11" s="8">
        <v>0.0</v>
      </c>
      <c r="FW11" s="8">
        <v>-0.035</v>
      </c>
      <c r="FX11" s="8">
        <v>-0.035</v>
      </c>
      <c r="FY11" s="8">
        <v>0.0</v>
      </c>
      <c r="FZ11" s="8">
        <v>0.0</v>
      </c>
      <c r="GA11" s="8">
        <v>0.165</v>
      </c>
      <c r="GB11" s="8">
        <v>0.165</v>
      </c>
      <c r="GC11" s="8">
        <v>0.0</v>
      </c>
      <c r="GD11" s="8">
        <v>0.05445</v>
      </c>
      <c r="GE11" s="8">
        <v>0.0</v>
      </c>
      <c r="GF11" s="8">
        <v>0.0</v>
      </c>
      <c r="GG11" s="8">
        <v>0.0</v>
      </c>
      <c r="GH11" s="8">
        <v>0.0</v>
      </c>
      <c r="GI11" s="8">
        <v>0.0</v>
      </c>
      <c r="GJ11" s="8">
        <v>0.0</v>
      </c>
      <c r="GK11" s="8">
        <v>0.0</v>
      </c>
    </row>
    <row r="12" ht="15.75" customHeight="1">
      <c r="A12" s="8">
        <v>19.0</v>
      </c>
      <c r="B12" s="8">
        <v>8.0</v>
      </c>
      <c r="C12" s="8" t="s">
        <v>18</v>
      </c>
      <c r="D12" s="8">
        <v>20.0</v>
      </c>
      <c r="E12" s="8">
        <f t="shared" si="4"/>
        <v>18</v>
      </c>
      <c r="F12" s="34">
        <v>2.0</v>
      </c>
      <c r="G12" s="35">
        <v>2.0</v>
      </c>
      <c r="H12" s="35">
        <v>2.0</v>
      </c>
      <c r="I12" s="35">
        <v>1.0</v>
      </c>
      <c r="J12" s="35">
        <v>2.0</v>
      </c>
      <c r="K12" s="35">
        <v>2.0</v>
      </c>
      <c r="L12" s="35">
        <v>3.0</v>
      </c>
      <c r="M12" s="35">
        <v>2.0</v>
      </c>
      <c r="N12" s="36">
        <v>2.0</v>
      </c>
      <c r="O12" s="96">
        <f t="shared" si="5"/>
        <v>6</v>
      </c>
      <c r="P12" s="91">
        <f t="shared" si="6"/>
        <v>5</v>
      </c>
      <c r="Q12" s="91">
        <f t="shared" si="7"/>
        <v>7</v>
      </c>
      <c r="R12" s="91">
        <f t="shared" ref="R12:T12" si="52">F12+I12+L12</f>
        <v>6</v>
      </c>
      <c r="S12" s="91">
        <f t="shared" si="52"/>
        <v>6</v>
      </c>
      <c r="T12" s="91">
        <f t="shared" si="52"/>
        <v>6</v>
      </c>
      <c r="U12" s="97">
        <v>18.0</v>
      </c>
      <c r="V12" s="8">
        <v>0.0</v>
      </c>
      <c r="W12" s="8">
        <v>0.0</v>
      </c>
      <c r="X12" s="8">
        <v>1.0</v>
      </c>
      <c r="Y12" s="8">
        <v>1.0</v>
      </c>
      <c r="Z12" s="8">
        <v>1.0</v>
      </c>
      <c r="AA12" s="8">
        <v>0.0</v>
      </c>
      <c r="AB12" s="8">
        <v>1.0</v>
      </c>
      <c r="AC12" s="8">
        <v>0.0</v>
      </c>
      <c r="AD12" s="8">
        <v>0.0</v>
      </c>
      <c r="AE12" s="98">
        <v>0.0</v>
      </c>
      <c r="AF12" s="98">
        <v>0.0</v>
      </c>
      <c r="AG12" s="98">
        <v>0.0</v>
      </c>
      <c r="AH12" s="98">
        <v>0.0</v>
      </c>
      <c r="AI12" s="98">
        <v>0.0</v>
      </c>
      <c r="AJ12" s="98">
        <v>0.0</v>
      </c>
      <c r="AK12" s="91">
        <v>1.0</v>
      </c>
      <c r="AL12" s="91">
        <v>0.0</v>
      </c>
      <c r="AM12" s="98">
        <v>0.0</v>
      </c>
      <c r="AN12" s="40">
        <v>0.0</v>
      </c>
      <c r="AO12" s="41">
        <v>0.0</v>
      </c>
      <c r="AP12" s="41">
        <v>0.0</v>
      </c>
      <c r="AQ12" s="41">
        <v>0.0</v>
      </c>
      <c r="AR12" s="41">
        <v>0.0</v>
      </c>
      <c r="AS12" s="41">
        <v>0.0</v>
      </c>
      <c r="AT12" s="41">
        <v>1.0</v>
      </c>
      <c r="AU12" s="41">
        <v>0.0</v>
      </c>
      <c r="AV12" s="42">
        <v>0.0</v>
      </c>
      <c r="AW12" s="98"/>
      <c r="AX12" s="8">
        <v>0.0</v>
      </c>
      <c r="AY12" s="8">
        <v>0.0</v>
      </c>
      <c r="AZ12" s="92">
        <v>0.0</v>
      </c>
      <c r="BA12" s="8">
        <v>0.0</v>
      </c>
      <c r="BB12" s="92">
        <v>0.0</v>
      </c>
      <c r="BC12" s="8">
        <v>0.14285714</v>
      </c>
      <c r="BD12" s="92">
        <v>0.14285714285714285</v>
      </c>
      <c r="BE12" s="8">
        <v>0.05555556</v>
      </c>
      <c r="BF12" s="92">
        <v>0.05555555555555555</v>
      </c>
      <c r="BG12" s="8">
        <v>0.11111111</v>
      </c>
      <c r="BH12" s="8">
        <v>0.0</v>
      </c>
      <c r="BI12" s="8">
        <v>0.16666667</v>
      </c>
      <c r="BJ12" s="92">
        <v>0.16666666666666666</v>
      </c>
      <c r="BK12" s="8">
        <v>0.0</v>
      </c>
      <c r="BL12" s="92">
        <v>0.0</v>
      </c>
      <c r="BM12" s="8">
        <v>0.0</v>
      </c>
      <c r="BN12" s="92">
        <v>0.0</v>
      </c>
      <c r="BO12" s="8">
        <v>0.0</v>
      </c>
      <c r="BP12" s="8">
        <v>0.0</v>
      </c>
      <c r="BQ12" s="93">
        <v>0.0</v>
      </c>
      <c r="BR12" s="8">
        <v>0.0</v>
      </c>
      <c r="BS12" s="93">
        <v>0.0</v>
      </c>
      <c r="BT12" s="8">
        <v>0.0</v>
      </c>
      <c r="BU12" s="93">
        <v>0.0</v>
      </c>
      <c r="BV12" s="8">
        <v>0.0</v>
      </c>
      <c r="BW12" s="93">
        <v>0.0</v>
      </c>
      <c r="BX12" s="8">
        <v>0.0</v>
      </c>
      <c r="BY12" s="93">
        <v>0.0</v>
      </c>
      <c r="BZ12" s="8">
        <v>0.0</v>
      </c>
      <c r="CA12" s="93">
        <v>0.0</v>
      </c>
      <c r="CB12" s="8">
        <v>0.0363</v>
      </c>
      <c r="CC12" s="93">
        <v>0.3333333333333333</v>
      </c>
      <c r="CD12" s="8">
        <v>0.0</v>
      </c>
      <c r="CE12" s="93">
        <v>0.0</v>
      </c>
      <c r="CF12" s="8">
        <v>0.0</v>
      </c>
      <c r="CG12" s="93">
        <v>0.0</v>
      </c>
      <c r="CH12" s="9">
        <f t="shared" si="9"/>
        <v>0</v>
      </c>
      <c r="CI12" s="8">
        <f t="shared" si="10"/>
        <v>0</v>
      </c>
      <c r="CJ12" s="8">
        <f t="shared" si="11"/>
        <v>1</v>
      </c>
      <c r="CK12" s="8">
        <f t="shared" si="12"/>
        <v>1</v>
      </c>
      <c r="CL12" s="8">
        <v>2.0</v>
      </c>
      <c r="CM12" s="8">
        <v>0.0</v>
      </c>
      <c r="CN12" s="8">
        <f t="shared" ref="CN12:CP12" si="53">AN12+AQ12+AT12</f>
        <v>1</v>
      </c>
      <c r="CO12" s="8">
        <f t="shared" si="53"/>
        <v>0</v>
      </c>
      <c r="CP12" s="10">
        <f t="shared" si="53"/>
        <v>0</v>
      </c>
      <c r="CQ12" s="8">
        <v>0.0</v>
      </c>
      <c r="CR12" s="8">
        <f t="shared" si="14"/>
        <v>0</v>
      </c>
      <c r="CS12" s="92">
        <f t="shared" si="15"/>
        <v>0</v>
      </c>
      <c r="CT12" s="8">
        <f t="shared" si="16"/>
        <v>0</v>
      </c>
      <c r="CU12" s="92">
        <f t="shared" si="17"/>
        <v>0</v>
      </c>
      <c r="CV12" s="8">
        <f t="shared" si="18"/>
        <v>0.1428571429</v>
      </c>
      <c r="CW12" s="92">
        <f t="shared" si="19"/>
        <v>0.1099415205</v>
      </c>
      <c r="CX12" s="8">
        <f t="shared" si="20"/>
        <v>0.05555555556</v>
      </c>
      <c r="CY12" s="92">
        <f t="shared" si="21"/>
        <v>0.05555555556</v>
      </c>
      <c r="CZ12" s="8">
        <v>0.22222222</v>
      </c>
      <c r="DA12" s="8">
        <v>0.0</v>
      </c>
      <c r="DB12" s="8">
        <f t="shared" si="22"/>
        <v>0.1666666667</v>
      </c>
      <c r="DC12" s="92">
        <f t="shared" si="23"/>
        <v>0.1304093567</v>
      </c>
      <c r="DD12" s="8">
        <f t="shared" si="24"/>
        <v>0</v>
      </c>
      <c r="DE12" s="92">
        <f t="shared" si="25"/>
        <v>0</v>
      </c>
      <c r="DF12" s="8">
        <v>0.0</v>
      </c>
      <c r="DG12" s="99">
        <v>0.0</v>
      </c>
      <c r="DH12" s="8">
        <v>0.0</v>
      </c>
      <c r="DI12" s="9">
        <f t="shared" ref="DI12:DP12" si="54">AN12/F12</f>
        <v>0</v>
      </c>
      <c r="DJ12" s="8">
        <f t="shared" si="54"/>
        <v>0</v>
      </c>
      <c r="DK12" s="8">
        <f t="shared" si="54"/>
        <v>0</v>
      </c>
      <c r="DL12" s="8">
        <f t="shared" si="54"/>
        <v>0</v>
      </c>
      <c r="DM12" s="8">
        <f t="shared" si="54"/>
        <v>0</v>
      </c>
      <c r="DN12" s="8">
        <f t="shared" si="54"/>
        <v>0</v>
      </c>
      <c r="DO12" s="8">
        <f t="shared" si="54"/>
        <v>0.3333333333</v>
      </c>
      <c r="DP12" s="8">
        <f t="shared" si="54"/>
        <v>0</v>
      </c>
      <c r="DQ12" s="10">
        <v>0.0</v>
      </c>
      <c r="DR12" s="8">
        <v>0.0</v>
      </c>
      <c r="DS12" s="8">
        <v>0.0</v>
      </c>
      <c r="DT12" s="8">
        <v>2.0</v>
      </c>
      <c r="DU12" s="8">
        <v>2.0</v>
      </c>
      <c r="DV12" s="8">
        <v>2.0</v>
      </c>
      <c r="DW12" s="8">
        <v>0.0</v>
      </c>
      <c r="DX12" s="8">
        <v>2.0</v>
      </c>
      <c r="DY12" s="8">
        <v>0.0</v>
      </c>
      <c r="DZ12" s="8">
        <v>0.0</v>
      </c>
      <c r="EA12" s="8">
        <v>0.0</v>
      </c>
      <c r="EB12" s="8">
        <v>0.0</v>
      </c>
      <c r="EC12" s="8">
        <v>0.0</v>
      </c>
      <c r="ED12" s="8">
        <v>0.28571429</v>
      </c>
      <c r="EE12" s="8">
        <v>0.11111111</v>
      </c>
      <c r="EF12" s="8">
        <v>0.22222222</v>
      </c>
      <c r="EG12" s="8">
        <v>0.0</v>
      </c>
      <c r="EH12" s="8">
        <v>0.33333333</v>
      </c>
      <c r="EI12" s="8">
        <v>0.0</v>
      </c>
      <c r="EJ12" s="8">
        <v>0.0</v>
      </c>
      <c r="EK12" s="8">
        <v>0.0</v>
      </c>
      <c r="EL12" s="8">
        <v>0.0</v>
      </c>
      <c r="EM12" s="8">
        <v>0.0</v>
      </c>
      <c r="EN12" s="8">
        <v>0.0</v>
      </c>
      <c r="EO12" s="8">
        <v>0.0</v>
      </c>
      <c r="EP12" s="8">
        <v>0.0</v>
      </c>
      <c r="EQ12" s="8">
        <v>0.0</v>
      </c>
      <c r="ER12" s="8">
        <v>0.0726</v>
      </c>
      <c r="ES12" s="8">
        <v>0.0</v>
      </c>
      <c r="ET12" s="8">
        <v>0.0</v>
      </c>
      <c r="EU12" s="8">
        <v>19.0</v>
      </c>
      <c r="EV12" s="8">
        <v>8.0</v>
      </c>
      <c r="EW12" s="8">
        <v>8.0</v>
      </c>
      <c r="EX12" s="93">
        <v>0.0</v>
      </c>
      <c r="EY12" s="93">
        <v>0.0</v>
      </c>
      <c r="EZ12" s="93">
        <v>0.11</v>
      </c>
      <c r="FA12" s="93">
        <v>0.11</v>
      </c>
      <c r="FB12" s="93">
        <v>0.0</v>
      </c>
      <c r="FC12" s="93">
        <v>0.0</v>
      </c>
      <c r="FD12" s="8">
        <v>0.0</v>
      </c>
      <c r="FE12" s="8">
        <v>-0.05666666666666666</v>
      </c>
      <c r="FF12" s="8">
        <v>0.0</v>
      </c>
      <c r="FG12" s="8">
        <v>0.0</v>
      </c>
      <c r="FH12" s="8">
        <v>-0.03285714285714285</v>
      </c>
      <c r="FI12" s="8">
        <v>0.0</v>
      </c>
      <c r="FJ12" s="8">
        <v>0.0</v>
      </c>
      <c r="FK12" s="8">
        <v>0.0</v>
      </c>
      <c r="FL12" s="8">
        <v>0.0363</v>
      </c>
      <c r="FM12" s="8">
        <v>0.0</v>
      </c>
      <c r="FN12" s="8">
        <v>0.0</v>
      </c>
      <c r="FO12" s="93">
        <v>0.0</v>
      </c>
      <c r="FP12" s="93">
        <v>0.0</v>
      </c>
      <c r="FQ12" s="93">
        <v>0.11</v>
      </c>
      <c r="FR12" s="93">
        <v>0.11</v>
      </c>
      <c r="FS12" s="93">
        <v>0.0</v>
      </c>
      <c r="FT12" s="93">
        <v>0.0</v>
      </c>
      <c r="FU12" s="8">
        <v>0.0</v>
      </c>
      <c r="FV12" s="8">
        <v>-0.22333333333333333</v>
      </c>
      <c r="FW12" s="8">
        <v>0.0</v>
      </c>
      <c r="FX12" s="8">
        <v>0.0</v>
      </c>
      <c r="FY12" s="8">
        <v>-0.1757142857142857</v>
      </c>
      <c r="FZ12" s="8">
        <v>0.0</v>
      </c>
      <c r="GA12" s="8">
        <v>0.0</v>
      </c>
      <c r="GB12" s="8">
        <v>0.0</v>
      </c>
      <c r="GC12" s="8">
        <v>0.0726</v>
      </c>
      <c r="GD12" s="8">
        <v>0.0</v>
      </c>
      <c r="GE12" s="8">
        <v>0.0</v>
      </c>
      <c r="GF12" s="8">
        <v>0.0</v>
      </c>
      <c r="GG12" s="8">
        <v>0.0</v>
      </c>
      <c r="GH12" s="8">
        <v>0.0</v>
      </c>
      <c r="GI12" s="8">
        <v>0.0726</v>
      </c>
      <c r="GJ12" s="8">
        <v>0.0</v>
      </c>
      <c r="GK12" s="8">
        <v>0.0</v>
      </c>
    </row>
    <row r="13" ht="15.75" customHeight="1">
      <c r="A13" s="8">
        <v>20.0</v>
      </c>
      <c r="B13" s="8">
        <v>8.0</v>
      </c>
      <c r="C13" s="8" t="s">
        <v>18</v>
      </c>
      <c r="D13" s="8">
        <v>20.0</v>
      </c>
      <c r="E13" s="8">
        <f t="shared" si="4"/>
        <v>17</v>
      </c>
      <c r="F13" s="34">
        <v>2.0</v>
      </c>
      <c r="G13" s="35">
        <v>2.0</v>
      </c>
      <c r="H13" s="35">
        <v>2.0</v>
      </c>
      <c r="I13" s="35">
        <v>2.0</v>
      </c>
      <c r="J13" s="35">
        <v>1.0</v>
      </c>
      <c r="K13" s="35">
        <v>2.0</v>
      </c>
      <c r="L13" s="35">
        <v>2.0</v>
      </c>
      <c r="M13" s="35">
        <v>2.0</v>
      </c>
      <c r="N13" s="36">
        <v>2.0</v>
      </c>
      <c r="O13" s="96">
        <f t="shared" si="5"/>
        <v>6</v>
      </c>
      <c r="P13" s="91">
        <f t="shared" si="6"/>
        <v>5</v>
      </c>
      <c r="Q13" s="91">
        <f t="shared" si="7"/>
        <v>6</v>
      </c>
      <c r="R13" s="91">
        <f t="shared" ref="R13:T13" si="55">F13+I13+L13</f>
        <v>6</v>
      </c>
      <c r="S13" s="91">
        <f t="shared" si="55"/>
        <v>5</v>
      </c>
      <c r="T13" s="91">
        <f t="shared" si="55"/>
        <v>6</v>
      </c>
      <c r="U13" s="97">
        <v>17.0</v>
      </c>
      <c r="V13" s="8">
        <v>1.0</v>
      </c>
      <c r="W13" s="8">
        <v>1.0</v>
      </c>
      <c r="X13" s="8">
        <v>3.0</v>
      </c>
      <c r="Y13" s="8">
        <v>5.0</v>
      </c>
      <c r="Z13" s="8">
        <v>1.0</v>
      </c>
      <c r="AA13" s="8">
        <v>4.0</v>
      </c>
      <c r="AB13" s="8">
        <v>3.0</v>
      </c>
      <c r="AC13" s="8">
        <v>2.0</v>
      </c>
      <c r="AD13" s="8">
        <v>0.0</v>
      </c>
      <c r="AE13" s="98">
        <v>1.0</v>
      </c>
      <c r="AF13" s="98">
        <v>0.0</v>
      </c>
      <c r="AG13" s="98">
        <v>0.0</v>
      </c>
      <c r="AH13" s="98">
        <v>1.0</v>
      </c>
      <c r="AI13" s="98">
        <v>0.0</v>
      </c>
      <c r="AJ13" s="98">
        <v>0.0</v>
      </c>
      <c r="AK13" s="91">
        <v>1.0</v>
      </c>
      <c r="AL13" s="91">
        <v>1.0</v>
      </c>
      <c r="AM13" s="98">
        <v>0.0</v>
      </c>
      <c r="AN13" s="40">
        <v>1.0</v>
      </c>
      <c r="AO13" s="41">
        <v>0.0</v>
      </c>
      <c r="AP13" s="41">
        <v>0.0</v>
      </c>
      <c r="AQ13" s="41">
        <v>1.0</v>
      </c>
      <c r="AR13" s="41">
        <v>0.0</v>
      </c>
      <c r="AS13" s="41">
        <v>0.0</v>
      </c>
      <c r="AT13" s="41">
        <v>1.0</v>
      </c>
      <c r="AU13" s="41">
        <v>1.0</v>
      </c>
      <c r="AV13" s="42">
        <v>0.0</v>
      </c>
      <c r="AW13" s="98"/>
      <c r="AX13" s="8">
        <v>0.0</v>
      </c>
      <c r="AY13" s="8">
        <v>0.16666667</v>
      </c>
      <c r="AZ13" s="92">
        <v>0.16666666666666666</v>
      </c>
      <c r="BA13" s="8">
        <v>0.2</v>
      </c>
      <c r="BB13" s="92">
        <v>0.2</v>
      </c>
      <c r="BC13" s="8">
        <v>0.42857143</v>
      </c>
      <c r="BD13" s="92">
        <v>0.5</v>
      </c>
      <c r="BE13" s="100">
        <v>0.27777778</v>
      </c>
      <c r="BF13" s="92">
        <v>0.29411764705882354</v>
      </c>
      <c r="BG13" s="8">
        <v>0.11111111</v>
      </c>
      <c r="BH13" s="8">
        <v>0.44444444</v>
      </c>
      <c r="BI13" s="8">
        <v>0.5</v>
      </c>
      <c r="BJ13" s="92">
        <v>0.5</v>
      </c>
      <c r="BK13" s="100">
        <v>0.33333333</v>
      </c>
      <c r="BL13" s="92">
        <v>0.4</v>
      </c>
      <c r="BM13" s="8">
        <v>0.0</v>
      </c>
      <c r="BN13" s="92">
        <v>0.0</v>
      </c>
      <c r="BO13" s="8">
        <v>0.0</v>
      </c>
      <c r="BP13" s="8">
        <v>0.05445</v>
      </c>
      <c r="BQ13" s="93">
        <v>0.5</v>
      </c>
      <c r="BR13" s="8">
        <v>0.0</v>
      </c>
      <c r="BS13" s="93">
        <v>0.0</v>
      </c>
      <c r="BT13" s="8">
        <v>0.0</v>
      </c>
      <c r="BU13" s="93">
        <v>0.0</v>
      </c>
      <c r="BV13" s="8">
        <v>0.0</v>
      </c>
      <c r="BW13" s="93">
        <v>0.5</v>
      </c>
      <c r="BX13" s="8">
        <v>0.05445</v>
      </c>
      <c r="BY13" s="93">
        <v>0.0</v>
      </c>
      <c r="BZ13" s="8">
        <v>0.0</v>
      </c>
      <c r="CA13" s="93">
        <v>0.0</v>
      </c>
      <c r="CB13" s="8">
        <v>0.0726</v>
      </c>
      <c r="CC13" s="93">
        <v>0.5</v>
      </c>
      <c r="CD13" s="8">
        <v>0.05445</v>
      </c>
      <c r="CE13" s="93">
        <v>0.5</v>
      </c>
      <c r="CF13" s="8">
        <v>0.0</v>
      </c>
      <c r="CG13" s="93">
        <v>0.0</v>
      </c>
      <c r="CH13" s="9">
        <f t="shared" si="9"/>
        <v>1</v>
      </c>
      <c r="CI13" s="8">
        <f t="shared" si="10"/>
        <v>1</v>
      </c>
      <c r="CJ13" s="8">
        <f t="shared" si="11"/>
        <v>2</v>
      </c>
      <c r="CK13" s="8">
        <f t="shared" si="12"/>
        <v>4</v>
      </c>
      <c r="CL13" s="8">
        <v>1.0</v>
      </c>
      <c r="CM13" s="8">
        <v>4.0</v>
      </c>
      <c r="CN13" s="8">
        <f t="shared" ref="CN13:CP13" si="56">AN13+AQ13+AT13</f>
        <v>3</v>
      </c>
      <c r="CO13" s="8">
        <f t="shared" si="56"/>
        <v>1</v>
      </c>
      <c r="CP13" s="10">
        <f t="shared" si="56"/>
        <v>0</v>
      </c>
      <c r="CQ13" s="8">
        <v>0.0</v>
      </c>
      <c r="CR13" s="8">
        <f t="shared" si="14"/>
        <v>0.1666666667</v>
      </c>
      <c r="CS13" s="92">
        <f t="shared" si="15"/>
        <v>0.1649122807</v>
      </c>
      <c r="CT13" s="8">
        <f t="shared" si="16"/>
        <v>0.2</v>
      </c>
      <c r="CU13" s="92">
        <f t="shared" si="17"/>
        <v>0.1649122807</v>
      </c>
      <c r="CV13" s="8">
        <f t="shared" si="18"/>
        <v>0.3333333333</v>
      </c>
      <c r="CW13" s="92">
        <f t="shared" si="19"/>
        <v>0.3307017544</v>
      </c>
      <c r="CX13" s="8">
        <f t="shared" si="20"/>
        <v>0.2352941176</v>
      </c>
      <c r="CY13" s="92">
        <f t="shared" si="21"/>
        <v>0.2201754386</v>
      </c>
      <c r="CZ13" s="8">
        <v>0.11111111</v>
      </c>
      <c r="DA13" s="8">
        <v>0.44444444</v>
      </c>
      <c r="DB13" s="8">
        <f t="shared" si="22"/>
        <v>0.5</v>
      </c>
      <c r="DC13" s="92">
        <f t="shared" si="23"/>
        <v>0.5</v>
      </c>
      <c r="DD13" s="8">
        <f t="shared" si="24"/>
        <v>0.2</v>
      </c>
      <c r="DE13" s="92">
        <f t="shared" si="25"/>
        <v>0.1956140351</v>
      </c>
      <c r="DF13" s="8">
        <v>0.0</v>
      </c>
      <c r="DG13" s="99">
        <v>0.0</v>
      </c>
      <c r="DH13" s="8">
        <v>0.0</v>
      </c>
      <c r="DI13" s="9">
        <f t="shared" ref="DI13:DP13" si="57">AN13/F13</f>
        <v>0.5</v>
      </c>
      <c r="DJ13" s="8">
        <f t="shared" si="57"/>
        <v>0</v>
      </c>
      <c r="DK13" s="8">
        <f t="shared" si="57"/>
        <v>0</v>
      </c>
      <c r="DL13" s="8">
        <f t="shared" si="57"/>
        <v>0.5</v>
      </c>
      <c r="DM13" s="8">
        <f t="shared" si="57"/>
        <v>0</v>
      </c>
      <c r="DN13" s="8">
        <f t="shared" si="57"/>
        <v>0</v>
      </c>
      <c r="DO13" s="8">
        <f t="shared" si="57"/>
        <v>0.5</v>
      </c>
      <c r="DP13" s="8">
        <f t="shared" si="57"/>
        <v>0.5</v>
      </c>
      <c r="DQ13" s="10">
        <v>0.0</v>
      </c>
      <c r="DR13" s="8">
        <v>1.0</v>
      </c>
      <c r="DS13" s="8">
        <v>0.0</v>
      </c>
      <c r="DT13" s="8">
        <v>1.0</v>
      </c>
      <c r="DU13" s="8">
        <v>2.0</v>
      </c>
      <c r="DV13" s="8">
        <v>0.0</v>
      </c>
      <c r="DW13" s="8">
        <v>2.0</v>
      </c>
      <c r="DX13" s="8">
        <v>2.0</v>
      </c>
      <c r="DY13" s="8">
        <v>0.0</v>
      </c>
      <c r="DZ13" s="8">
        <v>0.0</v>
      </c>
      <c r="EA13" s="8">
        <v>0.0</v>
      </c>
      <c r="EB13" s="8">
        <v>0.16666667</v>
      </c>
      <c r="EC13" s="8">
        <v>0.0</v>
      </c>
      <c r="ED13" s="8">
        <v>0.14285714</v>
      </c>
      <c r="EE13" s="8">
        <v>0.11111111</v>
      </c>
      <c r="EF13" s="8">
        <v>0.0</v>
      </c>
      <c r="EG13" s="8">
        <v>0.22222222</v>
      </c>
      <c r="EH13" s="8">
        <v>0.33333333</v>
      </c>
      <c r="EI13" s="8">
        <v>0.0</v>
      </c>
      <c r="EJ13" s="8">
        <v>0.0</v>
      </c>
      <c r="EK13" s="8">
        <v>0.0</v>
      </c>
      <c r="EL13" s="8">
        <v>0.05445</v>
      </c>
      <c r="EM13" s="8">
        <v>0.0</v>
      </c>
      <c r="EN13" s="8">
        <v>0.0</v>
      </c>
      <c r="EO13" s="8">
        <v>0.0</v>
      </c>
      <c r="EP13" s="8">
        <v>0.0</v>
      </c>
      <c r="EQ13" s="8">
        <v>0.0</v>
      </c>
      <c r="ER13" s="8">
        <v>0.0363</v>
      </c>
      <c r="ES13" s="8">
        <v>0.0</v>
      </c>
      <c r="ET13" s="8">
        <v>0.0</v>
      </c>
      <c r="EU13" s="8">
        <v>20.0</v>
      </c>
      <c r="EV13" s="8">
        <v>8.0</v>
      </c>
      <c r="EW13" s="8">
        <v>8.0</v>
      </c>
      <c r="EX13" s="93">
        <v>0.165</v>
      </c>
      <c r="EY13" s="93">
        <v>0.165</v>
      </c>
      <c r="EZ13" s="93">
        <v>0.33</v>
      </c>
      <c r="FA13" s="93">
        <v>0.495</v>
      </c>
      <c r="FB13" s="93">
        <v>0.165</v>
      </c>
      <c r="FC13" s="93">
        <v>0.0</v>
      </c>
      <c r="FD13" s="8">
        <v>-0.0016666666666666496</v>
      </c>
      <c r="FE13" s="8">
        <v>-0.0050000000000000044</v>
      </c>
      <c r="FF13" s="8">
        <v>-0.035</v>
      </c>
      <c r="FG13" s="8">
        <v>-0.23500000000000001</v>
      </c>
      <c r="FH13" s="8">
        <v>-0.16999999999999998</v>
      </c>
      <c r="FI13" s="8">
        <v>0.165</v>
      </c>
      <c r="FJ13" s="8">
        <v>0.165</v>
      </c>
      <c r="FK13" s="8">
        <v>0.165</v>
      </c>
      <c r="FL13" s="8">
        <v>0.12705</v>
      </c>
      <c r="FM13" s="8">
        <v>0.1089</v>
      </c>
      <c r="FN13" s="8">
        <v>0.0</v>
      </c>
      <c r="FO13" s="93">
        <v>0.165</v>
      </c>
      <c r="FP13" s="93">
        <v>0.165</v>
      </c>
      <c r="FQ13" s="93">
        <v>0.33</v>
      </c>
      <c r="FR13" s="93">
        <v>0.495</v>
      </c>
      <c r="FS13" s="93">
        <v>0.165</v>
      </c>
      <c r="FT13" s="93">
        <v>0.0</v>
      </c>
      <c r="FU13" s="8">
        <v>-0.0016666666666666496</v>
      </c>
      <c r="FV13" s="8">
        <v>-0.0050000000000000044</v>
      </c>
      <c r="FW13" s="8">
        <v>-0.035</v>
      </c>
      <c r="FX13" s="8">
        <v>-0.23500000000000001</v>
      </c>
      <c r="FY13" s="8">
        <v>-0.16999999999999998</v>
      </c>
      <c r="FZ13" s="8">
        <v>0.165</v>
      </c>
      <c r="GA13" s="8">
        <v>0.165</v>
      </c>
      <c r="GB13" s="8">
        <v>0.165</v>
      </c>
      <c r="GC13" s="8">
        <v>0.12705</v>
      </c>
      <c r="GD13" s="8">
        <v>0.1089</v>
      </c>
      <c r="GE13" s="8">
        <v>0.0</v>
      </c>
      <c r="GF13" s="8">
        <v>0.165</v>
      </c>
      <c r="GG13" s="8">
        <v>0.0</v>
      </c>
      <c r="GH13" s="8">
        <v>0.0</v>
      </c>
      <c r="GI13" s="8">
        <v>0.09075</v>
      </c>
      <c r="GJ13" s="8">
        <v>0.0</v>
      </c>
      <c r="GK13" s="8">
        <v>0.0</v>
      </c>
    </row>
    <row r="14" ht="15.75" customHeight="1">
      <c r="A14" s="8">
        <v>21.0</v>
      </c>
      <c r="B14" s="8">
        <v>8.0</v>
      </c>
      <c r="C14" s="8" t="s">
        <v>17</v>
      </c>
      <c r="D14" s="8">
        <v>20.0</v>
      </c>
      <c r="E14" s="8">
        <f t="shared" si="4"/>
        <v>18</v>
      </c>
      <c r="F14" s="34">
        <v>2.0</v>
      </c>
      <c r="G14" s="35">
        <v>2.0</v>
      </c>
      <c r="H14" s="35">
        <v>2.0</v>
      </c>
      <c r="I14" s="35">
        <v>1.0</v>
      </c>
      <c r="J14" s="35">
        <v>2.0</v>
      </c>
      <c r="K14" s="35">
        <v>2.0</v>
      </c>
      <c r="L14" s="35">
        <v>3.0</v>
      </c>
      <c r="M14" s="35">
        <v>2.0</v>
      </c>
      <c r="N14" s="36">
        <v>2.0</v>
      </c>
      <c r="O14" s="96">
        <f t="shared" si="5"/>
        <v>6</v>
      </c>
      <c r="P14" s="91">
        <f t="shared" si="6"/>
        <v>5</v>
      </c>
      <c r="Q14" s="91">
        <f t="shared" si="7"/>
        <v>7</v>
      </c>
      <c r="R14" s="91">
        <f t="shared" ref="R14:T14" si="58">F14+I14+L14</f>
        <v>6</v>
      </c>
      <c r="S14" s="91">
        <f t="shared" si="58"/>
        <v>6</v>
      </c>
      <c r="T14" s="91">
        <f t="shared" si="58"/>
        <v>6</v>
      </c>
      <c r="U14" s="97">
        <v>18.0</v>
      </c>
      <c r="V14" s="8">
        <v>1.0</v>
      </c>
      <c r="W14" s="8">
        <v>1.0</v>
      </c>
      <c r="X14" s="8">
        <v>3.0</v>
      </c>
      <c r="Y14" s="8">
        <v>5.0</v>
      </c>
      <c r="Z14" s="8">
        <v>2.0</v>
      </c>
      <c r="AA14" s="8">
        <v>3.0</v>
      </c>
      <c r="AB14" s="8">
        <v>4.0</v>
      </c>
      <c r="AC14" s="8">
        <v>1.0</v>
      </c>
      <c r="AD14" s="8">
        <v>0.0</v>
      </c>
      <c r="AE14" s="98">
        <v>0.0</v>
      </c>
      <c r="AF14" s="98">
        <v>1.0</v>
      </c>
      <c r="AG14" s="98">
        <v>0.0</v>
      </c>
      <c r="AH14" s="98">
        <v>1.0</v>
      </c>
      <c r="AI14" s="98">
        <v>0.0</v>
      </c>
      <c r="AJ14" s="98">
        <v>0.0</v>
      </c>
      <c r="AK14" s="91">
        <v>3.0</v>
      </c>
      <c r="AL14" s="91">
        <v>0.0</v>
      </c>
      <c r="AM14" s="98">
        <v>0.0</v>
      </c>
      <c r="AN14" s="40">
        <v>0.0</v>
      </c>
      <c r="AO14" s="41">
        <v>1.0</v>
      </c>
      <c r="AP14" s="41">
        <v>0.0</v>
      </c>
      <c r="AQ14" s="41">
        <v>1.0</v>
      </c>
      <c r="AR14" s="41">
        <v>0.0</v>
      </c>
      <c r="AS14" s="41">
        <v>0.0</v>
      </c>
      <c r="AT14" s="41">
        <v>3.0</v>
      </c>
      <c r="AU14" s="41">
        <v>0.0</v>
      </c>
      <c r="AV14" s="42">
        <v>0.0</v>
      </c>
      <c r="AW14" s="98"/>
      <c r="AX14" s="8">
        <v>0.0</v>
      </c>
      <c r="AY14" s="8">
        <v>0.16666667</v>
      </c>
      <c r="AZ14" s="92">
        <v>0.16666666666666666</v>
      </c>
      <c r="BA14" s="8">
        <v>0.2</v>
      </c>
      <c r="BB14" s="92">
        <v>0.2</v>
      </c>
      <c r="BC14" s="8">
        <v>0.42857143</v>
      </c>
      <c r="BD14" s="92">
        <v>0.42857142857142855</v>
      </c>
      <c r="BE14" s="8">
        <v>0.27777778</v>
      </c>
      <c r="BF14" s="92">
        <v>0.2777777777777778</v>
      </c>
      <c r="BG14" s="8">
        <v>0.22222222</v>
      </c>
      <c r="BH14" s="8">
        <v>0.33333333</v>
      </c>
      <c r="BI14" s="8">
        <v>0.66666667</v>
      </c>
      <c r="BJ14" s="92">
        <v>0.6666666666666666</v>
      </c>
      <c r="BK14" s="8">
        <v>0.16666667</v>
      </c>
      <c r="BL14" s="92">
        <v>0.16666666666666666</v>
      </c>
      <c r="BM14" s="8">
        <v>0.0</v>
      </c>
      <c r="BN14" s="92">
        <v>0.0</v>
      </c>
      <c r="BO14" s="8">
        <v>0.0</v>
      </c>
      <c r="BP14" s="8">
        <v>0.0</v>
      </c>
      <c r="BQ14" s="93">
        <v>0.0</v>
      </c>
      <c r="BR14" s="8">
        <v>0.05445</v>
      </c>
      <c r="BS14" s="93">
        <v>0.5</v>
      </c>
      <c r="BT14" s="8">
        <v>0.0</v>
      </c>
      <c r="BU14" s="93">
        <v>0.0</v>
      </c>
      <c r="BV14" s="8">
        <v>0.1089</v>
      </c>
      <c r="BW14" s="93">
        <v>1.0</v>
      </c>
      <c r="BX14" s="8">
        <v>0.0</v>
      </c>
      <c r="BY14" s="93">
        <v>0.0</v>
      </c>
      <c r="BZ14" s="8">
        <v>0.0</v>
      </c>
      <c r="CA14" s="93">
        <v>0.0</v>
      </c>
      <c r="CB14" s="8">
        <v>0.1089</v>
      </c>
      <c r="CC14" s="93">
        <v>1.0</v>
      </c>
      <c r="CD14" s="8">
        <v>0.0</v>
      </c>
      <c r="CE14" s="93">
        <v>0.0</v>
      </c>
      <c r="CF14" s="8">
        <v>0.0</v>
      </c>
      <c r="CG14" s="93">
        <v>0.0</v>
      </c>
      <c r="CH14" s="9">
        <f t="shared" si="9"/>
        <v>1</v>
      </c>
      <c r="CI14" s="8">
        <f t="shared" si="10"/>
        <v>1</v>
      </c>
      <c r="CJ14" s="8">
        <f t="shared" si="11"/>
        <v>3</v>
      </c>
      <c r="CK14" s="8">
        <f t="shared" si="12"/>
        <v>5</v>
      </c>
      <c r="CL14" s="8">
        <v>2.0</v>
      </c>
      <c r="CM14" s="8">
        <v>3.0</v>
      </c>
      <c r="CN14" s="8">
        <f t="shared" ref="CN14:CP14" si="59">AN14+AQ14+AT14</f>
        <v>4</v>
      </c>
      <c r="CO14" s="8">
        <f t="shared" si="59"/>
        <v>1</v>
      </c>
      <c r="CP14" s="10">
        <f t="shared" si="59"/>
        <v>0</v>
      </c>
      <c r="CQ14" s="8">
        <v>0.0</v>
      </c>
      <c r="CR14" s="8">
        <f t="shared" si="14"/>
        <v>0.1666666667</v>
      </c>
      <c r="CS14" s="92">
        <f t="shared" si="15"/>
        <v>0.1657894737</v>
      </c>
      <c r="CT14" s="8">
        <f t="shared" si="16"/>
        <v>0.2</v>
      </c>
      <c r="CU14" s="92">
        <f t="shared" si="17"/>
        <v>0.3298245614</v>
      </c>
      <c r="CV14" s="8">
        <f t="shared" si="18"/>
        <v>0.4285714286</v>
      </c>
      <c r="CW14" s="92">
        <f t="shared" si="19"/>
        <v>0.3298245614</v>
      </c>
      <c r="CX14" s="8">
        <f t="shared" si="20"/>
        <v>0.2777777778</v>
      </c>
      <c r="CY14" s="92">
        <f t="shared" si="21"/>
        <v>0.2736842105</v>
      </c>
      <c r="CZ14" s="8">
        <v>0.22222222</v>
      </c>
      <c r="DA14" s="8">
        <v>0.33333333</v>
      </c>
      <c r="DB14" s="8">
        <f t="shared" si="22"/>
        <v>0.6666666667</v>
      </c>
      <c r="DC14" s="92">
        <f t="shared" si="23"/>
        <v>0.6701754386</v>
      </c>
      <c r="DD14" s="8">
        <f t="shared" si="24"/>
        <v>0.1666666667</v>
      </c>
      <c r="DE14" s="92">
        <f t="shared" si="25"/>
        <v>0.1649122807</v>
      </c>
      <c r="DF14" s="8">
        <v>0.0</v>
      </c>
      <c r="DG14" s="99">
        <v>0.0</v>
      </c>
      <c r="DH14" s="8">
        <v>0.0</v>
      </c>
      <c r="DI14" s="9">
        <f t="shared" ref="DI14:DP14" si="60">AN14/F14</f>
        <v>0</v>
      </c>
      <c r="DJ14" s="8">
        <f t="shared" si="60"/>
        <v>0.5</v>
      </c>
      <c r="DK14" s="8">
        <f t="shared" si="60"/>
        <v>0</v>
      </c>
      <c r="DL14" s="8">
        <f t="shared" si="60"/>
        <v>1</v>
      </c>
      <c r="DM14" s="8">
        <f t="shared" si="60"/>
        <v>0</v>
      </c>
      <c r="DN14" s="8">
        <f t="shared" si="60"/>
        <v>0</v>
      </c>
      <c r="DO14" s="8">
        <f t="shared" si="60"/>
        <v>1</v>
      </c>
      <c r="DP14" s="8">
        <f t="shared" si="60"/>
        <v>0</v>
      </c>
      <c r="DQ14" s="10">
        <v>0.0</v>
      </c>
      <c r="DR14" s="8">
        <v>1.0</v>
      </c>
      <c r="DS14" s="8">
        <v>1.0</v>
      </c>
      <c r="DT14" s="8">
        <v>1.0</v>
      </c>
      <c r="DU14" s="8">
        <v>3.0</v>
      </c>
      <c r="DV14" s="8">
        <v>1.0</v>
      </c>
      <c r="DW14" s="8">
        <v>2.0</v>
      </c>
      <c r="DX14" s="8">
        <v>2.0</v>
      </c>
      <c r="DY14" s="8">
        <v>1.0</v>
      </c>
      <c r="DZ14" s="8">
        <v>0.0</v>
      </c>
      <c r="EA14" s="8">
        <v>0.0</v>
      </c>
      <c r="EB14" s="8">
        <v>0.16666667</v>
      </c>
      <c r="EC14" s="8">
        <v>0.2</v>
      </c>
      <c r="ED14" s="8">
        <v>0.14285714</v>
      </c>
      <c r="EE14" s="8">
        <v>0.16666667</v>
      </c>
      <c r="EF14" s="8">
        <v>0.11111111</v>
      </c>
      <c r="EG14" s="8">
        <v>0.22222222</v>
      </c>
      <c r="EH14" s="8">
        <v>0.33333333</v>
      </c>
      <c r="EI14" s="8">
        <v>0.16666667</v>
      </c>
      <c r="EJ14" s="8">
        <v>0.0</v>
      </c>
      <c r="EK14" s="8">
        <v>0.0</v>
      </c>
      <c r="EL14" s="8">
        <v>0.0</v>
      </c>
      <c r="EM14" s="8">
        <v>0.05445</v>
      </c>
      <c r="EN14" s="8">
        <v>0.0</v>
      </c>
      <c r="EO14" s="8">
        <v>0.1089</v>
      </c>
      <c r="EP14" s="8">
        <v>0.0</v>
      </c>
      <c r="EQ14" s="8">
        <v>0.0</v>
      </c>
      <c r="ER14" s="8">
        <v>0.0363</v>
      </c>
      <c r="ES14" s="8">
        <v>0.0</v>
      </c>
      <c r="ET14" s="8">
        <v>0.0</v>
      </c>
      <c r="EU14" s="8">
        <v>21.0</v>
      </c>
      <c r="EV14" s="8">
        <v>8.0</v>
      </c>
      <c r="EW14" s="8">
        <v>8.0</v>
      </c>
      <c r="EX14" s="93">
        <v>0.165</v>
      </c>
      <c r="EY14" s="93">
        <v>0.33</v>
      </c>
      <c r="EZ14" s="93">
        <v>0.33</v>
      </c>
      <c r="FA14" s="93">
        <v>0.66</v>
      </c>
      <c r="FB14" s="93">
        <v>0.165</v>
      </c>
      <c r="FC14" s="93">
        <v>0.0</v>
      </c>
      <c r="FD14" s="8">
        <v>-0.0016666666666666496</v>
      </c>
      <c r="FE14" s="8">
        <v>-0.006666666666666599</v>
      </c>
      <c r="FF14" s="8">
        <v>0.13</v>
      </c>
      <c r="FG14" s="8">
        <v>-0.0016666666666666496</v>
      </c>
      <c r="FH14" s="8">
        <v>-0.09857142857142853</v>
      </c>
      <c r="FI14" s="8">
        <v>0.165</v>
      </c>
      <c r="FJ14" s="8">
        <v>0.33</v>
      </c>
      <c r="FK14" s="8">
        <v>0.33</v>
      </c>
      <c r="FL14" s="8">
        <v>0.2178</v>
      </c>
      <c r="FM14" s="8">
        <v>0.05445</v>
      </c>
      <c r="FN14" s="8">
        <v>0.0</v>
      </c>
      <c r="FO14" s="93">
        <v>0.165</v>
      </c>
      <c r="FP14" s="93">
        <v>0.33</v>
      </c>
      <c r="FQ14" s="93">
        <v>0.33</v>
      </c>
      <c r="FR14" s="93">
        <v>0.66</v>
      </c>
      <c r="FS14" s="93">
        <v>0.165</v>
      </c>
      <c r="FT14" s="93">
        <v>0.0</v>
      </c>
      <c r="FU14" s="8">
        <v>-0.0016666666666666496</v>
      </c>
      <c r="FV14" s="8">
        <v>-0.006666666666666599</v>
      </c>
      <c r="FW14" s="8">
        <v>0.13</v>
      </c>
      <c r="FX14" s="8">
        <v>-0.0016666666666666496</v>
      </c>
      <c r="FY14" s="8">
        <v>-0.09857142857142853</v>
      </c>
      <c r="FZ14" s="8">
        <v>0.165</v>
      </c>
      <c r="GA14" s="8">
        <v>0.33</v>
      </c>
      <c r="GB14" s="8">
        <v>0.33</v>
      </c>
      <c r="GC14" s="8">
        <v>0.2178</v>
      </c>
      <c r="GD14" s="8">
        <v>0.05445</v>
      </c>
      <c r="GE14" s="8">
        <v>0.0</v>
      </c>
      <c r="GF14" s="8">
        <v>0.165</v>
      </c>
      <c r="GG14" s="8">
        <v>0.33</v>
      </c>
      <c r="GH14" s="8">
        <v>0.33</v>
      </c>
      <c r="GI14" s="8">
        <v>0.1452</v>
      </c>
      <c r="GJ14" s="8">
        <v>0.05445</v>
      </c>
      <c r="GK14" s="8">
        <v>0.0</v>
      </c>
    </row>
    <row r="15" ht="15.75" customHeight="1">
      <c r="A15" s="8">
        <v>22.0</v>
      </c>
      <c r="B15" s="8">
        <v>8.0</v>
      </c>
      <c r="C15" s="8" t="s">
        <v>18</v>
      </c>
      <c r="D15" s="8">
        <v>20.0</v>
      </c>
      <c r="E15" s="8">
        <f t="shared" si="4"/>
        <v>18</v>
      </c>
      <c r="F15" s="34">
        <v>2.0</v>
      </c>
      <c r="G15" s="35">
        <v>2.0</v>
      </c>
      <c r="H15" s="35">
        <v>2.0</v>
      </c>
      <c r="I15" s="35">
        <v>1.0</v>
      </c>
      <c r="J15" s="35">
        <v>2.0</v>
      </c>
      <c r="K15" s="35">
        <v>2.0</v>
      </c>
      <c r="L15" s="35">
        <v>3.0</v>
      </c>
      <c r="M15" s="35">
        <v>2.0</v>
      </c>
      <c r="N15" s="36">
        <v>2.0</v>
      </c>
      <c r="O15" s="96">
        <f t="shared" si="5"/>
        <v>6</v>
      </c>
      <c r="P15" s="91">
        <f t="shared" si="6"/>
        <v>5</v>
      </c>
      <c r="Q15" s="91">
        <f t="shared" si="7"/>
        <v>7</v>
      </c>
      <c r="R15" s="91">
        <f t="shared" ref="R15:T15" si="61">F15+I15+L15</f>
        <v>6</v>
      </c>
      <c r="S15" s="91">
        <f t="shared" si="61"/>
        <v>6</v>
      </c>
      <c r="T15" s="91">
        <f t="shared" si="61"/>
        <v>6</v>
      </c>
      <c r="U15" s="97">
        <v>18.0</v>
      </c>
      <c r="V15" s="8">
        <v>0.0</v>
      </c>
      <c r="W15" s="8">
        <v>1.0</v>
      </c>
      <c r="X15" s="8">
        <v>1.0</v>
      </c>
      <c r="Y15" s="8">
        <v>2.0</v>
      </c>
      <c r="Z15" s="8">
        <v>1.0</v>
      </c>
      <c r="AA15" s="8">
        <v>1.0</v>
      </c>
      <c r="AB15" s="8">
        <v>2.0</v>
      </c>
      <c r="AC15" s="8">
        <v>0.0</v>
      </c>
      <c r="AD15" s="8">
        <v>0.0</v>
      </c>
      <c r="AE15" s="98">
        <v>0.0</v>
      </c>
      <c r="AF15" s="98">
        <v>0.0</v>
      </c>
      <c r="AG15" s="98">
        <v>0.0</v>
      </c>
      <c r="AH15" s="98">
        <v>1.0</v>
      </c>
      <c r="AI15" s="98">
        <v>0.0</v>
      </c>
      <c r="AJ15" s="98">
        <v>0.0</v>
      </c>
      <c r="AK15" s="91">
        <v>1.0</v>
      </c>
      <c r="AL15" s="91">
        <v>0.0</v>
      </c>
      <c r="AM15" s="98">
        <v>0.0</v>
      </c>
      <c r="AN15" s="40">
        <v>0.0</v>
      </c>
      <c r="AO15" s="41">
        <v>0.0</v>
      </c>
      <c r="AP15" s="41">
        <v>0.0</v>
      </c>
      <c r="AQ15" s="41">
        <v>1.0</v>
      </c>
      <c r="AR15" s="41">
        <v>0.0</v>
      </c>
      <c r="AS15" s="41">
        <v>0.0</v>
      </c>
      <c r="AT15" s="41">
        <v>1.0</v>
      </c>
      <c r="AU15" s="41">
        <v>0.0</v>
      </c>
      <c r="AV15" s="42">
        <v>0.0</v>
      </c>
      <c r="AW15" s="98"/>
      <c r="AX15" s="8">
        <v>0.0</v>
      </c>
      <c r="AY15" s="8">
        <v>0.0</v>
      </c>
      <c r="AZ15" s="92">
        <v>0.0</v>
      </c>
      <c r="BA15" s="8">
        <v>0.2</v>
      </c>
      <c r="BB15" s="92">
        <v>0.2</v>
      </c>
      <c r="BC15" s="8">
        <v>0.14285714</v>
      </c>
      <c r="BD15" s="92">
        <v>0.14285714285714285</v>
      </c>
      <c r="BE15" s="8">
        <v>0.11111111</v>
      </c>
      <c r="BF15" s="92">
        <v>0.1111111111111111</v>
      </c>
      <c r="BG15" s="8">
        <v>0.11111111</v>
      </c>
      <c r="BH15" s="8">
        <v>0.11111111</v>
      </c>
      <c r="BI15" s="8">
        <v>0.33333333</v>
      </c>
      <c r="BJ15" s="92">
        <v>0.3333333333333333</v>
      </c>
      <c r="BK15" s="8">
        <v>0.0</v>
      </c>
      <c r="BL15" s="92">
        <v>0.0</v>
      </c>
      <c r="BM15" s="8">
        <v>0.0</v>
      </c>
      <c r="BN15" s="92">
        <v>0.0</v>
      </c>
      <c r="BO15" s="8">
        <v>0.0</v>
      </c>
      <c r="BP15" s="8">
        <v>0.0</v>
      </c>
      <c r="BQ15" s="93">
        <v>0.0</v>
      </c>
      <c r="BR15" s="8">
        <v>0.0</v>
      </c>
      <c r="BS15" s="93">
        <v>0.0</v>
      </c>
      <c r="BT15" s="8">
        <v>0.0</v>
      </c>
      <c r="BU15" s="93">
        <v>0.0</v>
      </c>
      <c r="BV15" s="8">
        <v>0.1089</v>
      </c>
      <c r="BW15" s="93">
        <v>1.0</v>
      </c>
      <c r="BX15" s="8">
        <v>0.0</v>
      </c>
      <c r="BY15" s="93">
        <v>0.0</v>
      </c>
      <c r="BZ15" s="8">
        <v>0.0</v>
      </c>
      <c r="CA15" s="93">
        <v>0.0</v>
      </c>
      <c r="CB15" s="8">
        <v>0.0363</v>
      </c>
      <c r="CC15" s="93">
        <v>0.3333333333333333</v>
      </c>
      <c r="CD15" s="8">
        <v>0.0</v>
      </c>
      <c r="CE15" s="93">
        <v>0.0</v>
      </c>
      <c r="CF15" s="8">
        <v>0.0</v>
      </c>
      <c r="CG15" s="93">
        <v>0.0</v>
      </c>
      <c r="CH15" s="9">
        <f t="shared" si="9"/>
        <v>0</v>
      </c>
      <c r="CI15" s="8">
        <f t="shared" si="10"/>
        <v>1</v>
      </c>
      <c r="CJ15" s="8">
        <f t="shared" si="11"/>
        <v>1</v>
      </c>
      <c r="CK15" s="8">
        <f t="shared" si="12"/>
        <v>2</v>
      </c>
      <c r="CL15" s="8">
        <v>1.0</v>
      </c>
      <c r="CM15" s="8">
        <v>1.0</v>
      </c>
      <c r="CN15" s="8">
        <f t="shared" ref="CN15:CP15" si="62">AN15+AQ15+AT15</f>
        <v>2</v>
      </c>
      <c r="CO15" s="8">
        <f t="shared" si="62"/>
        <v>0</v>
      </c>
      <c r="CP15" s="10">
        <f t="shared" si="62"/>
        <v>0</v>
      </c>
      <c r="CQ15" s="8">
        <v>0.0</v>
      </c>
      <c r="CR15" s="8">
        <f t="shared" si="14"/>
        <v>0</v>
      </c>
      <c r="CS15" s="92">
        <f t="shared" si="15"/>
        <v>0</v>
      </c>
      <c r="CT15" s="8">
        <f t="shared" si="16"/>
        <v>0.2</v>
      </c>
      <c r="CU15" s="92">
        <f t="shared" si="17"/>
        <v>0.3298245614</v>
      </c>
      <c r="CV15" s="8">
        <f t="shared" si="18"/>
        <v>0.1428571429</v>
      </c>
      <c r="CW15" s="92">
        <f t="shared" si="19"/>
        <v>0.1099415205</v>
      </c>
      <c r="CX15" s="8">
        <f t="shared" si="20"/>
        <v>0.1111111111</v>
      </c>
      <c r="CY15" s="92">
        <f t="shared" si="21"/>
        <v>0.1081871345</v>
      </c>
      <c r="CZ15" s="8">
        <v>0.11111111</v>
      </c>
      <c r="DA15" s="8">
        <v>0.11111111</v>
      </c>
      <c r="DB15" s="8">
        <f t="shared" si="22"/>
        <v>0.3333333333</v>
      </c>
      <c r="DC15" s="92">
        <f t="shared" si="23"/>
        <v>0.4093567251</v>
      </c>
      <c r="DD15" s="8">
        <f t="shared" si="24"/>
        <v>0</v>
      </c>
      <c r="DE15" s="92">
        <f t="shared" si="25"/>
        <v>0</v>
      </c>
      <c r="DF15" s="8">
        <v>0.0</v>
      </c>
      <c r="DG15" s="99">
        <v>0.0</v>
      </c>
      <c r="DH15" s="8">
        <v>0.0</v>
      </c>
      <c r="DI15" s="9">
        <f t="shared" ref="DI15:DP15" si="63">AN15/F15</f>
        <v>0</v>
      </c>
      <c r="DJ15" s="8">
        <f t="shared" si="63"/>
        <v>0</v>
      </c>
      <c r="DK15" s="8">
        <f t="shared" si="63"/>
        <v>0</v>
      </c>
      <c r="DL15" s="8">
        <f t="shared" si="63"/>
        <v>1</v>
      </c>
      <c r="DM15" s="8">
        <f t="shared" si="63"/>
        <v>0</v>
      </c>
      <c r="DN15" s="8">
        <f t="shared" si="63"/>
        <v>0</v>
      </c>
      <c r="DO15" s="8">
        <f t="shared" si="63"/>
        <v>0.3333333333</v>
      </c>
      <c r="DP15" s="8">
        <f t="shared" si="63"/>
        <v>0</v>
      </c>
      <c r="DQ15" s="10">
        <v>0.0</v>
      </c>
      <c r="DR15" s="8">
        <v>0.0</v>
      </c>
      <c r="DS15" s="8">
        <v>1.0</v>
      </c>
      <c r="DT15" s="8">
        <v>1.0</v>
      </c>
      <c r="DU15" s="8">
        <v>2.0</v>
      </c>
      <c r="DV15" s="8">
        <v>1.0</v>
      </c>
      <c r="DW15" s="8">
        <v>1.0</v>
      </c>
      <c r="DX15" s="8">
        <v>2.0</v>
      </c>
      <c r="DY15" s="8">
        <v>0.0</v>
      </c>
      <c r="DZ15" s="8">
        <v>0.0</v>
      </c>
      <c r="EA15" s="8">
        <v>0.0</v>
      </c>
      <c r="EB15" s="8">
        <v>0.0</v>
      </c>
      <c r="EC15" s="8">
        <v>0.2</v>
      </c>
      <c r="ED15" s="8">
        <v>0.14285714</v>
      </c>
      <c r="EE15" s="8">
        <v>0.11111111</v>
      </c>
      <c r="EF15" s="8">
        <v>0.11111111</v>
      </c>
      <c r="EG15" s="8">
        <v>0.11111111</v>
      </c>
      <c r="EH15" s="8">
        <v>0.33333333</v>
      </c>
      <c r="EI15" s="8">
        <v>0.0</v>
      </c>
      <c r="EJ15" s="8">
        <v>0.0</v>
      </c>
      <c r="EK15" s="8">
        <v>0.0</v>
      </c>
      <c r="EL15" s="8">
        <v>0.0</v>
      </c>
      <c r="EM15" s="8">
        <v>0.0</v>
      </c>
      <c r="EN15" s="8">
        <v>0.0</v>
      </c>
      <c r="EO15" s="8">
        <v>0.1089</v>
      </c>
      <c r="EP15" s="8">
        <v>0.0</v>
      </c>
      <c r="EQ15" s="8">
        <v>0.0</v>
      </c>
      <c r="ER15" s="8">
        <v>0.0363</v>
      </c>
      <c r="ES15" s="8">
        <v>0.0</v>
      </c>
      <c r="ET15" s="8">
        <v>0.0</v>
      </c>
      <c r="EU15" s="8">
        <v>22.0</v>
      </c>
      <c r="EV15" s="8">
        <v>8.0</v>
      </c>
      <c r="EW15" s="8">
        <v>8.0</v>
      </c>
      <c r="EX15" s="93">
        <v>0.0</v>
      </c>
      <c r="EY15" s="93">
        <v>0.33</v>
      </c>
      <c r="EZ15" s="93">
        <v>0.11</v>
      </c>
      <c r="FA15" s="93">
        <v>0.44</v>
      </c>
      <c r="FB15" s="93">
        <v>0.0</v>
      </c>
      <c r="FC15" s="93">
        <v>0.0</v>
      </c>
      <c r="FD15" s="8">
        <v>0.0</v>
      </c>
      <c r="FE15" s="8">
        <v>0.10666666666666669</v>
      </c>
      <c r="FF15" s="8">
        <v>0.13</v>
      </c>
      <c r="FG15" s="8">
        <v>0.0</v>
      </c>
      <c r="FH15" s="8">
        <v>-0.03285714285714285</v>
      </c>
      <c r="FI15" s="8">
        <v>0.0</v>
      </c>
      <c r="FJ15" s="8">
        <v>0.33</v>
      </c>
      <c r="FK15" s="8">
        <v>0.33</v>
      </c>
      <c r="FL15" s="8">
        <v>0.1452</v>
      </c>
      <c r="FM15" s="8">
        <v>0.0</v>
      </c>
      <c r="FN15" s="8">
        <v>0.0</v>
      </c>
      <c r="FO15" s="93">
        <v>0.0</v>
      </c>
      <c r="FP15" s="93">
        <v>0.33</v>
      </c>
      <c r="FQ15" s="93">
        <v>0.11</v>
      </c>
      <c r="FR15" s="93">
        <v>0.44</v>
      </c>
      <c r="FS15" s="93">
        <v>0.0</v>
      </c>
      <c r="FT15" s="93">
        <v>0.0</v>
      </c>
      <c r="FU15" s="8">
        <v>0.0</v>
      </c>
      <c r="FV15" s="8">
        <v>0.10666666666666669</v>
      </c>
      <c r="FW15" s="8">
        <v>0.13</v>
      </c>
      <c r="FX15" s="8">
        <v>0.0</v>
      </c>
      <c r="FY15" s="8">
        <v>-0.03285714285714285</v>
      </c>
      <c r="FZ15" s="8">
        <v>0.0</v>
      </c>
      <c r="GA15" s="8">
        <v>0.33</v>
      </c>
      <c r="GB15" s="8">
        <v>0.33</v>
      </c>
      <c r="GC15" s="8">
        <v>0.1452</v>
      </c>
      <c r="GD15" s="8">
        <v>0.0</v>
      </c>
      <c r="GE15" s="8">
        <v>0.0</v>
      </c>
      <c r="GF15" s="8">
        <v>0.0</v>
      </c>
      <c r="GG15" s="8">
        <v>0.33</v>
      </c>
      <c r="GH15" s="8">
        <v>0.33</v>
      </c>
      <c r="GI15" s="8">
        <v>0.1452</v>
      </c>
      <c r="GJ15" s="8">
        <v>0.0</v>
      </c>
      <c r="GK15" s="8">
        <v>0.0</v>
      </c>
    </row>
    <row r="16" ht="15.75" customHeight="1">
      <c r="A16" s="8">
        <v>23.0</v>
      </c>
      <c r="B16" s="8">
        <v>8.0</v>
      </c>
      <c r="C16" s="8" t="s">
        <v>18</v>
      </c>
      <c r="D16" s="8">
        <v>20.0</v>
      </c>
      <c r="E16" s="8">
        <f t="shared" si="4"/>
        <v>18</v>
      </c>
      <c r="F16" s="34">
        <v>2.0</v>
      </c>
      <c r="G16" s="35">
        <v>2.0</v>
      </c>
      <c r="H16" s="35">
        <v>2.0</v>
      </c>
      <c r="I16" s="35">
        <v>1.0</v>
      </c>
      <c r="J16" s="35">
        <v>2.0</v>
      </c>
      <c r="K16" s="35">
        <v>2.0</v>
      </c>
      <c r="L16" s="35">
        <v>3.0</v>
      </c>
      <c r="M16" s="35">
        <v>2.0</v>
      </c>
      <c r="N16" s="36">
        <v>2.0</v>
      </c>
      <c r="O16" s="96">
        <f t="shared" si="5"/>
        <v>6</v>
      </c>
      <c r="P16" s="91">
        <f t="shared" si="6"/>
        <v>5</v>
      </c>
      <c r="Q16" s="91">
        <f t="shared" si="7"/>
        <v>7</v>
      </c>
      <c r="R16" s="91">
        <f t="shared" ref="R16:T16" si="64">F16+I16+L16</f>
        <v>6</v>
      </c>
      <c r="S16" s="91">
        <f t="shared" si="64"/>
        <v>6</v>
      </c>
      <c r="T16" s="91">
        <f t="shared" si="64"/>
        <v>6</v>
      </c>
      <c r="U16" s="97">
        <v>18.0</v>
      </c>
      <c r="V16" s="8">
        <v>1.0</v>
      </c>
      <c r="W16" s="8">
        <v>0.0</v>
      </c>
      <c r="X16" s="8">
        <v>3.0</v>
      </c>
      <c r="Y16" s="8">
        <v>4.0</v>
      </c>
      <c r="Z16" s="8">
        <v>3.0</v>
      </c>
      <c r="AA16" s="8">
        <v>1.0</v>
      </c>
      <c r="AB16" s="8">
        <v>4.0</v>
      </c>
      <c r="AC16" s="8">
        <v>0.0</v>
      </c>
      <c r="AD16" s="8">
        <v>0.0</v>
      </c>
      <c r="AE16" s="98">
        <v>1.0</v>
      </c>
      <c r="AF16" s="98">
        <v>0.0</v>
      </c>
      <c r="AG16" s="98">
        <v>0.0</v>
      </c>
      <c r="AH16" s="98">
        <v>0.0</v>
      </c>
      <c r="AI16" s="98">
        <v>0.0</v>
      </c>
      <c r="AJ16" s="98">
        <v>0.0</v>
      </c>
      <c r="AK16" s="91">
        <v>3.0</v>
      </c>
      <c r="AL16" s="91">
        <v>0.0</v>
      </c>
      <c r="AM16" s="98">
        <v>0.0</v>
      </c>
      <c r="AN16" s="40">
        <v>1.0</v>
      </c>
      <c r="AO16" s="41">
        <v>0.0</v>
      </c>
      <c r="AP16" s="41">
        <v>0.0</v>
      </c>
      <c r="AQ16" s="41">
        <v>0.0</v>
      </c>
      <c r="AR16" s="41">
        <v>0.0</v>
      </c>
      <c r="AS16" s="41">
        <v>0.0</v>
      </c>
      <c r="AT16" s="41">
        <v>1.0</v>
      </c>
      <c r="AU16" s="41">
        <v>0.0</v>
      </c>
      <c r="AV16" s="42">
        <v>0.0</v>
      </c>
      <c r="AW16" s="98"/>
      <c r="AX16" s="8">
        <v>0.0</v>
      </c>
      <c r="AY16" s="8">
        <v>0.16666667</v>
      </c>
      <c r="AZ16" s="92">
        <v>0.16666666666666666</v>
      </c>
      <c r="BA16" s="8">
        <v>0.0</v>
      </c>
      <c r="BB16" s="92">
        <v>0.0</v>
      </c>
      <c r="BC16" s="8">
        <v>0.42857143</v>
      </c>
      <c r="BD16" s="92">
        <v>0.42857142857142855</v>
      </c>
      <c r="BE16" s="8">
        <v>0.22222222</v>
      </c>
      <c r="BF16" s="92">
        <v>0.2222222222222222</v>
      </c>
      <c r="BG16" s="8">
        <v>0.33333333</v>
      </c>
      <c r="BH16" s="8">
        <v>0.11111111</v>
      </c>
      <c r="BI16" s="8">
        <v>0.66666667</v>
      </c>
      <c r="BJ16" s="92">
        <v>0.6666666666666666</v>
      </c>
      <c r="BK16" s="8">
        <v>0.0</v>
      </c>
      <c r="BL16" s="92">
        <v>0.0</v>
      </c>
      <c r="BM16" s="8">
        <v>0.0</v>
      </c>
      <c r="BN16" s="92">
        <v>0.0</v>
      </c>
      <c r="BO16" s="8">
        <v>0.0</v>
      </c>
      <c r="BP16" s="8">
        <v>0.05445</v>
      </c>
      <c r="BQ16" s="93">
        <v>0.5</v>
      </c>
      <c r="BR16" s="8">
        <v>0.0</v>
      </c>
      <c r="BS16" s="93">
        <v>0.0</v>
      </c>
      <c r="BT16" s="8">
        <v>0.0</v>
      </c>
      <c r="BU16" s="93">
        <v>0.0</v>
      </c>
      <c r="BV16" s="8">
        <v>0.0</v>
      </c>
      <c r="BW16" s="93">
        <v>0.0</v>
      </c>
      <c r="BX16" s="8">
        <v>0.0</v>
      </c>
      <c r="BY16" s="93">
        <v>0.0</v>
      </c>
      <c r="BZ16" s="8">
        <v>0.0</v>
      </c>
      <c r="CA16" s="93">
        <v>0.0</v>
      </c>
      <c r="CB16" s="8">
        <v>0.1089</v>
      </c>
      <c r="CC16" s="93">
        <v>1.0</v>
      </c>
      <c r="CD16" s="8">
        <v>0.0</v>
      </c>
      <c r="CE16" s="93">
        <v>0.0</v>
      </c>
      <c r="CF16" s="8">
        <v>0.0</v>
      </c>
      <c r="CG16" s="93">
        <v>0.0</v>
      </c>
      <c r="CH16" s="9">
        <f t="shared" si="9"/>
        <v>1</v>
      </c>
      <c r="CI16" s="8">
        <f t="shared" si="10"/>
        <v>0</v>
      </c>
      <c r="CJ16" s="8">
        <f t="shared" si="11"/>
        <v>1</v>
      </c>
      <c r="CK16" s="8">
        <f t="shared" si="12"/>
        <v>2</v>
      </c>
      <c r="CL16" s="8">
        <v>2.0</v>
      </c>
      <c r="CM16" s="8">
        <v>0.0</v>
      </c>
      <c r="CN16" s="8">
        <f t="shared" ref="CN16:CP16" si="65">AN16+AQ16+AT16</f>
        <v>2</v>
      </c>
      <c r="CO16" s="8">
        <f t="shared" si="65"/>
        <v>0</v>
      </c>
      <c r="CP16" s="10">
        <f t="shared" si="65"/>
        <v>0</v>
      </c>
      <c r="CQ16" s="8">
        <v>0.0</v>
      </c>
      <c r="CR16" s="8">
        <f t="shared" si="14"/>
        <v>0.1666666667</v>
      </c>
      <c r="CS16" s="92">
        <f t="shared" si="15"/>
        <v>0.1649122807</v>
      </c>
      <c r="CT16" s="8">
        <f t="shared" si="16"/>
        <v>0</v>
      </c>
      <c r="CU16" s="92">
        <f t="shared" si="17"/>
        <v>0</v>
      </c>
      <c r="CV16" s="8">
        <f t="shared" si="18"/>
        <v>0.1428571429</v>
      </c>
      <c r="CW16" s="92">
        <f t="shared" si="19"/>
        <v>0.1099415205</v>
      </c>
      <c r="CX16" s="8">
        <f t="shared" si="20"/>
        <v>0.1111111111</v>
      </c>
      <c r="CY16" s="92">
        <f t="shared" si="21"/>
        <v>0.1108187135</v>
      </c>
      <c r="CZ16" s="8">
        <v>0.22222222</v>
      </c>
      <c r="DA16" s="8">
        <v>0.0</v>
      </c>
      <c r="DB16" s="8">
        <f t="shared" si="22"/>
        <v>0.3333333333</v>
      </c>
      <c r="DC16" s="92">
        <f t="shared" si="23"/>
        <v>0.2953216374</v>
      </c>
      <c r="DD16" s="8">
        <f t="shared" si="24"/>
        <v>0</v>
      </c>
      <c r="DE16" s="92">
        <f t="shared" si="25"/>
        <v>0</v>
      </c>
      <c r="DF16" s="8">
        <v>0.0</v>
      </c>
      <c r="DG16" s="99">
        <v>0.0</v>
      </c>
      <c r="DH16" s="8">
        <v>0.0</v>
      </c>
      <c r="DI16" s="9">
        <f t="shared" ref="DI16:DP16" si="66">AN16/F16</f>
        <v>0.5</v>
      </c>
      <c r="DJ16" s="8">
        <f t="shared" si="66"/>
        <v>0</v>
      </c>
      <c r="DK16" s="8">
        <f t="shared" si="66"/>
        <v>0</v>
      </c>
      <c r="DL16" s="8">
        <f t="shared" si="66"/>
        <v>0</v>
      </c>
      <c r="DM16" s="8">
        <f t="shared" si="66"/>
        <v>0</v>
      </c>
      <c r="DN16" s="8">
        <f t="shared" si="66"/>
        <v>0</v>
      </c>
      <c r="DO16" s="8">
        <f t="shared" si="66"/>
        <v>0.3333333333</v>
      </c>
      <c r="DP16" s="8">
        <f t="shared" si="66"/>
        <v>0</v>
      </c>
      <c r="DQ16" s="10">
        <v>0.0</v>
      </c>
      <c r="DR16" s="8">
        <v>1.0</v>
      </c>
      <c r="DS16" s="8">
        <v>0.0</v>
      </c>
      <c r="DT16" s="8">
        <v>1.0</v>
      </c>
      <c r="DU16" s="8">
        <v>2.0</v>
      </c>
      <c r="DV16" s="8">
        <v>2.0</v>
      </c>
      <c r="DW16" s="8">
        <v>0.0</v>
      </c>
      <c r="DX16" s="8">
        <v>2.0</v>
      </c>
      <c r="DY16" s="8">
        <v>0.0</v>
      </c>
      <c r="DZ16" s="8">
        <v>0.0</v>
      </c>
      <c r="EA16" s="8">
        <v>0.0</v>
      </c>
      <c r="EB16" s="8">
        <v>0.16666667</v>
      </c>
      <c r="EC16" s="8">
        <v>0.0</v>
      </c>
      <c r="ED16" s="8">
        <v>0.14285714</v>
      </c>
      <c r="EE16" s="8">
        <v>0.11111111</v>
      </c>
      <c r="EF16" s="8">
        <v>0.22222222</v>
      </c>
      <c r="EG16" s="8">
        <v>0.0</v>
      </c>
      <c r="EH16" s="8">
        <v>0.33333333</v>
      </c>
      <c r="EI16" s="8">
        <v>0.0</v>
      </c>
      <c r="EJ16" s="8">
        <v>0.0</v>
      </c>
      <c r="EK16" s="8">
        <v>0.0</v>
      </c>
      <c r="EL16" s="8">
        <v>0.05445</v>
      </c>
      <c r="EM16" s="8">
        <v>0.0</v>
      </c>
      <c r="EN16" s="8">
        <v>0.0</v>
      </c>
      <c r="EO16" s="8">
        <v>0.0</v>
      </c>
      <c r="EP16" s="8">
        <v>0.0</v>
      </c>
      <c r="EQ16" s="8">
        <v>0.0</v>
      </c>
      <c r="ER16" s="8">
        <v>0.0363</v>
      </c>
      <c r="ES16" s="8">
        <v>0.0</v>
      </c>
      <c r="ET16" s="8">
        <v>0.0</v>
      </c>
      <c r="EU16" s="8">
        <v>23.0</v>
      </c>
      <c r="EV16" s="8">
        <v>8.0</v>
      </c>
      <c r="EW16" s="8">
        <v>8.0</v>
      </c>
      <c r="EX16" s="93">
        <v>0.165</v>
      </c>
      <c r="EY16" s="93">
        <v>0.0</v>
      </c>
      <c r="EZ16" s="93">
        <v>0.33</v>
      </c>
      <c r="FA16" s="93">
        <v>0.495</v>
      </c>
      <c r="FB16" s="93">
        <v>0.0</v>
      </c>
      <c r="FC16" s="93">
        <v>0.0</v>
      </c>
      <c r="FD16" s="8">
        <v>-0.0016666666666666496</v>
      </c>
      <c r="FE16" s="8">
        <v>-0.17166666666666663</v>
      </c>
      <c r="FF16" s="8">
        <v>0.0</v>
      </c>
      <c r="FG16" s="8">
        <v>0.0</v>
      </c>
      <c r="FH16" s="8">
        <v>-0.09857142857142853</v>
      </c>
      <c r="FI16" s="8">
        <v>0.165</v>
      </c>
      <c r="FJ16" s="8">
        <v>0.0</v>
      </c>
      <c r="FK16" s="8">
        <v>0.0</v>
      </c>
      <c r="FL16" s="8">
        <v>0.16335</v>
      </c>
      <c r="FM16" s="8">
        <v>0.0</v>
      </c>
      <c r="FN16" s="8">
        <v>0.0</v>
      </c>
      <c r="FO16" s="93">
        <v>0.165</v>
      </c>
      <c r="FP16" s="93">
        <v>0.0</v>
      </c>
      <c r="FQ16" s="93">
        <v>0.11</v>
      </c>
      <c r="FR16" s="93">
        <v>0.275</v>
      </c>
      <c r="FS16" s="93">
        <v>0.0</v>
      </c>
      <c r="FT16" s="93">
        <v>0.0</v>
      </c>
      <c r="FU16" s="8">
        <v>-0.0016666666666666496</v>
      </c>
      <c r="FV16" s="8">
        <v>-0.05833333333333329</v>
      </c>
      <c r="FW16" s="8">
        <v>0.0</v>
      </c>
      <c r="FX16" s="8">
        <v>0.0</v>
      </c>
      <c r="FY16" s="8">
        <v>-0.03285714285714285</v>
      </c>
      <c r="FZ16" s="8">
        <v>0.165</v>
      </c>
      <c r="GA16" s="8">
        <v>0.0</v>
      </c>
      <c r="GB16" s="8">
        <v>0.0</v>
      </c>
      <c r="GC16" s="8">
        <v>0.09075</v>
      </c>
      <c r="GD16" s="8">
        <v>0.0</v>
      </c>
      <c r="GE16" s="8">
        <v>0.0</v>
      </c>
      <c r="GF16" s="8">
        <v>0.165</v>
      </c>
      <c r="GG16" s="8">
        <v>0.0</v>
      </c>
      <c r="GH16" s="8">
        <v>0.0</v>
      </c>
      <c r="GI16" s="8">
        <v>0.09075</v>
      </c>
      <c r="GJ16" s="8">
        <v>0.0</v>
      </c>
      <c r="GK16" s="8">
        <v>0.0</v>
      </c>
    </row>
    <row r="17" ht="15.75" customHeight="1">
      <c r="A17" s="8">
        <v>25.0</v>
      </c>
      <c r="B17" s="8">
        <v>8.0</v>
      </c>
      <c r="C17" s="8" t="s">
        <v>18</v>
      </c>
      <c r="D17" s="8">
        <v>20.0</v>
      </c>
      <c r="E17" s="8">
        <f t="shared" si="4"/>
        <v>18</v>
      </c>
      <c r="F17" s="34">
        <v>2.0</v>
      </c>
      <c r="G17" s="35">
        <v>2.0</v>
      </c>
      <c r="H17" s="35">
        <v>2.0</v>
      </c>
      <c r="I17" s="35">
        <v>1.0</v>
      </c>
      <c r="J17" s="35">
        <v>2.0</v>
      </c>
      <c r="K17" s="35">
        <v>2.0</v>
      </c>
      <c r="L17" s="35">
        <v>3.0</v>
      </c>
      <c r="M17" s="35">
        <v>2.0</v>
      </c>
      <c r="N17" s="36">
        <v>2.0</v>
      </c>
      <c r="O17" s="96">
        <f t="shared" si="5"/>
        <v>6</v>
      </c>
      <c r="P17" s="91">
        <f t="shared" si="6"/>
        <v>5</v>
      </c>
      <c r="Q17" s="91">
        <f t="shared" si="7"/>
        <v>7</v>
      </c>
      <c r="R17" s="91">
        <f t="shared" ref="R17:T17" si="67">F17+I17+L17</f>
        <v>6</v>
      </c>
      <c r="S17" s="91">
        <f t="shared" si="67"/>
        <v>6</v>
      </c>
      <c r="T17" s="91">
        <f t="shared" si="67"/>
        <v>6</v>
      </c>
      <c r="U17" s="97">
        <v>18.0</v>
      </c>
      <c r="V17" s="8">
        <v>2.0</v>
      </c>
      <c r="W17" s="8">
        <v>1.0</v>
      </c>
      <c r="X17" s="8">
        <v>1.0</v>
      </c>
      <c r="Y17" s="8">
        <v>4.0</v>
      </c>
      <c r="Z17" s="8">
        <v>4.0</v>
      </c>
      <c r="AA17" s="8">
        <v>0.0</v>
      </c>
      <c r="AB17" s="8">
        <v>2.0</v>
      </c>
      <c r="AC17" s="8">
        <v>2.0</v>
      </c>
      <c r="AD17" s="8">
        <v>0.0</v>
      </c>
      <c r="AE17" s="98">
        <v>1.0</v>
      </c>
      <c r="AF17" s="98">
        <v>1.0</v>
      </c>
      <c r="AG17" s="98">
        <v>0.0</v>
      </c>
      <c r="AH17" s="98">
        <v>0.0</v>
      </c>
      <c r="AI17" s="98">
        <v>1.0</v>
      </c>
      <c r="AJ17" s="98">
        <v>0.0</v>
      </c>
      <c r="AK17" s="91">
        <v>1.0</v>
      </c>
      <c r="AL17" s="91">
        <v>0.0</v>
      </c>
      <c r="AM17" s="98">
        <v>0.0</v>
      </c>
      <c r="AN17" s="40">
        <v>1.0</v>
      </c>
      <c r="AO17" s="41">
        <v>0.0</v>
      </c>
      <c r="AP17" s="41">
        <v>0.0</v>
      </c>
      <c r="AQ17" s="41">
        <v>0.0</v>
      </c>
      <c r="AR17" s="41">
        <v>1.0</v>
      </c>
      <c r="AS17" s="41">
        <v>0.0</v>
      </c>
      <c r="AT17" s="41">
        <v>1.0</v>
      </c>
      <c r="AU17" s="41">
        <v>0.0</v>
      </c>
      <c r="AV17" s="42">
        <v>0.0</v>
      </c>
      <c r="AW17" s="98"/>
      <c r="AX17" s="8">
        <v>0.0</v>
      </c>
      <c r="AY17" s="8">
        <v>0.33333333</v>
      </c>
      <c r="AZ17" s="92">
        <v>0.3333333333333333</v>
      </c>
      <c r="BA17" s="8">
        <v>0.2</v>
      </c>
      <c r="BB17" s="92">
        <v>0.2</v>
      </c>
      <c r="BC17" s="8">
        <v>0.14285714</v>
      </c>
      <c r="BD17" s="92">
        <v>0.14285714285714285</v>
      </c>
      <c r="BE17" s="8">
        <v>0.22222222</v>
      </c>
      <c r="BF17" s="92">
        <v>0.2222222222222222</v>
      </c>
      <c r="BG17" s="8">
        <v>0.44444444</v>
      </c>
      <c r="BH17" s="8">
        <v>0.0</v>
      </c>
      <c r="BI17" s="8">
        <v>0.33333333</v>
      </c>
      <c r="BJ17" s="92">
        <v>0.3333333333333333</v>
      </c>
      <c r="BK17" s="8">
        <v>0.33333333</v>
      </c>
      <c r="BL17" s="92">
        <v>0.3333333333333333</v>
      </c>
      <c r="BM17" s="8">
        <v>0.0</v>
      </c>
      <c r="BN17" s="92">
        <v>0.0</v>
      </c>
      <c r="BO17" s="8">
        <v>0.0</v>
      </c>
      <c r="BP17" s="8">
        <v>0.05445</v>
      </c>
      <c r="BQ17" s="93">
        <v>0.5</v>
      </c>
      <c r="BR17" s="8">
        <v>0.05445</v>
      </c>
      <c r="BS17" s="93">
        <v>0.5</v>
      </c>
      <c r="BT17" s="8">
        <v>0.0</v>
      </c>
      <c r="BU17" s="93">
        <v>0.0</v>
      </c>
      <c r="BV17" s="8">
        <v>0.0</v>
      </c>
      <c r="BW17" s="93">
        <v>0.0</v>
      </c>
      <c r="BX17" s="8">
        <v>0.05445</v>
      </c>
      <c r="BY17" s="93">
        <v>0.5</v>
      </c>
      <c r="BZ17" s="8">
        <v>0.0</v>
      </c>
      <c r="CA17" s="93">
        <v>0.0</v>
      </c>
      <c r="CB17" s="8">
        <v>0.0363</v>
      </c>
      <c r="CC17" s="93">
        <v>0.3333333333333333</v>
      </c>
      <c r="CD17" s="8">
        <v>0.0</v>
      </c>
      <c r="CE17" s="93">
        <v>0.0</v>
      </c>
      <c r="CF17" s="8">
        <v>0.0</v>
      </c>
      <c r="CG17" s="93">
        <v>0.0</v>
      </c>
      <c r="CH17" s="9">
        <f t="shared" si="9"/>
        <v>1</v>
      </c>
      <c r="CI17" s="8">
        <f t="shared" si="10"/>
        <v>1</v>
      </c>
      <c r="CJ17" s="8">
        <f t="shared" si="11"/>
        <v>1</v>
      </c>
      <c r="CK17" s="8">
        <f t="shared" si="12"/>
        <v>3</v>
      </c>
      <c r="CL17" s="8">
        <v>3.0</v>
      </c>
      <c r="CM17" s="8">
        <v>0.0</v>
      </c>
      <c r="CN17" s="8">
        <f t="shared" ref="CN17:CP17" si="68">AN17+AQ17+AT17</f>
        <v>2</v>
      </c>
      <c r="CO17" s="8">
        <f t="shared" si="68"/>
        <v>1</v>
      </c>
      <c r="CP17" s="10">
        <f t="shared" si="68"/>
        <v>0</v>
      </c>
      <c r="CQ17" s="8">
        <v>0.0</v>
      </c>
      <c r="CR17" s="8">
        <f t="shared" si="14"/>
        <v>0.1666666667</v>
      </c>
      <c r="CS17" s="92">
        <f t="shared" si="15"/>
        <v>0.1649122807</v>
      </c>
      <c r="CT17" s="8">
        <f t="shared" si="16"/>
        <v>0.2</v>
      </c>
      <c r="CU17" s="92">
        <f t="shared" si="17"/>
        <v>0.1657894737</v>
      </c>
      <c r="CV17" s="8">
        <f t="shared" si="18"/>
        <v>0.1428571429</v>
      </c>
      <c r="CW17" s="92">
        <f t="shared" si="19"/>
        <v>0.1099415205</v>
      </c>
      <c r="CX17" s="8">
        <f t="shared" si="20"/>
        <v>0.1666666667</v>
      </c>
      <c r="CY17" s="92">
        <f t="shared" si="21"/>
        <v>0.1669590643</v>
      </c>
      <c r="CZ17" s="8">
        <v>0.33333333</v>
      </c>
      <c r="DA17" s="8">
        <v>0.0</v>
      </c>
      <c r="DB17" s="8">
        <f t="shared" si="22"/>
        <v>0.3333333333</v>
      </c>
      <c r="DC17" s="92">
        <f t="shared" si="23"/>
        <v>0.2953216374</v>
      </c>
      <c r="DD17" s="8">
        <f t="shared" si="24"/>
        <v>0.1666666667</v>
      </c>
      <c r="DE17" s="92">
        <f t="shared" si="25"/>
        <v>0.1394736842</v>
      </c>
      <c r="DF17" s="8">
        <v>0.0</v>
      </c>
      <c r="DG17" s="99">
        <v>0.0</v>
      </c>
      <c r="DH17" s="8">
        <v>0.0</v>
      </c>
      <c r="DI17" s="9">
        <f t="shared" ref="DI17:DP17" si="69">AN17/F17</f>
        <v>0.5</v>
      </c>
      <c r="DJ17" s="8">
        <f t="shared" si="69"/>
        <v>0</v>
      </c>
      <c r="DK17" s="8">
        <f t="shared" si="69"/>
        <v>0</v>
      </c>
      <c r="DL17" s="8">
        <f t="shared" si="69"/>
        <v>0</v>
      </c>
      <c r="DM17" s="8">
        <f t="shared" si="69"/>
        <v>0.5</v>
      </c>
      <c r="DN17" s="8">
        <f t="shared" si="69"/>
        <v>0</v>
      </c>
      <c r="DO17" s="8">
        <f t="shared" si="69"/>
        <v>0.3333333333</v>
      </c>
      <c r="DP17" s="8">
        <f t="shared" si="69"/>
        <v>0</v>
      </c>
      <c r="DQ17" s="10">
        <v>0.0</v>
      </c>
      <c r="DR17" s="8">
        <v>1.0</v>
      </c>
      <c r="DS17" s="8">
        <v>0.0</v>
      </c>
      <c r="DT17" s="8">
        <v>0.0</v>
      </c>
      <c r="DU17" s="8">
        <v>1.0</v>
      </c>
      <c r="DV17" s="8">
        <v>1.0</v>
      </c>
      <c r="DW17" s="8">
        <v>0.0</v>
      </c>
      <c r="DX17" s="8">
        <v>1.0</v>
      </c>
      <c r="DY17" s="8">
        <v>0.0</v>
      </c>
      <c r="DZ17" s="8">
        <v>0.0</v>
      </c>
      <c r="EA17" s="8">
        <v>0.0</v>
      </c>
      <c r="EB17" s="8">
        <v>0.16666667</v>
      </c>
      <c r="EC17" s="8">
        <v>0.0</v>
      </c>
      <c r="ED17" s="8">
        <v>0.0</v>
      </c>
      <c r="EE17" s="8">
        <v>0.05555556</v>
      </c>
      <c r="EF17" s="8">
        <v>0.11111111</v>
      </c>
      <c r="EG17" s="8">
        <v>0.0</v>
      </c>
      <c r="EH17" s="8">
        <v>0.16666667</v>
      </c>
      <c r="EI17" s="8">
        <v>0.0</v>
      </c>
      <c r="EJ17" s="8">
        <v>0.0</v>
      </c>
      <c r="EK17" s="8">
        <v>0.0</v>
      </c>
      <c r="EL17" s="8">
        <v>0.05445</v>
      </c>
      <c r="EM17" s="8">
        <v>0.0</v>
      </c>
      <c r="EN17" s="8">
        <v>0.0</v>
      </c>
      <c r="EO17" s="8">
        <v>0.0</v>
      </c>
      <c r="EP17" s="8">
        <v>0.0</v>
      </c>
      <c r="EQ17" s="8">
        <v>0.0</v>
      </c>
      <c r="ER17" s="8">
        <v>0.0</v>
      </c>
      <c r="ES17" s="8">
        <v>0.0</v>
      </c>
      <c r="ET17" s="8">
        <v>0.0</v>
      </c>
      <c r="EU17" s="8">
        <v>25.0</v>
      </c>
      <c r="EV17" s="8">
        <v>8.0</v>
      </c>
      <c r="EW17" s="8">
        <v>8.0</v>
      </c>
      <c r="EX17" s="93">
        <v>0.33</v>
      </c>
      <c r="EY17" s="93">
        <v>0.165</v>
      </c>
      <c r="EZ17" s="93">
        <v>0.11</v>
      </c>
      <c r="FA17" s="93">
        <v>0.275</v>
      </c>
      <c r="FB17" s="93">
        <v>0.33</v>
      </c>
      <c r="FC17" s="93">
        <v>0.0</v>
      </c>
      <c r="FD17" s="8">
        <v>-0.0033333333333332993</v>
      </c>
      <c r="FE17" s="8">
        <v>-0.05833333333333329</v>
      </c>
      <c r="FF17" s="8">
        <v>-0.035</v>
      </c>
      <c r="FG17" s="8">
        <v>-0.0033333333333332993</v>
      </c>
      <c r="FH17" s="8">
        <v>-0.03285714285714285</v>
      </c>
      <c r="FI17" s="8">
        <v>0.33</v>
      </c>
      <c r="FJ17" s="8">
        <v>0.165</v>
      </c>
      <c r="FK17" s="8">
        <v>0.165</v>
      </c>
      <c r="FL17" s="8">
        <v>0.09075</v>
      </c>
      <c r="FM17" s="8">
        <v>0.1089</v>
      </c>
      <c r="FN17" s="8">
        <v>0.0</v>
      </c>
      <c r="FO17" s="93">
        <v>0.165</v>
      </c>
      <c r="FP17" s="93">
        <v>0.165</v>
      </c>
      <c r="FQ17" s="93">
        <v>0.11</v>
      </c>
      <c r="FR17" s="93">
        <v>0.275</v>
      </c>
      <c r="FS17" s="93">
        <v>0.165</v>
      </c>
      <c r="FT17" s="93">
        <v>0.0</v>
      </c>
      <c r="FU17" s="8">
        <v>-0.0016666666666666496</v>
      </c>
      <c r="FV17" s="8">
        <v>-0.05833333333333329</v>
      </c>
      <c r="FW17" s="8">
        <v>-0.035</v>
      </c>
      <c r="FX17" s="8">
        <v>-0.0016666666666666496</v>
      </c>
      <c r="FY17" s="8">
        <v>-0.03285714285714285</v>
      </c>
      <c r="FZ17" s="8">
        <v>0.165</v>
      </c>
      <c r="GA17" s="8">
        <v>0.165</v>
      </c>
      <c r="GB17" s="8">
        <v>0.165</v>
      </c>
      <c r="GC17" s="8">
        <v>0.09075</v>
      </c>
      <c r="GD17" s="8">
        <v>0.05445</v>
      </c>
      <c r="GE17" s="8">
        <v>0.0</v>
      </c>
      <c r="GF17" s="8">
        <v>0.165</v>
      </c>
      <c r="GG17" s="8">
        <v>0.0</v>
      </c>
      <c r="GH17" s="8">
        <v>0.0</v>
      </c>
      <c r="GI17" s="8">
        <v>0.05445</v>
      </c>
      <c r="GJ17" s="8">
        <v>0.0</v>
      </c>
      <c r="GK17" s="8">
        <v>0.0</v>
      </c>
    </row>
    <row r="18" ht="15.75" customHeight="1">
      <c r="A18" s="8">
        <v>27.0</v>
      </c>
      <c r="B18" s="8">
        <v>8.0</v>
      </c>
      <c r="C18" s="8" t="s">
        <v>17</v>
      </c>
      <c r="D18" s="8">
        <v>20.0</v>
      </c>
      <c r="E18" s="8">
        <f t="shared" si="4"/>
        <v>18</v>
      </c>
      <c r="F18" s="34">
        <v>2.0</v>
      </c>
      <c r="G18" s="35">
        <v>2.0</v>
      </c>
      <c r="H18" s="35">
        <v>2.0</v>
      </c>
      <c r="I18" s="35">
        <v>1.0</v>
      </c>
      <c r="J18" s="35">
        <v>2.0</v>
      </c>
      <c r="K18" s="35">
        <v>2.0</v>
      </c>
      <c r="L18" s="35">
        <v>3.0</v>
      </c>
      <c r="M18" s="35">
        <v>2.0</v>
      </c>
      <c r="N18" s="36">
        <v>2.0</v>
      </c>
      <c r="O18" s="96">
        <f t="shared" si="5"/>
        <v>6</v>
      </c>
      <c r="P18" s="91">
        <f t="shared" si="6"/>
        <v>5</v>
      </c>
      <c r="Q18" s="91">
        <f t="shared" si="7"/>
        <v>7</v>
      </c>
      <c r="R18" s="91">
        <f t="shared" ref="R18:T18" si="70">F18+I18+L18</f>
        <v>6</v>
      </c>
      <c r="S18" s="91">
        <f t="shared" si="70"/>
        <v>6</v>
      </c>
      <c r="T18" s="91">
        <f t="shared" si="70"/>
        <v>6</v>
      </c>
      <c r="U18" s="97">
        <v>18.0</v>
      </c>
      <c r="V18" s="8">
        <v>1.0</v>
      </c>
      <c r="W18" s="8">
        <v>0.0</v>
      </c>
      <c r="X18" s="8">
        <v>1.0</v>
      </c>
      <c r="Y18" s="8">
        <v>2.0</v>
      </c>
      <c r="Z18" s="8">
        <v>2.0</v>
      </c>
      <c r="AA18" s="8">
        <v>0.0</v>
      </c>
      <c r="AB18" s="8">
        <v>1.0</v>
      </c>
      <c r="AC18" s="8">
        <v>1.0</v>
      </c>
      <c r="AD18" s="8">
        <v>0.0</v>
      </c>
      <c r="AE18" s="98">
        <v>0.0</v>
      </c>
      <c r="AF18" s="98">
        <v>1.0</v>
      </c>
      <c r="AG18" s="98">
        <v>0.0</v>
      </c>
      <c r="AH18" s="98">
        <v>0.0</v>
      </c>
      <c r="AI18" s="98">
        <v>0.0</v>
      </c>
      <c r="AJ18" s="98">
        <v>0.0</v>
      </c>
      <c r="AK18" s="91">
        <v>1.0</v>
      </c>
      <c r="AL18" s="91">
        <v>0.0</v>
      </c>
      <c r="AM18" s="98">
        <v>0.0</v>
      </c>
      <c r="AN18" s="40">
        <v>0.0</v>
      </c>
      <c r="AO18" s="41">
        <v>1.0</v>
      </c>
      <c r="AP18" s="41">
        <v>0.0</v>
      </c>
      <c r="AQ18" s="41">
        <v>0.0</v>
      </c>
      <c r="AR18" s="41">
        <v>0.0</v>
      </c>
      <c r="AS18" s="41">
        <v>0.0</v>
      </c>
      <c r="AT18" s="41">
        <v>1.0</v>
      </c>
      <c r="AU18" s="41">
        <v>0.0</v>
      </c>
      <c r="AV18" s="42">
        <v>0.0</v>
      </c>
      <c r="AW18" s="98"/>
      <c r="AX18" s="8">
        <v>0.0</v>
      </c>
      <c r="AY18" s="8">
        <v>0.16666667</v>
      </c>
      <c r="AZ18" s="92">
        <v>0.16666666666666666</v>
      </c>
      <c r="BA18" s="8">
        <v>0.0</v>
      </c>
      <c r="BB18" s="92">
        <v>0.0</v>
      </c>
      <c r="BC18" s="8">
        <v>0.14285714</v>
      </c>
      <c r="BD18" s="92">
        <v>0.14285714285714285</v>
      </c>
      <c r="BE18" s="8">
        <v>0.11111111</v>
      </c>
      <c r="BF18" s="92">
        <v>0.1111111111111111</v>
      </c>
      <c r="BG18" s="8">
        <v>0.22222222</v>
      </c>
      <c r="BH18" s="8">
        <v>0.0</v>
      </c>
      <c r="BI18" s="8">
        <v>0.16666667</v>
      </c>
      <c r="BJ18" s="92">
        <v>0.16666666666666666</v>
      </c>
      <c r="BK18" s="8">
        <v>0.16666667</v>
      </c>
      <c r="BL18" s="92">
        <v>0.16666666666666666</v>
      </c>
      <c r="BM18" s="8">
        <v>0.0</v>
      </c>
      <c r="BN18" s="92">
        <v>0.0</v>
      </c>
      <c r="BO18" s="8">
        <v>0.0</v>
      </c>
      <c r="BP18" s="8">
        <v>0.0</v>
      </c>
      <c r="BQ18" s="93">
        <v>0.0</v>
      </c>
      <c r="BR18" s="8">
        <v>0.05445</v>
      </c>
      <c r="BS18" s="93">
        <v>0.5</v>
      </c>
      <c r="BT18" s="8">
        <v>0.0</v>
      </c>
      <c r="BU18" s="93">
        <v>0.0</v>
      </c>
      <c r="BV18" s="8">
        <v>0.0</v>
      </c>
      <c r="BW18" s="93">
        <v>0.0</v>
      </c>
      <c r="BX18" s="8">
        <v>0.0</v>
      </c>
      <c r="BY18" s="93">
        <v>0.0</v>
      </c>
      <c r="BZ18" s="8">
        <v>0.0</v>
      </c>
      <c r="CA18" s="93">
        <v>0.0</v>
      </c>
      <c r="CB18" s="8">
        <v>0.0363</v>
      </c>
      <c r="CC18" s="93">
        <v>0.3333333333333333</v>
      </c>
      <c r="CD18" s="8">
        <v>0.0</v>
      </c>
      <c r="CE18" s="93">
        <v>0.0</v>
      </c>
      <c r="CF18" s="8">
        <v>0.0</v>
      </c>
      <c r="CG18" s="93">
        <v>0.0</v>
      </c>
      <c r="CH18" s="9">
        <f t="shared" si="9"/>
        <v>1</v>
      </c>
      <c r="CI18" s="8">
        <f t="shared" si="10"/>
        <v>0</v>
      </c>
      <c r="CJ18" s="8">
        <f t="shared" si="11"/>
        <v>1</v>
      </c>
      <c r="CK18" s="8">
        <f t="shared" si="12"/>
        <v>2</v>
      </c>
      <c r="CL18" s="8">
        <v>2.0</v>
      </c>
      <c r="CM18" s="8">
        <v>0.0</v>
      </c>
      <c r="CN18" s="8">
        <f t="shared" ref="CN18:CP18" si="71">AN18+AQ18+AT18</f>
        <v>1</v>
      </c>
      <c r="CO18" s="8">
        <f t="shared" si="71"/>
        <v>1</v>
      </c>
      <c r="CP18" s="10">
        <f t="shared" si="71"/>
        <v>0</v>
      </c>
      <c r="CQ18" s="8">
        <v>0.0</v>
      </c>
      <c r="CR18" s="8">
        <f t="shared" si="14"/>
        <v>0.1666666667</v>
      </c>
      <c r="CS18" s="92">
        <f t="shared" si="15"/>
        <v>0.1657894737</v>
      </c>
      <c r="CT18" s="8">
        <f t="shared" si="16"/>
        <v>0</v>
      </c>
      <c r="CU18" s="92">
        <f t="shared" si="17"/>
        <v>0</v>
      </c>
      <c r="CV18" s="8">
        <f t="shared" si="18"/>
        <v>0.1428571429</v>
      </c>
      <c r="CW18" s="92">
        <f t="shared" si="19"/>
        <v>0.1099415205</v>
      </c>
      <c r="CX18" s="8">
        <f t="shared" si="20"/>
        <v>0.1111111111</v>
      </c>
      <c r="CY18" s="92">
        <f t="shared" si="21"/>
        <v>0.1099415205</v>
      </c>
      <c r="CZ18" s="8">
        <v>0.22222222</v>
      </c>
      <c r="DA18" s="8">
        <v>0.0</v>
      </c>
      <c r="DB18" s="8">
        <f t="shared" si="22"/>
        <v>0.1666666667</v>
      </c>
      <c r="DC18" s="92">
        <f t="shared" si="23"/>
        <v>0.1304093567</v>
      </c>
      <c r="DD18" s="8">
        <f t="shared" si="24"/>
        <v>0.1666666667</v>
      </c>
      <c r="DE18" s="92">
        <f t="shared" si="25"/>
        <v>0.1649122807</v>
      </c>
      <c r="DF18" s="8">
        <v>0.0</v>
      </c>
      <c r="DG18" s="99">
        <v>0.0</v>
      </c>
      <c r="DH18" s="8">
        <v>0.0</v>
      </c>
      <c r="DI18" s="9">
        <f t="shared" ref="DI18:DP18" si="72">AN18/F18</f>
        <v>0</v>
      </c>
      <c r="DJ18" s="8">
        <f t="shared" si="72"/>
        <v>0.5</v>
      </c>
      <c r="DK18" s="8">
        <f t="shared" si="72"/>
        <v>0</v>
      </c>
      <c r="DL18" s="8">
        <f t="shared" si="72"/>
        <v>0</v>
      </c>
      <c r="DM18" s="8">
        <f t="shared" si="72"/>
        <v>0</v>
      </c>
      <c r="DN18" s="8">
        <f t="shared" si="72"/>
        <v>0</v>
      </c>
      <c r="DO18" s="8">
        <f t="shared" si="72"/>
        <v>0.3333333333</v>
      </c>
      <c r="DP18" s="8">
        <f t="shared" si="72"/>
        <v>0</v>
      </c>
      <c r="DQ18" s="10">
        <v>0.0</v>
      </c>
      <c r="DR18" s="8">
        <v>1.0</v>
      </c>
      <c r="DS18" s="8">
        <v>0.0</v>
      </c>
      <c r="DT18" s="8">
        <v>1.0</v>
      </c>
      <c r="DU18" s="8">
        <v>2.0</v>
      </c>
      <c r="DV18" s="8">
        <v>2.0</v>
      </c>
      <c r="DW18" s="8">
        <v>0.0</v>
      </c>
      <c r="DX18" s="8">
        <v>1.0</v>
      </c>
      <c r="DY18" s="8">
        <v>1.0</v>
      </c>
      <c r="DZ18" s="8">
        <v>0.0</v>
      </c>
      <c r="EA18" s="8">
        <v>0.0</v>
      </c>
      <c r="EB18" s="8">
        <v>0.16666667</v>
      </c>
      <c r="EC18" s="8">
        <v>0.0</v>
      </c>
      <c r="ED18" s="8">
        <v>0.14285714</v>
      </c>
      <c r="EE18" s="8">
        <v>0.11111111</v>
      </c>
      <c r="EF18" s="8">
        <v>0.22222222</v>
      </c>
      <c r="EG18" s="8">
        <v>0.0</v>
      </c>
      <c r="EH18" s="8">
        <v>0.16666667</v>
      </c>
      <c r="EI18" s="8">
        <v>0.16666667</v>
      </c>
      <c r="EJ18" s="8">
        <v>0.0</v>
      </c>
      <c r="EK18" s="8">
        <v>0.0</v>
      </c>
      <c r="EL18" s="8">
        <v>0.0</v>
      </c>
      <c r="EM18" s="8">
        <v>0.05445</v>
      </c>
      <c r="EN18" s="8">
        <v>0.0</v>
      </c>
      <c r="EO18" s="8">
        <v>0.0</v>
      </c>
      <c r="EP18" s="8">
        <v>0.0</v>
      </c>
      <c r="EQ18" s="8">
        <v>0.0</v>
      </c>
      <c r="ER18" s="8">
        <v>0.0363</v>
      </c>
      <c r="ES18" s="8">
        <v>0.0</v>
      </c>
      <c r="ET18" s="8">
        <v>0.0</v>
      </c>
      <c r="EU18" s="8">
        <v>27.0</v>
      </c>
      <c r="EV18" s="8">
        <v>8.0</v>
      </c>
      <c r="EW18" s="8">
        <v>8.0</v>
      </c>
      <c r="EX18" s="93">
        <v>0.165</v>
      </c>
      <c r="EY18" s="93">
        <v>0.0</v>
      </c>
      <c r="EZ18" s="93">
        <v>0.11</v>
      </c>
      <c r="FA18" s="93">
        <v>0.11</v>
      </c>
      <c r="FB18" s="93">
        <v>0.165</v>
      </c>
      <c r="FC18" s="93">
        <v>0.0</v>
      </c>
      <c r="FD18" s="8">
        <v>-0.0016666666666666496</v>
      </c>
      <c r="FE18" s="8">
        <v>-0.05666666666666666</v>
      </c>
      <c r="FF18" s="8">
        <v>0.0</v>
      </c>
      <c r="FG18" s="8">
        <v>-0.0016666666666666496</v>
      </c>
      <c r="FH18" s="8">
        <v>-0.03285714285714285</v>
      </c>
      <c r="FI18" s="8">
        <v>0.165</v>
      </c>
      <c r="FJ18" s="8">
        <v>0.0</v>
      </c>
      <c r="FK18" s="8">
        <v>0.0</v>
      </c>
      <c r="FL18" s="8">
        <v>0.0363</v>
      </c>
      <c r="FM18" s="8">
        <v>0.05445</v>
      </c>
      <c r="FN18" s="8">
        <v>0.0</v>
      </c>
      <c r="FO18" s="93">
        <v>0.165</v>
      </c>
      <c r="FP18" s="93">
        <v>0.0</v>
      </c>
      <c r="FQ18" s="93">
        <v>0.11</v>
      </c>
      <c r="FR18" s="93">
        <v>0.11</v>
      </c>
      <c r="FS18" s="93">
        <v>0.165</v>
      </c>
      <c r="FT18" s="93">
        <v>0.0</v>
      </c>
      <c r="FU18" s="8">
        <v>-0.0016666666666666496</v>
      </c>
      <c r="FV18" s="8">
        <v>-0.05666666666666666</v>
      </c>
      <c r="FW18" s="8">
        <v>0.0</v>
      </c>
      <c r="FX18" s="8">
        <v>-0.0016666666666666496</v>
      </c>
      <c r="FY18" s="8">
        <v>-0.03285714285714285</v>
      </c>
      <c r="FZ18" s="8">
        <v>0.165</v>
      </c>
      <c r="GA18" s="8">
        <v>0.0</v>
      </c>
      <c r="GB18" s="8">
        <v>0.0</v>
      </c>
      <c r="GC18" s="8">
        <v>0.0363</v>
      </c>
      <c r="GD18" s="8">
        <v>0.05445</v>
      </c>
      <c r="GE18" s="8">
        <v>0.0</v>
      </c>
      <c r="GF18" s="8">
        <v>0.165</v>
      </c>
      <c r="GG18" s="8">
        <v>0.0</v>
      </c>
      <c r="GH18" s="8">
        <v>0.0</v>
      </c>
      <c r="GI18" s="8">
        <v>0.0363</v>
      </c>
      <c r="GJ18" s="8">
        <v>0.05445</v>
      </c>
      <c r="GK18" s="8">
        <v>0.0</v>
      </c>
    </row>
    <row r="19" ht="15.75" customHeight="1">
      <c r="A19" s="8">
        <v>28.0</v>
      </c>
      <c r="B19" s="8">
        <v>8.0</v>
      </c>
      <c r="C19" s="8" t="s">
        <v>18</v>
      </c>
      <c r="D19" s="8">
        <v>20.0</v>
      </c>
      <c r="E19" s="8">
        <f t="shared" si="4"/>
        <v>18</v>
      </c>
      <c r="F19" s="34">
        <v>2.0</v>
      </c>
      <c r="G19" s="35">
        <v>2.0</v>
      </c>
      <c r="H19" s="35">
        <v>2.0</v>
      </c>
      <c r="I19" s="35">
        <v>1.0</v>
      </c>
      <c r="J19" s="35">
        <v>2.0</v>
      </c>
      <c r="K19" s="35">
        <v>2.0</v>
      </c>
      <c r="L19" s="35">
        <v>3.0</v>
      </c>
      <c r="M19" s="35">
        <v>2.0</v>
      </c>
      <c r="N19" s="36">
        <v>2.0</v>
      </c>
      <c r="O19" s="96">
        <f t="shared" si="5"/>
        <v>6</v>
      </c>
      <c r="P19" s="91">
        <f t="shared" si="6"/>
        <v>5</v>
      </c>
      <c r="Q19" s="91">
        <f t="shared" si="7"/>
        <v>7</v>
      </c>
      <c r="R19" s="91">
        <f t="shared" ref="R19:T19" si="73">F19+I19+L19</f>
        <v>6</v>
      </c>
      <c r="S19" s="91">
        <f t="shared" si="73"/>
        <v>6</v>
      </c>
      <c r="T19" s="91">
        <f t="shared" si="73"/>
        <v>6</v>
      </c>
      <c r="U19" s="97">
        <v>18.0</v>
      </c>
      <c r="V19" s="8">
        <v>2.0</v>
      </c>
      <c r="W19" s="8">
        <v>2.0</v>
      </c>
      <c r="X19" s="8">
        <v>3.0</v>
      </c>
      <c r="Y19" s="8">
        <v>7.0</v>
      </c>
      <c r="Z19" s="8">
        <v>3.0</v>
      </c>
      <c r="AA19" s="8">
        <v>4.0</v>
      </c>
      <c r="AB19" s="8">
        <v>4.0</v>
      </c>
      <c r="AC19" s="8">
        <v>3.0</v>
      </c>
      <c r="AD19" s="8">
        <v>0.0</v>
      </c>
      <c r="AE19" s="98">
        <v>2.0</v>
      </c>
      <c r="AF19" s="98">
        <v>0.0</v>
      </c>
      <c r="AG19" s="98">
        <v>0.0</v>
      </c>
      <c r="AH19" s="98">
        <v>1.0</v>
      </c>
      <c r="AI19" s="98">
        <v>1.0</v>
      </c>
      <c r="AJ19" s="98">
        <v>0.0</v>
      </c>
      <c r="AK19" s="91">
        <v>1.0</v>
      </c>
      <c r="AL19" s="91">
        <v>2.0</v>
      </c>
      <c r="AM19" s="98">
        <v>0.0</v>
      </c>
      <c r="AN19" s="40">
        <v>2.0</v>
      </c>
      <c r="AO19" s="41">
        <v>0.0</v>
      </c>
      <c r="AP19" s="41">
        <v>0.0</v>
      </c>
      <c r="AQ19" s="41">
        <v>1.0</v>
      </c>
      <c r="AR19" s="41">
        <v>1.0</v>
      </c>
      <c r="AS19" s="41">
        <v>0.0</v>
      </c>
      <c r="AT19" s="41">
        <v>1.0</v>
      </c>
      <c r="AU19" s="41">
        <v>1.0</v>
      </c>
      <c r="AV19" s="42">
        <v>0.0</v>
      </c>
      <c r="AW19" s="98"/>
      <c r="AX19" s="8">
        <v>0.0</v>
      </c>
      <c r="AY19" s="8">
        <v>0.33333333</v>
      </c>
      <c r="AZ19" s="92">
        <v>0.3333333333333333</v>
      </c>
      <c r="BA19" s="8">
        <v>0.4</v>
      </c>
      <c r="BB19" s="92">
        <v>0.4</v>
      </c>
      <c r="BC19" s="8">
        <v>0.42857143</v>
      </c>
      <c r="BD19" s="92">
        <v>0.42857142857142855</v>
      </c>
      <c r="BE19" s="8">
        <v>0.38888889</v>
      </c>
      <c r="BF19" s="92">
        <v>0.3888888888888889</v>
      </c>
      <c r="BG19" s="8">
        <v>0.3</v>
      </c>
      <c r="BH19" s="8">
        <v>0.44444444</v>
      </c>
      <c r="BI19" s="100">
        <v>0.57142857</v>
      </c>
      <c r="BJ19" s="92">
        <v>0.6666666666666666</v>
      </c>
      <c r="BK19" s="8">
        <v>0.5</v>
      </c>
      <c r="BL19" s="92">
        <v>0.5</v>
      </c>
      <c r="BM19" s="8">
        <v>0.0</v>
      </c>
      <c r="BN19" s="92">
        <v>0.0</v>
      </c>
      <c r="BO19" s="8">
        <v>0.0</v>
      </c>
      <c r="BP19" s="8">
        <v>0.1089</v>
      </c>
      <c r="BQ19" s="93">
        <v>1.0</v>
      </c>
      <c r="BR19" s="8">
        <v>0.0</v>
      </c>
      <c r="BS19" s="93">
        <v>0.0</v>
      </c>
      <c r="BT19" s="8">
        <v>0.0</v>
      </c>
      <c r="BU19" s="93">
        <v>0.0</v>
      </c>
      <c r="BV19" s="8">
        <v>0.1089</v>
      </c>
      <c r="BW19" s="93">
        <v>1.0</v>
      </c>
      <c r="BX19" s="8">
        <v>0.05445</v>
      </c>
      <c r="BY19" s="93">
        <v>0.5</v>
      </c>
      <c r="BZ19" s="8">
        <v>0.0</v>
      </c>
      <c r="CA19" s="93">
        <v>0.0</v>
      </c>
      <c r="CB19" s="8">
        <v>0.0363</v>
      </c>
      <c r="CC19" s="93">
        <v>0.3333333333333333</v>
      </c>
      <c r="CD19" s="8">
        <v>0.1089</v>
      </c>
      <c r="CE19" s="93">
        <v>1.0</v>
      </c>
      <c r="CF19" s="8">
        <v>0.0</v>
      </c>
      <c r="CG19" s="93">
        <v>0.0</v>
      </c>
      <c r="CH19" s="9">
        <f t="shared" si="9"/>
        <v>2</v>
      </c>
      <c r="CI19" s="8">
        <f t="shared" si="10"/>
        <v>2</v>
      </c>
      <c r="CJ19" s="8">
        <f t="shared" si="11"/>
        <v>2</v>
      </c>
      <c r="CK19" s="8">
        <f t="shared" si="12"/>
        <v>6</v>
      </c>
      <c r="CL19" s="8">
        <v>2.0</v>
      </c>
      <c r="CM19" s="8">
        <v>4.0</v>
      </c>
      <c r="CN19" s="8">
        <f t="shared" ref="CN19:CP19" si="74">AN19+AQ19+AT19</f>
        <v>4</v>
      </c>
      <c r="CO19" s="8">
        <f t="shared" si="74"/>
        <v>2</v>
      </c>
      <c r="CP19" s="10">
        <f t="shared" si="74"/>
        <v>0</v>
      </c>
      <c r="CQ19" s="8">
        <v>0.0</v>
      </c>
      <c r="CR19" s="8">
        <f t="shared" si="14"/>
        <v>0.3333333333</v>
      </c>
      <c r="CS19" s="92">
        <f t="shared" si="15"/>
        <v>0.3298245614</v>
      </c>
      <c r="CT19" s="8">
        <f t="shared" si="16"/>
        <v>0.4</v>
      </c>
      <c r="CU19" s="92">
        <f t="shared" si="17"/>
        <v>0.4956140351</v>
      </c>
      <c r="CV19" s="8">
        <f t="shared" si="18"/>
        <v>0.2857142857</v>
      </c>
      <c r="CW19" s="92">
        <f t="shared" si="19"/>
        <v>0.2757309942</v>
      </c>
      <c r="CX19" s="8">
        <f t="shared" si="20"/>
        <v>0.3333333333</v>
      </c>
      <c r="CY19" s="92">
        <f t="shared" si="21"/>
        <v>0.3301169591</v>
      </c>
      <c r="CZ19" s="8">
        <v>0.2</v>
      </c>
      <c r="DA19" s="8">
        <v>0.44444444</v>
      </c>
      <c r="DB19" s="8">
        <f t="shared" si="22"/>
        <v>0.6666666667</v>
      </c>
      <c r="DC19" s="92">
        <f t="shared" si="23"/>
        <v>0.7391812865</v>
      </c>
      <c r="DD19" s="8">
        <f t="shared" si="24"/>
        <v>0.3333333333</v>
      </c>
      <c r="DE19" s="92">
        <f t="shared" si="25"/>
        <v>0.3350877193</v>
      </c>
      <c r="DF19" s="8">
        <v>0.0</v>
      </c>
      <c r="DG19" s="99">
        <v>0.0</v>
      </c>
      <c r="DH19" s="8">
        <v>0.0</v>
      </c>
      <c r="DI19" s="9">
        <f t="shared" ref="DI19:DP19" si="75">AN19/F19</f>
        <v>1</v>
      </c>
      <c r="DJ19" s="8">
        <f t="shared" si="75"/>
        <v>0</v>
      </c>
      <c r="DK19" s="8">
        <f t="shared" si="75"/>
        <v>0</v>
      </c>
      <c r="DL19" s="8">
        <f t="shared" si="75"/>
        <v>1</v>
      </c>
      <c r="DM19" s="8">
        <f t="shared" si="75"/>
        <v>0.5</v>
      </c>
      <c r="DN19" s="8">
        <f t="shared" si="75"/>
        <v>0</v>
      </c>
      <c r="DO19" s="8">
        <f t="shared" si="75"/>
        <v>0.3333333333</v>
      </c>
      <c r="DP19" s="8">
        <f t="shared" si="75"/>
        <v>0.5</v>
      </c>
      <c r="DQ19" s="10">
        <v>0.0</v>
      </c>
      <c r="DR19" s="8">
        <v>2.0</v>
      </c>
      <c r="DS19" s="8">
        <v>1.0</v>
      </c>
      <c r="DT19" s="8">
        <v>1.0</v>
      </c>
      <c r="DU19" s="8">
        <v>4.0</v>
      </c>
      <c r="DV19" s="8">
        <v>2.0</v>
      </c>
      <c r="DW19" s="8">
        <v>2.0</v>
      </c>
      <c r="DX19" s="8">
        <v>4.0</v>
      </c>
      <c r="DY19" s="8">
        <v>0.0</v>
      </c>
      <c r="DZ19" s="8">
        <v>0.0</v>
      </c>
      <c r="EA19" s="8">
        <v>0.0</v>
      </c>
      <c r="EB19" s="8">
        <v>0.33333333</v>
      </c>
      <c r="EC19" s="8">
        <v>0.2</v>
      </c>
      <c r="ED19" s="8">
        <v>0.14285714</v>
      </c>
      <c r="EE19" s="8">
        <v>0.22222222</v>
      </c>
      <c r="EF19" s="8">
        <v>0.2</v>
      </c>
      <c r="EG19" s="8">
        <v>0.22222222</v>
      </c>
      <c r="EH19" s="8">
        <v>0.57142857</v>
      </c>
      <c r="EI19" s="8">
        <v>0.0</v>
      </c>
      <c r="EJ19" s="8">
        <v>0.0</v>
      </c>
      <c r="EK19" s="8">
        <v>0.0</v>
      </c>
      <c r="EL19" s="8">
        <v>0.1089</v>
      </c>
      <c r="EM19" s="8">
        <v>0.0</v>
      </c>
      <c r="EN19" s="8">
        <v>0.0</v>
      </c>
      <c r="EO19" s="8">
        <v>0.1089</v>
      </c>
      <c r="EP19" s="8">
        <v>0.0</v>
      </c>
      <c r="EQ19" s="8">
        <v>0.0</v>
      </c>
      <c r="ER19" s="8">
        <v>0.0363</v>
      </c>
      <c r="ES19" s="8">
        <v>0.0</v>
      </c>
      <c r="ET19" s="8">
        <v>0.0</v>
      </c>
      <c r="EU19" s="8">
        <v>28.0</v>
      </c>
      <c r="EV19" s="8">
        <v>8.0</v>
      </c>
      <c r="EW19" s="8">
        <v>8.0</v>
      </c>
      <c r="EX19" s="93">
        <v>0.33</v>
      </c>
      <c r="EY19" s="93">
        <v>0.495</v>
      </c>
      <c r="EZ19" s="93">
        <v>0.44</v>
      </c>
      <c r="FA19" s="93">
        <v>0.77</v>
      </c>
      <c r="FB19" s="93">
        <v>0.495</v>
      </c>
      <c r="FC19" s="93">
        <v>0.0</v>
      </c>
      <c r="FD19" s="8">
        <v>-0.0033333333333332993</v>
      </c>
      <c r="FE19" s="8">
        <v>0.10333333333333339</v>
      </c>
      <c r="FF19" s="8">
        <v>0.09499999999999997</v>
      </c>
      <c r="FG19" s="8">
        <v>-0.0050000000000000044</v>
      </c>
      <c r="FH19" s="8">
        <v>0.011428571428571455</v>
      </c>
      <c r="FI19" s="8">
        <v>0.33</v>
      </c>
      <c r="FJ19" s="8">
        <v>0.495</v>
      </c>
      <c r="FK19" s="8">
        <v>0.495</v>
      </c>
      <c r="FL19" s="8">
        <v>0.2541</v>
      </c>
      <c r="FM19" s="8">
        <v>0.16335</v>
      </c>
      <c r="FN19" s="8">
        <v>0.0</v>
      </c>
      <c r="FO19" s="93">
        <v>0.33</v>
      </c>
      <c r="FP19" s="93">
        <v>0.495</v>
      </c>
      <c r="FQ19" s="93">
        <v>0.275</v>
      </c>
      <c r="FR19" s="93">
        <v>0.77</v>
      </c>
      <c r="FS19" s="93">
        <v>0.33</v>
      </c>
      <c r="FT19" s="93">
        <v>0.0</v>
      </c>
      <c r="FU19" s="8">
        <v>-0.0033333333333332993</v>
      </c>
      <c r="FV19" s="8">
        <v>0.10333333333333339</v>
      </c>
      <c r="FW19" s="8">
        <v>0.09499999999999997</v>
      </c>
      <c r="FX19" s="8">
        <v>-0.0033333333333332993</v>
      </c>
      <c r="FY19" s="8">
        <v>-0.010714285714285676</v>
      </c>
      <c r="FZ19" s="8">
        <v>0.33</v>
      </c>
      <c r="GA19" s="8">
        <v>0.495</v>
      </c>
      <c r="GB19" s="8">
        <v>0.495</v>
      </c>
      <c r="GC19" s="8">
        <v>0.2541</v>
      </c>
      <c r="GD19" s="8">
        <v>0.1089</v>
      </c>
      <c r="GE19" s="8">
        <v>0.0</v>
      </c>
      <c r="GF19" s="8">
        <v>0.33</v>
      </c>
      <c r="GG19" s="8">
        <v>0.33</v>
      </c>
      <c r="GH19" s="8">
        <v>0.33</v>
      </c>
      <c r="GI19" s="8">
        <v>0.2541</v>
      </c>
      <c r="GJ19" s="8">
        <v>0.0</v>
      </c>
      <c r="GK19" s="8">
        <v>0.0</v>
      </c>
    </row>
    <row r="20" ht="15.75" customHeight="1">
      <c r="A20" s="8">
        <v>29.0</v>
      </c>
      <c r="B20" s="8">
        <v>8.0</v>
      </c>
      <c r="C20" s="8" t="s">
        <v>17</v>
      </c>
      <c r="D20" s="8">
        <v>20.0</v>
      </c>
      <c r="E20" s="8">
        <f t="shared" si="4"/>
        <v>18</v>
      </c>
      <c r="F20" s="34">
        <v>2.0</v>
      </c>
      <c r="G20" s="35">
        <v>2.0</v>
      </c>
      <c r="H20" s="35">
        <v>2.0</v>
      </c>
      <c r="I20" s="35">
        <v>0.0</v>
      </c>
      <c r="J20" s="35">
        <v>3.0</v>
      </c>
      <c r="K20" s="35">
        <v>2.0</v>
      </c>
      <c r="L20" s="35">
        <v>4.0</v>
      </c>
      <c r="M20" s="35">
        <v>1.0</v>
      </c>
      <c r="N20" s="36">
        <v>2.0</v>
      </c>
      <c r="O20" s="96">
        <f t="shared" si="5"/>
        <v>6</v>
      </c>
      <c r="P20" s="91">
        <f t="shared" si="6"/>
        <v>5</v>
      </c>
      <c r="Q20" s="91">
        <f t="shared" si="7"/>
        <v>7</v>
      </c>
      <c r="R20" s="91">
        <f t="shared" ref="R20:T20" si="76">F20+I20+L20</f>
        <v>6</v>
      </c>
      <c r="S20" s="91">
        <f t="shared" si="76"/>
        <v>6</v>
      </c>
      <c r="T20" s="91">
        <f t="shared" si="76"/>
        <v>6</v>
      </c>
      <c r="U20" s="97">
        <v>18.0</v>
      </c>
      <c r="V20" s="8">
        <v>4.0</v>
      </c>
      <c r="W20" s="8">
        <v>2.0</v>
      </c>
      <c r="X20" s="8">
        <v>4.0</v>
      </c>
      <c r="Y20" s="8">
        <v>10.0</v>
      </c>
      <c r="Z20" s="8">
        <v>5.0</v>
      </c>
      <c r="AA20" s="8">
        <v>5.0</v>
      </c>
      <c r="AB20" s="8">
        <v>6.0</v>
      </c>
      <c r="AC20" s="8">
        <v>4.0</v>
      </c>
      <c r="AD20" s="8">
        <v>0.0</v>
      </c>
      <c r="AE20" s="98">
        <v>2.0</v>
      </c>
      <c r="AF20" s="98">
        <v>2.0</v>
      </c>
      <c r="AG20" s="98">
        <v>0.0</v>
      </c>
      <c r="AH20" s="98">
        <v>0.0</v>
      </c>
      <c r="AI20" s="98">
        <v>2.0</v>
      </c>
      <c r="AJ20" s="98">
        <v>0.0</v>
      </c>
      <c r="AK20" s="91">
        <v>4.0</v>
      </c>
      <c r="AL20" s="91">
        <v>0.0</v>
      </c>
      <c r="AM20" s="98">
        <v>0.0</v>
      </c>
      <c r="AN20" s="40">
        <v>0.0</v>
      </c>
      <c r="AO20" s="41">
        <v>0.0</v>
      </c>
      <c r="AP20" s="41">
        <v>0.0</v>
      </c>
      <c r="AQ20" s="41">
        <v>0.0</v>
      </c>
      <c r="AR20" s="41">
        <v>2.0</v>
      </c>
      <c r="AS20" s="41">
        <v>0.0</v>
      </c>
      <c r="AT20" s="41">
        <v>4.0</v>
      </c>
      <c r="AU20" s="41">
        <v>0.0</v>
      </c>
      <c r="AV20" s="42">
        <v>0.0</v>
      </c>
      <c r="AW20" s="98"/>
      <c r="AX20" s="8">
        <v>0.0</v>
      </c>
      <c r="AY20" s="8">
        <v>0.66666667</v>
      </c>
      <c r="AZ20" s="92">
        <v>0.6666666666666666</v>
      </c>
      <c r="BA20" s="8">
        <v>0.4</v>
      </c>
      <c r="BB20" s="92">
        <v>0.4</v>
      </c>
      <c r="BC20" s="8">
        <v>0.57142857</v>
      </c>
      <c r="BD20" s="92">
        <v>0.5714285714285714</v>
      </c>
      <c r="BE20" s="8">
        <v>0.55555556</v>
      </c>
      <c r="BF20" s="92">
        <v>0.5555555555555556</v>
      </c>
      <c r="BG20" s="8">
        <v>0.55555556</v>
      </c>
      <c r="BH20" s="8">
        <v>0.55555556</v>
      </c>
      <c r="BI20" s="8">
        <v>1.0</v>
      </c>
      <c r="BJ20" s="92">
        <v>1.0</v>
      </c>
      <c r="BK20" s="8">
        <v>0.66666667</v>
      </c>
      <c r="BL20" s="92">
        <v>0.6666666666666666</v>
      </c>
      <c r="BM20" s="8">
        <v>0.0</v>
      </c>
      <c r="BN20" s="92">
        <v>0.0</v>
      </c>
      <c r="BO20" s="8">
        <v>0.0</v>
      </c>
      <c r="BP20" s="8">
        <v>0.1089</v>
      </c>
      <c r="BQ20" s="93">
        <v>1.0</v>
      </c>
      <c r="BR20" s="8">
        <v>0.1089</v>
      </c>
      <c r="BS20" s="93">
        <v>1.0</v>
      </c>
      <c r="BT20" s="8">
        <v>0.0</v>
      </c>
      <c r="BU20" s="93">
        <v>0.0</v>
      </c>
      <c r="BV20" s="8"/>
      <c r="BW20" s="93" t="e">
        <v>#DIV/0!</v>
      </c>
      <c r="BX20" s="8">
        <v>0.0726</v>
      </c>
      <c r="BY20" s="93">
        <v>0.6666666666666666</v>
      </c>
      <c r="BZ20" s="8">
        <v>0.0</v>
      </c>
      <c r="CA20" s="93">
        <v>0.0</v>
      </c>
      <c r="CB20" s="8">
        <v>0.1089</v>
      </c>
      <c r="CC20" s="93">
        <v>1.0</v>
      </c>
      <c r="CD20" s="8">
        <v>0.0</v>
      </c>
      <c r="CE20" s="93">
        <v>0.0</v>
      </c>
      <c r="CF20" s="8">
        <v>0.0</v>
      </c>
      <c r="CG20" s="93">
        <v>0.0</v>
      </c>
      <c r="CH20" s="9">
        <f t="shared" si="9"/>
        <v>0</v>
      </c>
      <c r="CI20" s="8">
        <f t="shared" si="10"/>
        <v>2</v>
      </c>
      <c r="CJ20" s="8">
        <f t="shared" si="11"/>
        <v>4</v>
      </c>
      <c r="CK20" s="8">
        <f t="shared" si="12"/>
        <v>6</v>
      </c>
      <c r="CL20" s="8">
        <v>3.0</v>
      </c>
      <c r="CM20" s="8">
        <v>3.0</v>
      </c>
      <c r="CN20" s="8">
        <f t="shared" ref="CN20:CP20" si="77">AN20+AQ20+AT20</f>
        <v>4</v>
      </c>
      <c r="CO20" s="8">
        <f t="shared" si="77"/>
        <v>2</v>
      </c>
      <c r="CP20" s="10">
        <f t="shared" si="77"/>
        <v>0</v>
      </c>
      <c r="CQ20" s="8">
        <v>0.0</v>
      </c>
      <c r="CR20" s="8">
        <f t="shared" si="14"/>
        <v>0</v>
      </c>
      <c r="CS20" s="92">
        <f t="shared" si="15"/>
        <v>0</v>
      </c>
      <c r="CT20" s="8">
        <f t="shared" si="16"/>
        <v>0.4</v>
      </c>
      <c r="CU20" s="92">
        <f t="shared" si="17"/>
        <v>0.2210526316</v>
      </c>
      <c r="CV20" s="8">
        <f t="shared" si="18"/>
        <v>0.5714285714</v>
      </c>
      <c r="CW20" s="92">
        <f t="shared" si="19"/>
        <v>0.3298245614</v>
      </c>
      <c r="CX20" s="8">
        <f t="shared" si="20"/>
        <v>0.3333333333</v>
      </c>
      <c r="CY20" s="92">
        <f t="shared" si="21"/>
        <v>0.2415204678</v>
      </c>
      <c r="CZ20" s="8">
        <v>0.33333333</v>
      </c>
      <c r="DA20" s="8">
        <v>0.33333333</v>
      </c>
      <c r="DB20" s="8">
        <f t="shared" si="22"/>
        <v>0.6666666667</v>
      </c>
      <c r="DC20" s="92">
        <f t="shared" si="23"/>
        <v>0.3912280702</v>
      </c>
      <c r="DD20" s="8">
        <f t="shared" si="24"/>
        <v>0.3333333333</v>
      </c>
      <c r="DE20" s="92">
        <f t="shared" si="25"/>
        <v>0.1859649123</v>
      </c>
      <c r="DF20" s="8">
        <v>0.0</v>
      </c>
      <c r="DG20" s="99">
        <v>0.0</v>
      </c>
      <c r="DH20" s="8">
        <v>0.0</v>
      </c>
      <c r="DI20" s="9">
        <f t="shared" ref="DI20:DK20" si="78">AN20/F20</f>
        <v>0</v>
      </c>
      <c r="DJ20" s="8">
        <f t="shared" si="78"/>
        <v>0</v>
      </c>
      <c r="DK20" s="8">
        <f t="shared" si="78"/>
        <v>0</v>
      </c>
      <c r="DL20" s="8">
        <v>0.0</v>
      </c>
      <c r="DM20" s="8">
        <f t="shared" ref="DM20:DP20" si="79">AR20/J20</f>
        <v>0.6666666667</v>
      </c>
      <c r="DN20" s="8">
        <f t="shared" si="79"/>
        <v>0</v>
      </c>
      <c r="DO20" s="8">
        <f t="shared" si="79"/>
        <v>1</v>
      </c>
      <c r="DP20" s="8">
        <f t="shared" si="79"/>
        <v>0</v>
      </c>
      <c r="DQ20" s="10">
        <v>0.0</v>
      </c>
      <c r="DR20" s="8">
        <v>0.0</v>
      </c>
      <c r="DS20" s="8">
        <v>0.0</v>
      </c>
      <c r="DT20" s="8">
        <v>2.0</v>
      </c>
      <c r="DU20" s="8">
        <v>2.0</v>
      </c>
      <c r="DV20" s="8">
        <v>1.0</v>
      </c>
      <c r="DW20" s="8">
        <v>1.0</v>
      </c>
      <c r="DX20" s="8">
        <v>2.0</v>
      </c>
      <c r="DY20" s="8">
        <v>0.0</v>
      </c>
      <c r="DZ20" s="8">
        <v>0.0</v>
      </c>
      <c r="EA20" s="8">
        <v>0.0</v>
      </c>
      <c r="EB20" s="8">
        <v>0.0</v>
      </c>
      <c r="EC20" s="8">
        <v>0.0</v>
      </c>
      <c r="ED20" s="8">
        <v>0.28571429</v>
      </c>
      <c r="EE20" s="8">
        <v>0.11111111</v>
      </c>
      <c r="EF20" s="8">
        <v>0.11111111</v>
      </c>
      <c r="EG20" s="8">
        <v>0.11111111</v>
      </c>
      <c r="EH20" s="8">
        <v>0.33333333</v>
      </c>
      <c r="EI20" s="8">
        <v>0.0</v>
      </c>
      <c r="EJ20" s="8">
        <v>0.0</v>
      </c>
      <c r="EK20" s="8">
        <v>0.0</v>
      </c>
      <c r="EL20" s="8">
        <v>0.0</v>
      </c>
      <c r="EM20" s="8">
        <v>0.0</v>
      </c>
      <c r="EN20" s="8">
        <v>0.0</v>
      </c>
      <c r="EO20" s="8"/>
      <c r="EP20" s="8">
        <v>0.0</v>
      </c>
      <c r="EQ20" s="8">
        <v>0.0</v>
      </c>
      <c r="ER20" s="8">
        <v>0.05445</v>
      </c>
      <c r="ES20" s="8">
        <v>0.0</v>
      </c>
      <c r="ET20" s="8">
        <v>0.0</v>
      </c>
      <c r="EU20" s="8">
        <v>29.0</v>
      </c>
      <c r="EV20" s="8">
        <v>8.0</v>
      </c>
      <c r="EW20" s="8">
        <v>8.0</v>
      </c>
      <c r="EX20" s="93">
        <v>0.66</v>
      </c>
      <c r="EY20" s="93" t="e">
        <v>#DIV/0!</v>
      </c>
      <c r="EZ20" s="93">
        <v>0.33</v>
      </c>
      <c r="FA20" s="93" t="e">
        <v>#DIV/0!</v>
      </c>
      <c r="FB20" s="93">
        <v>0.55</v>
      </c>
      <c r="FC20" s="93">
        <v>0.0</v>
      </c>
      <c r="FD20" s="8">
        <v>-0.006666666666666599</v>
      </c>
      <c r="FE20" s="8" t="e">
        <v>#DIV/0!</v>
      </c>
      <c r="FF20" s="8" t="e">
        <v>#DIV/0!</v>
      </c>
      <c r="FG20" s="8">
        <v>-0.11666666666666659</v>
      </c>
      <c r="FH20" s="8">
        <v>-0.24142857142857138</v>
      </c>
      <c r="FI20" s="8">
        <v>0.66</v>
      </c>
      <c r="FJ20" s="8"/>
      <c r="FK20" s="8"/>
      <c r="FL20" s="8"/>
      <c r="FM20" s="8">
        <v>0.1815</v>
      </c>
      <c r="FN20" s="8">
        <v>0.0</v>
      </c>
      <c r="FO20" s="93">
        <v>0.0</v>
      </c>
      <c r="FP20" s="93" t="e">
        <v>#DIV/0!</v>
      </c>
      <c r="FQ20" s="93">
        <v>0.33</v>
      </c>
      <c r="FR20" s="93" t="e">
        <v>#DIV/0!</v>
      </c>
      <c r="FS20" s="93">
        <v>0.22</v>
      </c>
      <c r="FT20" s="93">
        <v>0.0</v>
      </c>
      <c r="FU20" s="8">
        <v>0.0</v>
      </c>
      <c r="FV20" s="8" t="e">
        <v>#DIV/0!</v>
      </c>
      <c r="FW20" s="8" t="e">
        <v>#DIV/0!</v>
      </c>
      <c r="FX20" s="8">
        <v>-0.11333333333333331</v>
      </c>
      <c r="FY20" s="8">
        <v>-0.24142857142857138</v>
      </c>
      <c r="FZ20" s="8">
        <v>0.0</v>
      </c>
      <c r="GA20" s="8"/>
      <c r="GB20" s="8"/>
      <c r="GC20" s="8"/>
      <c r="GD20" s="8">
        <v>0.0726</v>
      </c>
      <c r="GE20" s="8">
        <v>0.0</v>
      </c>
      <c r="GF20" s="8">
        <v>0.0</v>
      </c>
      <c r="GG20" s="8"/>
      <c r="GH20" s="8"/>
      <c r="GI20" s="8"/>
      <c r="GJ20" s="8">
        <v>0.0</v>
      </c>
      <c r="GK20" s="8">
        <v>0.0</v>
      </c>
    </row>
    <row r="21" ht="15.75" customHeight="1">
      <c r="A21" s="8">
        <v>30.0</v>
      </c>
      <c r="B21" s="8">
        <v>8.0</v>
      </c>
      <c r="C21" s="8" t="s">
        <v>17</v>
      </c>
      <c r="D21" s="8">
        <v>20.0</v>
      </c>
      <c r="E21" s="8">
        <f t="shared" si="4"/>
        <v>18</v>
      </c>
      <c r="F21" s="34">
        <v>2.0</v>
      </c>
      <c r="G21" s="35">
        <v>2.0</v>
      </c>
      <c r="H21" s="35">
        <v>2.0</v>
      </c>
      <c r="I21" s="35">
        <v>1.0</v>
      </c>
      <c r="J21" s="35">
        <v>2.0</v>
      </c>
      <c r="K21" s="35">
        <v>2.0</v>
      </c>
      <c r="L21" s="35">
        <v>3.0</v>
      </c>
      <c r="M21" s="35">
        <v>2.0</v>
      </c>
      <c r="N21" s="36">
        <v>2.0</v>
      </c>
      <c r="O21" s="96">
        <f t="shared" si="5"/>
        <v>6</v>
      </c>
      <c r="P21" s="91">
        <f t="shared" si="6"/>
        <v>5</v>
      </c>
      <c r="Q21" s="91">
        <f t="shared" si="7"/>
        <v>7</v>
      </c>
      <c r="R21" s="91">
        <f t="shared" ref="R21:T21" si="80">F21+I21+L21</f>
        <v>6</v>
      </c>
      <c r="S21" s="91">
        <f t="shared" si="80"/>
        <v>6</v>
      </c>
      <c r="T21" s="91">
        <f t="shared" si="80"/>
        <v>6</v>
      </c>
      <c r="U21" s="97">
        <v>18.0</v>
      </c>
      <c r="V21" s="8">
        <v>1.0</v>
      </c>
      <c r="W21" s="8">
        <v>1.0</v>
      </c>
      <c r="X21" s="8">
        <v>3.0</v>
      </c>
      <c r="Y21" s="8">
        <v>5.0</v>
      </c>
      <c r="Z21" s="8">
        <v>3.0</v>
      </c>
      <c r="AA21" s="8">
        <v>2.0</v>
      </c>
      <c r="AB21" s="8">
        <v>5.0</v>
      </c>
      <c r="AC21" s="8">
        <v>0.0</v>
      </c>
      <c r="AD21" s="8">
        <v>0.0</v>
      </c>
      <c r="AE21" s="98">
        <v>1.0</v>
      </c>
      <c r="AF21" s="98">
        <v>0.0</v>
      </c>
      <c r="AG21" s="98">
        <v>0.0</v>
      </c>
      <c r="AH21" s="98">
        <v>1.0</v>
      </c>
      <c r="AI21" s="98">
        <v>0.0</v>
      </c>
      <c r="AJ21" s="98">
        <v>0.0</v>
      </c>
      <c r="AK21" s="91">
        <v>3.0</v>
      </c>
      <c r="AL21" s="91">
        <v>0.0</v>
      </c>
      <c r="AM21" s="98">
        <v>0.0</v>
      </c>
      <c r="AN21" s="40">
        <v>1.0</v>
      </c>
      <c r="AO21" s="41">
        <v>0.0</v>
      </c>
      <c r="AP21" s="41">
        <v>0.0</v>
      </c>
      <c r="AQ21" s="41">
        <v>1.0</v>
      </c>
      <c r="AR21" s="41">
        <v>0.0</v>
      </c>
      <c r="AS21" s="41">
        <v>0.0</v>
      </c>
      <c r="AT21" s="41">
        <v>3.0</v>
      </c>
      <c r="AU21" s="41">
        <v>0.0</v>
      </c>
      <c r="AV21" s="42">
        <v>0.0</v>
      </c>
      <c r="AW21" s="98"/>
      <c r="AX21" s="8">
        <v>0.0</v>
      </c>
      <c r="AY21" s="8">
        <v>0.16666667</v>
      </c>
      <c r="AZ21" s="92">
        <v>0.16666666666666666</v>
      </c>
      <c r="BA21" s="8">
        <v>0.2</v>
      </c>
      <c r="BB21" s="92">
        <v>0.2</v>
      </c>
      <c r="BC21" s="8">
        <v>0.42857143</v>
      </c>
      <c r="BD21" s="92">
        <v>0.42857142857142855</v>
      </c>
      <c r="BE21" s="8">
        <v>0.27777778</v>
      </c>
      <c r="BF21" s="92">
        <v>0.2777777777777778</v>
      </c>
      <c r="BG21" s="8">
        <v>0.33333333</v>
      </c>
      <c r="BH21" s="8">
        <v>0.22222222</v>
      </c>
      <c r="BI21" s="8">
        <v>0.83333333</v>
      </c>
      <c r="BJ21" s="92">
        <v>0.8333333333333334</v>
      </c>
      <c r="BK21" s="8">
        <v>0.0</v>
      </c>
      <c r="BL21" s="92">
        <v>0.0</v>
      </c>
      <c r="BM21" s="8">
        <v>0.0</v>
      </c>
      <c r="BN21" s="92">
        <v>0.0</v>
      </c>
      <c r="BO21" s="8">
        <v>0.0</v>
      </c>
      <c r="BP21" s="8">
        <v>0.05445</v>
      </c>
      <c r="BQ21" s="93">
        <v>0.5</v>
      </c>
      <c r="BR21" s="8">
        <v>0.0</v>
      </c>
      <c r="BS21" s="93">
        <v>0.0</v>
      </c>
      <c r="BT21" s="8">
        <v>0.0</v>
      </c>
      <c r="BU21" s="93">
        <v>0.0</v>
      </c>
      <c r="BV21" s="8">
        <v>0.1089</v>
      </c>
      <c r="BW21" s="93">
        <v>1.0</v>
      </c>
      <c r="BX21" s="8">
        <v>0.0</v>
      </c>
      <c r="BY21" s="93">
        <v>0.0</v>
      </c>
      <c r="BZ21" s="8">
        <v>0.0</v>
      </c>
      <c r="CA21" s="93">
        <v>0.0</v>
      </c>
      <c r="CB21" s="8">
        <v>0.1089</v>
      </c>
      <c r="CC21" s="93">
        <v>1.0</v>
      </c>
      <c r="CD21" s="8">
        <v>0.0</v>
      </c>
      <c r="CE21" s="93">
        <v>0.0</v>
      </c>
      <c r="CF21" s="8">
        <v>0.0</v>
      </c>
      <c r="CG21" s="93">
        <v>0.0</v>
      </c>
      <c r="CH21" s="9">
        <f t="shared" si="9"/>
        <v>1</v>
      </c>
      <c r="CI21" s="8">
        <f t="shared" si="10"/>
        <v>1</v>
      </c>
      <c r="CJ21" s="8">
        <f t="shared" si="11"/>
        <v>3</v>
      </c>
      <c r="CK21" s="8">
        <f t="shared" si="12"/>
        <v>5</v>
      </c>
      <c r="CL21" s="8">
        <v>3.0</v>
      </c>
      <c r="CM21" s="8">
        <v>2.0</v>
      </c>
      <c r="CN21" s="8">
        <f t="shared" ref="CN21:CP21" si="81">AN21+AQ21+AT21</f>
        <v>5</v>
      </c>
      <c r="CO21" s="8">
        <f t="shared" si="81"/>
        <v>0</v>
      </c>
      <c r="CP21" s="10">
        <f t="shared" si="81"/>
        <v>0</v>
      </c>
      <c r="CQ21" s="8">
        <v>0.0</v>
      </c>
      <c r="CR21" s="8">
        <f t="shared" si="14"/>
        <v>0.1666666667</v>
      </c>
      <c r="CS21" s="92">
        <f t="shared" si="15"/>
        <v>0.1649122807</v>
      </c>
      <c r="CT21" s="8">
        <f t="shared" si="16"/>
        <v>0.2</v>
      </c>
      <c r="CU21" s="92">
        <f t="shared" si="17"/>
        <v>0.3298245614</v>
      </c>
      <c r="CV21" s="8">
        <f t="shared" si="18"/>
        <v>0.4285714286</v>
      </c>
      <c r="CW21" s="92">
        <f t="shared" si="19"/>
        <v>0.3298245614</v>
      </c>
      <c r="CX21" s="8">
        <f t="shared" si="20"/>
        <v>0.2777777778</v>
      </c>
      <c r="CY21" s="92">
        <f t="shared" si="21"/>
        <v>0.2745614035</v>
      </c>
      <c r="CZ21" s="8">
        <v>0.33333333</v>
      </c>
      <c r="DA21" s="8">
        <v>0.22222222</v>
      </c>
      <c r="DB21" s="8">
        <f t="shared" si="22"/>
        <v>0.8333333333</v>
      </c>
      <c r="DC21" s="92">
        <f t="shared" si="23"/>
        <v>0.8350877193</v>
      </c>
      <c r="DD21" s="8">
        <f t="shared" si="24"/>
        <v>0</v>
      </c>
      <c r="DE21" s="92">
        <f t="shared" si="25"/>
        <v>0</v>
      </c>
      <c r="DF21" s="8">
        <v>0.0</v>
      </c>
      <c r="DG21" s="99">
        <v>0.0</v>
      </c>
      <c r="DH21" s="8">
        <v>0.0</v>
      </c>
      <c r="DI21" s="9">
        <f t="shared" ref="DI21:DP21" si="82">AN21/F21</f>
        <v>0.5</v>
      </c>
      <c r="DJ21" s="8">
        <f t="shared" si="82"/>
        <v>0</v>
      </c>
      <c r="DK21" s="8">
        <f t="shared" si="82"/>
        <v>0</v>
      </c>
      <c r="DL21" s="8">
        <f t="shared" si="82"/>
        <v>1</v>
      </c>
      <c r="DM21" s="8">
        <f t="shared" si="82"/>
        <v>0</v>
      </c>
      <c r="DN21" s="8">
        <f t="shared" si="82"/>
        <v>0</v>
      </c>
      <c r="DO21" s="8">
        <f t="shared" si="82"/>
        <v>1</v>
      </c>
      <c r="DP21" s="8">
        <f t="shared" si="82"/>
        <v>0</v>
      </c>
      <c r="DQ21" s="10">
        <v>0.0</v>
      </c>
      <c r="DR21" s="8">
        <v>1.0</v>
      </c>
      <c r="DS21" s="8">
        <v>1.0</v>
      </c>
      <c r="DT21" s="8">
        <v>2.0</v>
      </c>
      <c r="DU21" s="8">
        <v>4.0</v>
      </c>
      <c r="DV21" s="8">
        <v>2.0</v>
      </c>
      <c r="DW21" s="8">
        <v>2.0</v>
      </c>
      <c r="DX21" s="8">
        <v>4.0</v>
      </c>
      <c r="DY21" s="8">
        <v>0.0</v>
      </c>
      <c r="DZ21" s="8">
        <v>0.0</v>
      </c>
      <c r="EA21" s="8">
        <v>0.0</v>
      </c>
      <c r="EB21" s="8">
        <v>0.16666667</v>
      </c>
      <c r="EC21" s="8">
        <v>0.2</v>
      </c>
      <c r="ED21" s="8">
        <v>0.28571429</v>
      </c>
      <c r="EE21" s="8">
        <v>0.22222222</v>
      </c>
      <c r="EF21" s="8">
        <v>0.22222222</v>
      </c>
      <c r="EG21" s="8">
        <v>0.22222222</v>
      </c>
      <c r="EH21" s="8">
        <v>0.66666667</v>
      </c>
      <c r="EI21" s="8">
        <v>0.0</v>
      </c>
      <c r="EJ21" s="8">
        <v>0.0</v>
      </c>
      <c r="EK21" s="8">
        <v>0.0</v>
      </c>
      <c r="EL21" s="8">
        <v>0.05445</v>
      </c>
      <c r="EM21" s="8">
        <v>0.0</v>
      </c>
      <c r="EN21" s="8">
        <v>0.0</v>
      </c>
      <c r="EO21" s="8">
        <v>0.1089</v>
      </c>
      <c r="EP21" s="8">
        <v>0.0</v>
      </c>
      <c r="EQ21" s="8">
        <v>0.0</v>
      </c>
      <c r="ER21" s="8">
        <v>0.0726</v>
      </c>
      <c r="ES21" s="8">
        <v>0.0</v>
      </c>
      <c r="ET21" s="8">
        <v>0.0</v>
      </c>
      <c r="EU21" s="8">
        <v>30.0</v>
      </c>
      <c r="EV21" s="8">
        <v>8.0</v>
      </c>
      <c r="EW21" s="8">
        <v>8.0</v>
      </c>
      <c r="EX21" s="93">
        <v>0.165</v>
      </c>
      <c r="EY21" s="93">
        <v>0.33</v>
      </c>
      <c r="EZ21" s="93">
        <v>0.33</v>
      </c>
      <c r="FA21" s="93">
        <v>0.825</v>
      </c>
      <c r="FB21" s="93">
        <v>0.0</v>
      </c>
      <c r="FC21" s="93">
        <v>0.0</v>
      </c>
      <c r="FD21" s="8">
        <v>-0.0016666666666666496</v>
      </c>
      <c r="FE21" s="8">
        <v>-0.008333333333333415</v>
      </c>
      <c r="FF21" s="8">
        <v>0.13</v>
      </c>
      <c r="FG21" s="8">
        <v>0.0</v>
      </c>
      <c r="FH21" s="8">
        <v>-0.09857142857142853</v>
      </c>
      <c r="FI21" s="8">
        <v>0.165</v>
      </c>
      <c r="FJ21" s="8">
        <v>0.33</v>
      </c>
      <c r="FK21" s="8">
        <v>0.33</v>
      </c>
      <c r="FL21" s="8">
        <v>0.27225</v>
      </c>
      <c r="FM21" s="8">
        <v>0.0</v>
      </c>
      <c r="FN21" s="8">
        <v>0.0</v>
      </c>
      <c r="FO21" s="93">
        <v>0.165</v>
      </c>
      <c r="FP21" s="93">
        <v>0.33</v>
      </c>
      <c r="FQ21" s="93">
        <v>0.33</v>
      </c>
      <c r="FR21" s="93">
        <v>0.825</v>
      </c>
      <c r="FS21" s="93">
        <v>0.0</v>
      </c>
      <c r="FT21" s="93">
        <v>0.0</v>
      </c>
      <c r="FU21" s="8">
        <v>-0.0016666666666666496</v>
      </c>
      <c r="FV21" s="8">
        <v>-0.008333333333333415</v>
      </c>
      <c r="FW21" s="8">
        <v>0.13</v>
      </c>
      <c r="FX21" s="8">
        <v>0.0</v>
      </c>
      <c r="FY21" s="8">
        <v>-0.09857142857142853</v>
      </c>
      <c r="FZ21" s="8">
        <v>0.165</v>
      </c>
      <c r="GA21" s="8">
        <v>0.33</v>
      </c>
      <c r="GB21" s="8">
        <v>0.33</v>
      </c>
      <c r="GC21" s="8">
        <v>0.27225</v>
      </c>
      <c r="GD21" s="8">
        <v>0.0</v>
      </c>
      <c r="GE21" s="8">
        <v>0.0</v>
      </c>
      <c r="GF21" s="8">
        <v>0.165</v>
      </c>
      <c r="GG21" s="8">
        <v>0.33</v>
      </c>
      <c r="GH21" s="8">
        <v>0.33</v>
      </c>
      <c r="GI21" s="8">
        <v>0.23595</v>
      </c>
      <c r="GJ21" s="8">
        <v>0.0</v>
      </c>
      <c r="GK21" s="8">
        <v>0.0</v>
      </c>
    </row>
    <row r="22" ht="15.75" customHeight="1">
      <c r="A22" s="8">
        <v>31.0</v>
      </c>
      <c r="B22" s="8">
        <v>8.0</v>
      </c>
      <c r="C22" s="8" t="s">
        <v>17</v>
      </c>
      <c r="D22" s="8">
        <v>20.0</v>
      </c>
      <c r="E22" s="8">
        <f t="shared" si="4"/>
        <v>18</v>
      </c>
      <c r="F22" s="34">
        <v>2.0</v>
      </c>
      <c r="G22" s="35">
        <v>2.0</v>
      </c>
      <c r="H22" s="35">
        <v>2.0</v>
      </c>
      <c r="I22" s="35">
        <v>1.0</v>
      </c>
      <c r="J22" s="35">
        <v>2.0</v>
      </c>
      <c r="K22" s="35">
        <v>1.0</v>
      </c>
      <c r="L22" s="35">
        <v>3.0</v>
      </c>
      <c r="M22" s="35">
        <v>2.0</v>
      </c>
      <c r="N22" s="36">
        <v>3.0</v>
      </c>
      <c r="O22" s="96">
        <f t="shared" si="5"/>
        <v>6</v>
      </c>
      <c r="P22" s="91">
        <f t="shared" si="6"/>
        <v>4</v>
      </c>
      <c r="Q22" s="91">
        <f t="shared" si="7"/>
        <v>8</v>
      </c>
      <c r="R22" s="91">
        <f t="shared" ref="R22:T22" si="83">F22+I22+L22</f>
        <v>6</v>
      </c>
      <c r="S22" s="91">
        <f t="shared" si="83"/>
        <v>6</v>
      </c>
      <c r="T22" s="91">
        <f t="shared" si="83"/>
        <v>6</v>
      </c>
      <c r="U22" s="97">
        <v>18.0</v>
      </c>
      <c r="V22" s="8">
        <v>0.0</v>
      </c>
      <c r="W22" s="8">
        <v>1.0</v>
      </c>
      <c r="X22" s="8">
        <v>1.0</v>
      </c>
      <c r="Y22" s="8">
        <v>2.0</v>
      </c>
      <c r="Z22" s="8">
        <v>1.0</v>
      </c>
      <c r="AA22" s="8">
        <v>1.0</v>
      </c>
      <c r="AB22" s="8">
        <v>2.0</v>
      </c>
      <c r="AC22" s="8">
        <v>0.0</v>
      </c>
      <c r="AD22" s="8">
        <v>0.0</v>
      </c>
      <c r="AE22" s="98">
        <v>0.0</v>
      </c>
      <c r="AF22" s="98">
        <v>0.0</v>
      </c>
      <c r="AG22" s="98">
        <v>0.0</v>
      </c>
      <c r="AH22" s="98">
        <v>1.0</v>
      </c>
      <c r="AI22" s="98">
        <v>0.0</v>
      </c>
      <c r="AJ22" s="98">
        <v>0.0</v>
      </c>
      <c r="AK22" s="91">
        <v>1.0</v>
      </c>
      <c r="AL22" s="91">
        <v>0.0</v>
      </c>
      <c r="AM22" s="98">
        <v>0.0</v>
      </c>
      <c r="AN22" s="40">
        <v>0.0</v>
      </c>
      <c r="AO22" s="41">
        <v>0.0</v>
      </c>
      <c r="AP22" s="41">
        <v>0.0</v>
      </c>
      <c r="AQ22" s="41">
        <v>1.0</v>
      </c>
      <c r="AR22" s="41">
        <v>0.0</v>
      </c>
      <c r="AS22" s="41">
        <v>0.0</v>
      </c>
      <c r="AT22" s="41">
        <v>1.0</v>
      </c>
      <c r="AU22" s="41">
        <v>0.0</v>
      </c>
      <c r="AV22" s="42">
        <v>0.0</v>
      </c>
      <c r="AW22" s="98"/>
      <c r="AX22" s="8">
        <v>0.0</v>
      </c>
      <c r="AY22" s="8">
        <v>0.0</v>
      </c>
      <c r="AZ22" s="92">
        <v>0.0</v>
      </c>
      <c r="BA22" s="8">
        <v>0.25</v>
      </c>
      <c r="BB22" s="92">
        <v>0.25</v>
      </c>
      <c r="BC22" s="8">
        <v>0.125</v>
      </c>
      <c r="BD22" s="92">
        <v>0.125</v>
      </c>
      <c r="BE22" s="8">
        <v>0.11111111</v>
      </c>
      <c r="BF22" s="92">
        <v>0.1111111111111111</v>
      </c>
      <c r="BG22" s="8">
        <v>0.11111111</v>
      </c>
      <c r="BH22" s="8">
        <v>0.11111111</v>
      </c>
      <c r="BI22" s="8">
        <v>0.33333333</v>
      </c>
      <c r="BJ22" s="92">
        <v>0.3333333333333333</v>
      </c>
      <c r="BK22" s="8">
        <v>0.0</v>
      </c>
      <c r="BL22" s="92">
        <v>0.0</v>
      </c>
      <c r="BM22" s="8">
        <v>0.0</v>
      </c>
      <c r="BN22" s="92">
        <v>0.0</v>
      </c>
      <c r="BO22" s="8">
        <v>0.0</v>
      </c>
      <c r="BP22" s="8">
        <v>0.0</v>
      </c>
      <c r="BQ22" s="93">
        <v>0.0</v>
      </c>
      <c r="BR22" s="8">
        <v>0.0</v>
      </c>
      <c r="BS22" s="93">
        <v>0.0</v>
      </c>
      <c r="BT22" s="8">
        <v>0.0</v>
      </c>
      <c r="BU22" s="93">
        <v>0.0</v>
      </c>
      <c r="BV22" s="8">
        <v>0.1089</v>
      </c>
      <c r="BW22" s="93">
        <v>1.0</v>
      </c>
      <c r="BX22" s="8">
        <v>0.0</v>
      </c>
      <c r="BY22" s="93">
        <v>0.0</v>
      </c>
      <c r="BZ22" s="8">
        <v>0.0</v>
      </c>
      <c r="CA22" s="93">
        <v>0.0</v>
      </c>
      <c r="CB22" s="8">
        <v>0.0363</v>
      </c>
      <c r="CC22" s="93">
        <v>0.3333333333333333</v>
      </c>
      <c r="CD22" s="8">
        <v>0.0</v>
      </c>
      <c r="CE22" s="93">
        <v>0.0</v>
      </c>
      <c r="CF22" s="8">
        <v>0.0</v>
      </c>
      <c r="CG22" s="93">
        <v>0.0</v>
      </c>
      <c r="CH22" s="9">
        <f t="shared" si="9"/>
        <v>0</v>
      </c>
      <c r="CI22" s="8">
        <f t="shared" si="10"/>
        <v>1</v>
      </c>
      <c r="CJ22" s="8">
        <f t="shared" si="11"/>
        <v>1</v>
      </c>
      <c r="CK22" s="8">
        <f t="shared" si="12"/>
        <v>2</v>
      </c>
      <c r="CL22" s="8">
        <v>1.0</v>
      </c>
      <c r="CM22" s="8">
        <v>1.0</v>
      </c>
      <c r="CN22" s="8">
        <f t="shared" ref="CN22:CP22" si="84">AN22+AQ22+AT22</f>
        <v>2</v>
      </c>
      <c r="CO22" s="8">
        <f t="shared" si="84"/>
        <v>0</v>
      </c>
      <c r="CP22" s="10">
        <f t="shared" si="84"/>
        <v>0</v>
      </c>
      <c r="CQ22" s="8">
        <v>0.0</v>
      </c>
      <c r="CR22" s="8">
        <f t="shared" si="14"/>
        <v>0</v>
      </c>
      <c r="CS22" s="92">
        <f t="shared" si="15"/>
        <v>0</v>
      </c>
      <c r="CT22" s="8">
        <f t="shared" si="16"/>
        <v>0.25</v>
      </c>
      <c r="CU22" s="92">
        <f t="shared" si="17"/>
        <v>0.3298245614</v>
      </c>
      <c r="CV22" s="8">
        <f t="shared" si="18"/>
        <v>0.125</v>
      </c>
      <c r="CW22" s="92">
        <f t="shared" si="19"/>
        <v>0.1099415205</v>
      </c>
      <c r="CX22" s="8">
        <f t="shared" si="20"/>
        <v>0.1111111111</v>
      </c>
      <c r="CY22" s="92">
        <f t="shared" si="21"/>
        <v>0.1081871345</v>
      </c>
      <c r="CZ22" s="8">
        <v>0.11111111</v>
      </c>
      <c r="DA22" s="8">
        <v>0.11111111</v>
      </c>
      <c r="DB22" s="8">
        <f t="shared" si="22"/>
        <v>0.3333333333</v>
      </c>
      <c r="DC22" s="92">
        <f t="shared" si="23"/>
        <v>0.4093567251</v>
      </c>
      <c r="DD22" s="8">
        <f t="shared" si="24"/>
        <v>0</v>
      </c>
      <c r="DE22" s="92">
        <f t="shared" si="25"/>
        <v>0</v>
      </c>
      <c r="DF22" s="8">
        <v>0.0</v>
      </c>
      <c r="DG22" s="99">
        <v>0.0</v>
      </c>
      <c r="DH22" s="8">
        <v>0.0</v>
      </c>
      <c r="DI22" s="9">
        <f t="shared" ref="DI22:DP22" si="85">AN22/F22</f>
        <v>0</v>
      </c>
      <c r="DJ22" s="8">
        <f t="shared" si="85"/>
        <v>0</v>
      </c>
      <c r="DK22" s="8">
        <f t="shared" si="85"/>
        <v>0</v>
      </c>
      <c r="DL22" s="8">
        <f t="shared" si="85"/>
        <v>1</v>
      </c>
      <c r="DM22" s="8">
        <f t="shared" si="85"/>
        <v>0</v>
      </c>
      <c r="DN22" s="8">
        <f t="shared" si="85"/>
        <v>0</v>
      </c>
      <c r="DO22" s="8">
        <f t="shared" si="85"/>
        <v>0.3333333333</v>
      </c>
      <c r="DP22" s="8">
        <f t="shared" si="85"/>
        <v>0</v>
      </c>
      <c r="DQ22" s="10">
        <v>0.0</v>
      </c>
      <c r="DR22" s="8">
        <v>0.0</v>
      </c>
      <c r="DS22" s="8">
        <v>1.0</v>
      </c>
      <c r="DT22" s="8">
        <v>0.0</v>
      </c>
      <c r="DU22" s="8">
        <v>1.0</v>
      </c>
      <c r="DV22" s="8">
        <v>0.0</v>
      </c>
      <c r="DW22" s="8">
        <v>1.0</v>
      </c>
      <c r="DX22" s="8">
        <v>1.0</v>
      </c>
      <c r="DY22" s="8">
        <v>0.0</v>
      </c>
      <c r="DZ22" s="8">
        <v>0.0</v>
      </c>
      <c r="EA22" s="8">
        <v>0.0</v>
      </c>
      <c r="EB22" s="8">
        <v>0.0</v>
      </c>
      <c r="EC22" s="8">
        <v>0.25</v>
      </c>
      <c r="ED22" s="8">
        <v>0.0</v>
      </c>
      <c r="EE22" s="8">
        <v>0.05555556</v>
      </c>
      <c r="EF22" s="8">
        <v>0.0</v>
      </c>
      <c r="EG22" s="8">
        <v>0.11111111</v>
      </c>
      <c r="EH22" s="8">
        <v>0.16666667</v>
      </c>
      <c r="EI22" s="8">
        <v>0.0</v>
      </c>
      <c r="EJ22" s="8">
        <v>0.0</v>
      </c>
      <c r="EK22" s="8">
        <v>0.0</v>
      </c>
      <c r="EL22" s="8">
        <v>0.0</v>
      </c>
      <c r="EM22" s="8">
        <v>0.0</v>
      </c>
      <c r="EN22" s="8">
        <v>0.0</v>
      </c>
      <c r="EO22" s="8">
        <v>0.1089</v>
      </c>
      <c r="EP22" s="8">
        <v>0.0</v>
      </c>
      <c r="EQ22" s="8">
        <v>0.0</v>
      </c>
      <c r="ER22" s="8">
        <v>0.0</v>
      </c>
      <c r="ES22" s="8">
        <v>0.0</v>
      </c>
      <c r="ET22" s="8">
        <v>0.0</v>
      </c>
      <c r="EU22" s="8">
        <v>31.0</v>
      </c>
      <c r="EV22" s="8">
        <v>8.0</v>
      </c>
      <c r="EW22" s="8">
        <v>8.0</v>
      </c>
      <c r="EX22" s="93">
        <v>0.0</v>
      </c>
      <c r="EY22" s="93">
        <v>0.33</v>
      </c>
      <c r="EZ22" s="93">
        <v>0.11</v>
      </c>
      <c r="FA22" s="93">
        <v>0.44</v>
      </c>
      <c r="FB22" s="93">
        <v>0.0</v>
      </c>
      <c r="FC22" s="93">
        <v>0.0</v>
      </c>
      <c r="FD22" s="8">
        <v>0.0</v>
      </c>
      <c r="FE22" s="8">
        <v>0.10666666666666669</v>
      </c>
      <c r="FF22" s="8">
        <v>0.08000000000000002</v>
      </c>
      <c r="FG22" s="8">
        <v>0.0</v>
      </c>
      <c r="FH22" s="8">
        <v>-0.015</v>
      </c>
      <c r="FI22" s="8">
        <v>0.0</v>
      </c>
      <c r="FJ22" s="8">
        <v>0.33</v>
      </c>
      <c r="FK22" s="8">
        <v>0.33</v>
      </c>
      <c r="FL22" s="8">
        <v>0.1452</v>
      </c>
      <c r="FM22" s="8">
        <v>0.0</v>
      </c>
      <c r="FN22" s="8">
        <v>0.0</v>
      </c>
      <c r="FO22" s="93">
        <v>0.0</v>
      </c>
      <c r="FP22" s="93">
        <v>0.33</v>
      </c>
      <c r="FQ22" s="93">
        <v>0.11</v>
      </c>
      <c r="FR22" s="93">
        <v>0.44</v>
      </c>
      <c r="FS22" s="93">
        <v>0.0</v>
      </c>
      <c r="FT22" s="93">
        <v>0.0</v>
      </c>
      <c r="FU22" s="8">
        <v>0.0</v>
      </c>
      <c r="FV22" s="8">
        <v>0.10666666666666669</v>
      </c>
      <c r="FW22" s="8">
        <v>0.08000000000000002</v>
      </c>
      <c r="FX22" s="8">
        <v>0.0</v>
      </c>
      <c r="FY22" s="8">
        <v>-0.015</v>
      </c>
      <c r="FZ22" s="8">
        <v>0.0</v>
      </c>
      <c r="GA22" s="8">
        <v>0.33</v>
      </c>
      <c r="GB22" s="8">
        <v>0.33</v>
      </c>
      <c r="GC22" s="8">
        <v>0.1452</v>
      </c>
      <c r="GD22" s="8">
        <v>0.0</v>
      </c>
      <c r="GE22" s="8">
        <v>0.0</v>
      </c>
      <c r="GF22" s="8">
        <v>0.0</v>
      </c>
      <c r="GG22" s="8">
        <v>0.33</v>
      </c>
      <c r="GH22" s="8">
        <v>0.33</v>
      </c>
      <c r="GI22" s="8">
        <v>0.1089</v>
      </c>
      <c r="GJ22" s="8">
        <v>0.0</v>
      </c>
      <c r="GK22" s="8">
        <v>0.0</v>
      </c>
    </row>
    <row r="23" ht="15.75" customHeight="1">
      <c r="A23" s="8">
        <v>32.0</v>
      </c>
      <c r="B23" s="8">
        <v>8.0</v>
      </c>
      <c r="C23" s="8" t="s">
        <v>18</v>
      </c>
      <c r="D23" s="8">
        <v>19.0</v>
      </c>
      <c r="E23" s="8">
        <f t="shared" si="4"/>
        <v>18</v>
      </c>
      <c r="F23" s="34">
        <v>2.0</v>
      </c>
      <c r="G23" s="35">
        <v>2.0</v>
      </c>
      <c r="H23" s="35">
        <v>2.0</v>
      </c>
      <c r="I23" s="35">
        <v>1.0</v>
      </c>
      <c r="J23" s="35">
        <v>2.0</v>
      </c>
      <c r="K23" s="35">
        <v>2.0</v>
      </c>
      <c r="L23" s="35">
        <v>3.0</v>
      </c>
      <c r="M23" s="35">
        <v>2.0</v>
      </c>
      <c r="N23" s="36">
        <v>2.0</v>
      </c>
      <c r="O23" s="96">
        <f t="shared" si="5"/>
        <v>6</v>
      </c>
      <c r="P23" s="91">
        <f t="shared" si="6"/>
        <v>5</v>
      </c>
      <c r="Q23" s="91">
        <f t="shared" si="7"/>
        <v>7</v>
      </c>
      <c r="R23" s="91">
        <f t="shared" ref="R23:T23" si="86">F23+I23+L23</f>
        <v>6</v>
      </c>
      <c r="S23" s="91">
        <f t="shared" si="86"/>
        <v>6</v>
      </c>
      <c r="T23" s="91">
        <f t="shared" si="86"/>
        <v>6</v>
      </c>
      <c r="U23" s="97">
        <v>18.0</v>
      </c>
      <c r="V23" s="8">
        <v>1.0</v>
      </c>
      <c r="W23" s="8">
        <v>0.0</v>
      </c>
      <c r="X23" s="8">
        <v>2.0</v>
      </c>
      <c r="Y23" s="8">
        <v>3.0</v>
      </c>
      <c r="Z23" s="8">
        <v>2.0</v>
      </c>
      <c r="AA23" s="8">
        <v>1.0</v>
      </c>
      <c r="AB23" s="8">
        <v>2.0</v>
      </c>
      <c r="AC23" s="8">
        <v>1.0</v>
      </c>
      <c r="AD23" s="8">
        <v>0.0</v>
      </c>
      <c r="AE23" s="98">
        <v>0.0</v>
      </c>
      <c r="AF23" s="98">
        <v>1.0</v>
      </c>
      <c r="AG23" s="98">
        <v>0.0</v>
      </c>
      <c r="AH23" s="98">
        <v>0.0</v>
      </c>
      <c r="AI23" s="98">
        <v>0.0</v>
      </c>
      <c r="AJ23" s="98">
        <v>0.0</v>
      </c>
      <c r="AK23" s="91">
        <v>2.0</v>
      </c>
      <c r="AL23" s="91">
        <v>0.0</v>
      </c>
      <c r="AM23" s="98">
        <v>0.0</v>
      </c>
      <c r="AN23" s="40">
        <v>0.0</v>
      </c>
      <c r="AO23" s="41">
        <v>0.0</v>
      </c>
      <c r="AP23" s="41">
        <v>0.0</v>
      </c>
      <c r="AQ23" s="41">
        <v>0.0</v>
      </c>
      <c r="AR23" s="41">
        <v>0.0</v>
      </c>
      <c r="AS23" s="41">
        <v>0.0</v>
      </c>
      <c r="AT23" s="41">
        <v>1.0</v>
      </c>
      <c r="AU23" s="41">
        <v>0.0</v>
      </c>
      <c r="AV23" s="42">
        <v>0.0</v>
      </c>
      <c r="AW23" s="98"/>
      <c r="AX23" s="8">
        <v>0.0</v>
      </c>
      <c r="AY23" s="100">
        <v>0.2</v>
      </c>
      <c r="AZ23" s="92">
        <v>0.16666666666666666</v>
      </c>
      <c r="BA23" s="8">
        <v>0.0</v>
      </c>
      <c r="BB23" s="92">
        <v>0.0</v>
      </c>
      <c r="BC23" s="8">
        <v>0.28571429</v>
      </c>
      <c r="BD23" s="92">
        <v>0.2857142857142857</v>
      </c>
      <c r="BE23" s="100">
        <v>0.17647059</v>
      </c>
      <c r="BF23" s="92">
        <v>0.16666666666666666</v>
      </c>
      <c r="BG23" s="8">
        <v>0.22222222</v>
      </c>
      <c r="BH23" s="8">
        <v>0.125</v>
      </c>
      <c r="BI23" s="8">
        <v>0.4</v>
      </c>
      <c r="BJ23" s="92">
        <v>0.3333333333333333</v>
      </c>
      <c r="BK23" s="8">
        <v>0.16666667</v>
      </c>
      <c r="BL23" s="92">
        <v>0.16666666666666666</v>
      </c>
      <c r="BM23" s="8">
        <v>0.0</v>
      </c>
      <c r="BN23" s="92">
        <v>0.0</v>
      </c>
      <c r="BO23" s="8">
        <v>0.0</v>
      </c>
      <c r="BP23" s="8">
        <v>0.0</v>
      </c>
      <c r="BQ23" s="93">
        <v>0.0</v>
      </c>
      <c r="BR23" s="8">
        <v>0.05445</v>
      </c>
      <c r="BS23" s="93">
        <v>0.5</v>
      </c>
      <c r="BT23" s="8">
        <v>0.0</v>
      </c>
      <c r="BU23" s="93">
        <v>0.0</v>
      </c>
      <c r="BV23" s="8">
        <v>0.0</v>
      </c>
      <c r="BW23" s="93">
        <v>0.0</v>
      </c>
      <c r="BX23" s="8">
        <v>0.0</v>
      </c>
      <c r="BY23" s="93">
        <v>0.0</v>
      </c>
      <c r="BZ23" s="8">
        <v>0.0</v>
      </c>
      <c r="CA23" s="93">
        <v>0.0</v>
      </c>
      <c r="CB23" s="8">
        <v>0.0726</v>
      </c>
      <c r="CC23" s="93">
        <v>0.6666666666666666</v>
      </c>
      <c r="CD23" s="8">
        <v>0.0</v>
      </c>
      <c r="CE23" s="93">
        <v>0.0</v>
      </c>
      <c r="CF23" s="8">
        <v>0.0</v>
      </c>
      <c r="CG23" s="93">
        <v>0.0</v>
      </c>
      <c r="CH23" s="9">
        <f t="shared" si="9"/>
        <v>0</v>
      </c>
      <c r="CI23" s="8">
        <f t="shared" si="10"/>
        <v>0</v>
      </c>
      <c r="CJ23" s="8">
        <f t="shared" si="11"/>
        <v>1</v>
      </c>
      <c r="CK23" s="8">
        <f t="shared" si="12"/>
        <v>1</v>
      </c>
      <c r="CL23" s="8">
        <v>1.0</v>
      </c>
      <c r="CM23" s="8">
        <v>0.0</v>
      </c>
      <c r="CN23" s="8">
        <f t="shared" ref="CN23:CP23" si="87">AN23+AQ23+AT23</f>
        <v>1</v>
      </c>
      <c r="CO23" s="8">
        <f t="shared" si="87"/>
        <v>0</v>
      </c>
      <c r="CP23" s="10">
        <f t="shared" si="87"/>
        <v>0</v>
      </c>
      <c r="CQ23" s="8">
        <v>0.0</v>
      </c>
      <c r="CR23" s="8">
        <f t="shared" si="14"/>
        <v>0</v>
      </c>
      <c r="CS23" s="92">
        <f t="shared" si="15"/>
        <v>0</v>
      </c>
      <c r="CT23" s="8">
        <f t="shared" si="16"/>
        <v>0</v>
      </c>
      <c r="CU23" s="92">
        <f t="shared" si="17"/>
        <v>0</v>
      </c>
      <c r="CV23" s="8">
        <f t="shared" si="18"/>
        <v>0.1428571429</v>
      </c>
      <c r="CW23" s="92">
        <f t="shared" si="19"/>
        <v>0.1099415205</v>
      </c>
      <c r="CX23" s="8">
        <f t="shared" si="20"/>
        <v>0.05555555556</v>
      </c>
      <c r="CY23" s="92">
        <f t="shared" si="21"/>
        <v>0.05555555556</v>
      </c>
      <c r="CZ23" s="8">
        <v>0.11111111</v>
      </c>
      <c r="DA23" s="8">
        <v>0.0</v>
      </c>
      <c r="DB23" s="8">
        <f t="shared" si="22"/>
        <v>0.1666666667</v>
      </c>
      <c r="DC23" s="92">
        <f t="shared" si="23"/>
        <v>0.1304093567</v>
      </c>
      <c r="DD23" s="8">
        <f t="shared" si="24"/>
        <v>0</v>
      </c>
      <c r="DE23" s="92">
        <f t="shared" si="25"/>
        <v>0</v>
      </c>
      <c r="DF23" s="8">
        <v>0.0</v>
      </c>
      <c r="DG23" s="99">
        <v>0.0</v>
      </c>
      <c r="DH23" s="8">
        <v>0.0</v>
      </c>
      <c r="DI23" s="9">
        <f t="shared" ref="DI23:DP23" si="88">AN23/F23</f>
        <v>0</v>
      </c>
      <c r="DJ23" s="8">
        <f t="shared" si="88"/>
        <v>0</v>
      </c>
      <c r="DK23" s="8">
        <f t="shared" si="88"/>
        <v>0</v>
      </c>
      <c r="DL23" s="8">
        <f t="shared" si="88"/>
        <v>0</v>
      </c>
      <c r="DM23" s="8">
        <f t="shared" si="88"/>
        <v>0</v>
      </c>
      <c r="DN23" s="8">
        <f t="shared" si="88"/>
        <v>0</v>
      </c>
      <c r="DO23" s="8">
        <f t="shared" si="88"/>
        <v>0.3333333333</v>
      </c>
      <c r="DP23" s="8">
        <f t="shared" si="88"/>
        <v>0</v>
      </c>
      <c r="DQ23" s="10">
        <v>0.0</v>
      </c>
      <c r="DR23" s="8">
        <v>0.0</v>
      </c>
      <c r="DS23" s="8">
        <v>0.0</v>
      </c>
      <c r="DT23" s="8">
        <v>0.0</v>
      </c>
      <c r="DU23" s="8">
        <v>0.0</v>
      </c>
      <c r="DV23" s="8">
        <v>0.0</v>
      </c>
      <c r="DW23" s="8">
        <v>0.0</v>
      </c>
      <c r="DX23" s="8">
        <v>0.0</v>
      </c>
      <c r="DY23" s="8">
        <v>0.0</v>
      </c>
      <c r="DZ23" s="8">
        <v>0.0</v>
      </c>
      <c r="EA23" s="8">
        <v>0.0</v>
      </c>
      <c r="EB23" s="8">
        <v>0.0</v>
      </c>
      <c r="EC23" s="8">
        <v>0.0</v>
      </c>
      <c r="ED23" s="8">
        <v>0.0</v>
      </c>
      <c r="EE23" s="8">
        <v>0.0</v>
      </c>
      <c r="EF23" s="8">
        <v>0.0</v>
      </c>
      <c r="EG23" s="8">
        <v>0.0</v>
      </c>
      <c r="EH23" s="8">
        <v>0.0</v>
      </c>
      <c r="EI23" s="8">
        <v>0.0</v>
      </c>
      <c r="EJ23" s="8">
        <v>0.0</v>
      </c>
      <c r="EK23" s="8">
        <v>0.0</v>
      </c>
      <c r="EL23" s="8">
        <v>0.0</v>
      </c>
      <c r="EM23" s="8">
        <v>0.0</v>
      </c>
      <c r="EN23" s="8">
        <v>0.0</v>
      </c>
      <c r="EO23" s="8">
        <v>0.0</v>
      </c>
      <c r="EP23" s="8">
        <v>0.0</v>
      </c>
      <c r="EQ23" s="8">
        <v>0.0</v>
      </c>
      <c r="ER23" s="8">
        <v>0.0</v>
      </c>
      <c r="ES23" s="8">
        <v>0.0</v>
      </c>
      <c r="ET23" s="8">
        <v>0.0</v>
      </c>
      <c r="EU23" s="8">
        <v>32.0</v>
      </c>
      <c r="EV23" s="8">
        <v>8.0</v>
      </c>
      <c r="EW23" s="8">
        <v>8.0</v>
      </c>
      <c r="EX23" s="93">
        <v>0.165</v>
      </c>
      <c r="EY23" s="93">
        <v>0.0</v>
      </c>
      <c r="EZ23" s="93">
        <v>0.22</v>
      </c>
      <c r="FA23" s="93">
        <v>0.22</v>
      </c>
      <c r="FB23" s="93">
        <v>0.165</v>
      </c>
      <c r="FC23" s="93">
        <v>0.0</v>
      </c>
      <c r="FD23" s="8">
        <v>-0.0016666666666666496</v>
      </c>
      <c r="FE23" s="8">
        <v>-0.11333333333333331</v>
      </c>
      <c r="FF23" s="8">
        <v>0.0</v>
      </c>
      <c r="FG23" s="8">
        <v>-0.0016666666666666496</v>
      </c>
      <c r="FH23" s="8">
        <v>-0.0657142857142857</v>
      </c>
      <c r="FI23" s="8">
        <v>0.165</v>
      </c>
      <c r="FJ23" s="8">
        <v>0.0</v>
      </c>
      <c r="FK23" s="8">
        <v>0.0</v>
      </c>
      <c r="FL23" s="8">
        <v>0.0726</v>
      </c>
      <c r="FM23" s="8">
        <v>0.05445</v>
      </c>
      <c r="FN23" s="8">
        <v>0.0</v>
      </c>
      <c r="FO23" s="93">
        <v>0.0</v>
      </c>
      <c r="FP23" s="93">
        <v>0.0</v>
      </c>
      <c r="FQ23" s="93">
        <v>0.11</v>
      </c>
      <c r="FR23" s="93">
        <v>0.11</v>
      </c>
      <c r="FS23" s="93">
        <v>0.0</v>
      </c>
      <c r="FT23" s="93">
        <v>0.0</v>
      </c>
      <c r="FU23" s="8">
        <v>0.0</v>
      </c>
      <c r="FV23" s="8">
        <v>-0.05666666666666666</v>
      </c>
      <c r="FW23" s="8">
        <v>0.0</v>
      </c>
      <c r="FX23" s="8">
        <v>0.0</v>
      </c>
      <c r="FY23" s="8">
        <v>-0.03285714285714285</v>
      </c>
      <c r="FZ23" s="8">
        <v>0.0</v>
      </c>
      <c r="GA23" s="8">
        <v>0.0</v>
      </c>
      <c r="GB23" s="8">
        <v>0.0</v>
      </c>
      <c r="GC23" s="8">
        <v>0.0363</v>
      </c>
      <c r="GD23" s="8">
        <v>0.0</v>
      </c>
      <c r="GE23" s="8">
        <v>0.0</v>
      </c>
      <c r="GF23" s="8">
        <v>0.0</v>
      </c>
      <c r="GG23" s="8">
        <v>0.0</v>
      </c>
      <c r="GH23" s="8">
        <v>0.0</v>
      </c>
      <c r="GI23" s="8">
        <v>0.0</v>
      </c>
      <c r="GJ23" s="8">
        <v>0.0</v>
      </c>
      <c r="GK23" s="8">
        <v>0.0</v>
      </c>
    </row>
    <row r="24" ht="15.75" customHeight="1">
      <c r="A24" s="8">
        <v>35.0</v>
      </c>
      <c r="B24" s="8">
        <v>8.0</v>
      </c>
      <c r="C24" s="8" t="s">
        <v>18</v>
      </c>
      <c r="D24" s="8">
        <v>20.0</v>
      </c>
      <c r="E24" s="8">
        <f t="shared" si="4"/>
        <v>18</v>
      </c>
      <c r="F24" s="34">
        <v>2.0</v>
      </c>
      <c r="G24" s="35">
        <v>2.0</v>
      </c>
      <c r="H24" s="35">
        <v>2.0</v>
      </c>
      <c r="I24" s="35">
        <v>1.0</v>
      </c>
      <c r="J24" s="35">
        <v>2.0</v>
      </c>
      <c r="K24" s="35">
        <v>3.0</v>
      </c>
      <c r="L24" s="35">
        <v>3.0</v>
      </c>
      <c r="M24" s="35">
        <v>2.0</v>
      </c>
      <c r="N24" s="36">
        <v>1.0</v>
      </c>
      <c r="O24" s="96">
        <f t="shared" si="5"/>
        <v>6</v>
      </c>
      <c r="P24" s="91">
        <f t="shared" si="6"/>
        <v>6</v>
      </c>
      <c r="Q24" s="91">
        <f t="shared" si="7"/>
        <v>6</v>
      </c>
      <c r="R24" s="91">
        <f t="shared" ref="R24:T24" si="89">F24+I24+L24</f>
        <v>6</v>
      </c>
      <c r="S24" s="91">
        <f t="shared" si="89"/>
        <v>6</v>
      </c>
      <c r="T24" s="91">
        <f t="shared" si="89"/>
        <v>6</v>
      </c>
      <c r="U24" s="97">
        <v>18.0</v>
      </c>
      <c r="V24" s="8">
        <v>0.0</v>
      </c>
      <c r="W24" s="8">
        <v>2.0</v>
      </c>
      <c r="X24" s="8">
        <v>2.0</v>
      </c>
      <c r="Y24" s="8">
        <v>4.0</v>
      </c>
      <c r="Z24" s="8">
        <v>1.0</v>
      </c>
      <c r="AA24" s="8">
        <v>3.0</v>
      </c>
      <c r="AB24" s="8">
        <v>2.0</v>
      </c>
      <c r="AC24" s="8">
        <v>1.0</v>
      </c>
      <c r="AD24" s="8">
        <v>1.0</v>
      </c>
      <c r="AE24" s="98">
        <v>0.0</v>
      </c>
      <c r="AF24" s="98">
        <v>0.0</v>
      </c>
      <c r="AG24" s="98">
        <v>0.0</v>
      </c>
      <c r="AH24" s="98">
        <v>0.0</v>
      </c>
      <c r="AI24" s="98">
        <v>1.0</v>
      </c>
      <c r="AJ24" s="98">
        <v>1.0</v>
      </c>
      <c r="AK24" s="91">
        <v>2.0</v>
      </c>
      <c r="AL24" s="91">
        <v>0.0</v>
      </c>
      <c r="AM24" s="98">
        <v>0.0</v>
      </c>
      <c r="AN24" s="40">
        <v>0.0</v>
      </c>
      <c r="AO24" s="41">
        <v>0.0</v>
      </c>
      <c r="AP24" s="41">
        <v>0.0</v>
      </c>
      <c r="AQ24" s="41">
        <v>0.0</v>
      </c>
      <c r="AR24" s="41">
        <v>0.0</v>
      </c>
      <c r="AS24" s="41">
        <v>0.0</v>
      </c>
      <c r="AT24" s="41">
        <v>0.0</v>
      </c>
      <c r="AU24" s="41">
        <v>0.0</v>
      </c>
      <c r="AV24" s="42">
        <v>0.0</v>
      </c>
      <c r="AW24" s="98"/>
      <c r="AX24" s="8">
        <v>0.0</v>
      </c>
      <c r="AY24" s="8">
        <v>0.0</v>
      </c>
      <c r="AZ24" s="92">
        <v>0.0</v>
      </c>
      <c r="BA24" s="8">
        <v>0.33333333</v>
      </c>
      <c r="BB24" s="92">
        <v>0.3333333333333333</v>
      </c>
      <c r="BC24" s="8">
        <v>0.33333333</v>
      </c>
      <c r="BD24" s="92">
        <v>0.3333333333333333</v>
      </c>
      <c r="BE24" s="8">
        <v>0.22222222</v>
      </c>
      <c r="BF24" s="92">
        <v>0.2222222222222222</v>
      </c>
      <c r="BG24" s="8">
        <v>0.11111111</v>
      </c>
      <c r="BH24" s="8">
        <v>0.27272727</v>
      </c>
      <c r="BI24" s="8">
        <v>0.33333333</v>
      </c>
      <c r="BJ24" s="92">
        <v>0.3333333333333333</v>
      </c>
      <c r="BK24" s="100">
        <v>0.125</v>
      </c>
      <c r="BL24" s="92">
        <v>0.16666666666666666</v>
      </c>
      <c r="BM24" s="8">
        <v>0.16666667</v>
      </c>
      <c r="BN24" s="92">
        <v>0.16666666666666666</v>
      </c>
      <c r="BO24" s="8">
        <v>0.0</v>
      </c>
      <c r="BP24" s="8">
        <v>0.0</v>
      </c>
      <c r="BQ24" s="93">
        <v>0.0</v>
      </c>
      <c r="BR24" s="8">
        <v>0.0</v>
      </c>
      <c r="BS24" s="93">
        <v>0.0</v>
      </c>
      <c r="BT24" s="8">
        <v>0.0</v>
      </c>
      <c r="BU24" s="93">
        <v>0.0</v>
      </c>
      <c r="BV24" s="8">
        <v>0.0</v>
      </c>
      <c r="BW24" s="93">
        <v>0.0</v>
      </c>
      <c r="BX24" s="8">
        <v>0.05445</v>
      </c>
      <c r="BY24" s="93">
        <v>0.5</v>
      </c>
      <c r="BZ24" s="8">
        <v>0.0363</v>
      </c>
      <c r="CA24" s="93">
        <v>0.3333333333333333</v>
      </c>
      <c r="CB24" s="8">
        <v>0.0726</v>
      </c>
      <c r="CC24" s="93">
        <v>0.6666666666666666</v>
      </c>
      <c r="CD24" s="8">
        <v>0.0</v>
      </c>
      <c r="CE24" s="93">
        <v>0.0</v>
      </c>
      <c r="CF24" s="8">
        <v>0.0</v>
      </c>
      <c r="CG24" s="93">
        <v>0.0</v>
      </c>
      <c r="CH24" s="9">
        <f t="shared" si="9"/>
        <v>0</v>
      </c>
      <c r="CI24" s="8">
        <f t="shared" si="10"/>
        <v>0</v>
      </c>
      <c r="CJ24" s="8">
        <f t="shared" si="11"/>
        <v>0</v>
      </c>
      <c r="CK24" s="8">
        <f t="shared" si="12"/>
        <v>0</v>
      </c>
      <c r="CL24" s="8">
        <v>0.0</v>
      </c>
      <c r="CM24" s="8">
        <v>0.0</v>
      </c>
      <c r="CN24" s="8">
        <f t="shared" ref="CN24:CP24" si="90">AN24+AQ24+AT24</f>
        <v>0</v>
      </c>
      <c r="CO24" s="8">
        <f t="shared" si="90"/>
        <v>0</v>
      </c>
      <c r="CP24" s="10">
        <f t="shared" si="90"/>
        <v>0</v>
      </c>
      <c r="CQ24" s="8">
        <v>0.0</v>
      </c>
      <c r="CR24" s="8">
        <f t="shared" si="14"/>
        <v>0</v>
      </c>
      <c r="CS24" s="92">
        <f t="shared" si="15"/>
        <v>0</v>
      </c>
      <c r="CT24" s="8">
        <f t="shared" si="16"/>
        <v>0</v>
      </c>
      <c r="CU24" s="92">
        <f t="shared" si="17"/>
        <v>0</v>
      </c>
      <c r="CV24" s="8">
        <f t="shared" si="18"/>
        <v>0</v>
      </c>
      <c r="CW24" s="92">
        <f t="shared" si="19"/>
        <v>0</v>
      </c>
      <c r="CX24" s="8">
        <f t="shared" si="20"/>
        <v>0</v>
      </c>
      <c r="CY24" s="92">
        <f t="shared" si="21"/>
        <v>0</v>
      </c>
      <c r="CZ24" s="8">
        <v>0.0</v>
      </c>
      <c r="DA24" s="8">
        <v>0.0</v>
      </c>
      <c r="DB24" s="8">
        <f t="shared" si="22"/>
        <v>0</v>
      </c>
      <c r="DC24" s="92">
        <f t="shared" si="23"/>
        <v>0</v>
      </c>
      <c r="DD24" s="8">
        <f t="shared" si="24"/>
        <v>0</v>
      </c>
      <c r="DE24" s="92">
        <f t="shared" si="25"/>
        <v>0</v>
      </c>
      <c r="DF24" s="8">
        <v>0.0</v>
      </c>
      <c r="DG24" s="99">
        <v>0.0</v>
      </c>
      <c r="DH24" s="8">
        <v>0.0</v>
      </c>
      <c r="DI24" s="9">
        <f t="shared" ref="DI24:DP24" si="91">AN24/F24</f>
        <v>0</v>
      </c>
      <c r="DJ24" s="8">
        <f t="shared" si="91"/>
        <v>0</v>
      </c>
      <c r="DK24" s="8">
        <f t="shared" si="91"/>
        <v>0</v>
      </c>
      <c r="DL24" s="8">
        <f t="shared" si="91"/>
        <v>0</v>
      </c>
      <c r="DM24" s="8">
        <f t="shared" si="91"/>
        <v>0</v>
      </c>
      <c r="DN24" s="8">
        <f t="shared" si="91"/>
        <v>0</v>
      </c>
      <c r="DO24" s="8">
        <f t="shared" si="91"/>
        <v>0</v>
      </c>
      <c r="DP24" s="8">
        <f t="shared" si="91"/>
        <v>0</v>
      </c>
      <c r="DQ24" s="10">
        <v>0.0</v>
      </c>
      <c r="DR24" s="8">
        <v>0.0</v>
      </c>
      <c r="DS24" s="8">
        <v>0.0</v>
      </c>
      <c r="DT24" s="8">
        <v>0.0</v>
      </c>
      <c r="DU24" s="8">
        <v>0.0</v>
      </c>
      <c r="DV24" s="8">
        <v>0.0</v>
      </c>
      <c r="DW24" s="8">
        <v>0.0</v>
      </c>
      <c r="DX24" s="8">
        <v>0.0</v>
      </c>
      <c r="DY24" s="8">
        <v>0.0</v>
      </c>
      <c r="DZ24" s="8">
        <v>0.0</v>
      </c>
      <c r="EA24" s="8">
        <v>0.0</v>
      </c>
      <c r="EB24" s="8">
        <v>0.0</v>
      </c>
      <c r="EC24" s="8">
        <v>0.0</v>
      </c>
      <c r="ED24" s="8">
        <v>0.0</v>
      </c>
      <c r="EE24" s="8">
        <v>0.0</v>
      </c>
      <c r="EF24" s="8">
        <v>0.0</v>
      </c>
      <c r="EG24" s="8">
        <v>0.0</v>
      </c>
      <c r="EH24" s="8">
        <v>0.0</v>
      </c>
      <c r="EI24" s="8">
        <v>0.0</v>
      </c>
      <c r="EJ24" s="8">
        <v>0.0</v>
      </c>
      <c r="EK24" s="8">
        <v>0.0</v>
      </c>
      <c r="EL24" s="8">
        <v>0.0</v>
      </c>
      <c r="EM24" s="8">
        <v>0.0</v>
      </c>
      <c r="EN24" s="8">
        <v>0.0</v>
      </c>
      <c r="EO24" s="8">
        <v>0.0</v>
      </c>
      <c r="EP24" s="8">
        <v>0.0</v>
      </c>
      <c r="EQ24" s="8">
        <v>0.0</v>
      </c>
      <c r="ER24" s="8">
        <v>0.0</v>
      </c>
      <c r="ES24" s="8">
        <v>0.0</v>
      </c>
      <c r="ET24" s="8">
        <v>0.0</v>
      </c>
      <c r="EU24" s="8">
        <v>35.0</v>
      </c>
      <c r="EV24" s="8">
        <v>8.0</v>
      </c>
      <c r="EW24" s="8">
        <v>8.0</v>
      </c>
      <c r="EX24" s="93">
        <v>0.0</v>
      </c>
      <c r="EY24" s="93">
        <v>0.275</v>
      </c>
      <c r="EZ24" s="93">
        <v>0.22</v>
      </c>
      <c r="FA24" s="93">
        <v>0.22</v>
      </c>
      <c r="FB24" s="93">
        <v>0.165</v>
      </c>
      <c r="FC24" s="93">
        <v>0.11</v>
      </c>
      <c r="FD24" s="8">
        <v>0.0</v>
      </c>
      <c r="FE24" s="8">
        <v>-0.11333333333333331</v>
      </c>
      <c r="FF24" s="8">
        <v>-0.05833333333333329</v>
      </c>
      <c r="FG24" s="8">
        <v>-0.0016666666666666496</v>
      </c>
      <c r="FH24" s="8">
        <v>-0.11333333333333331</v>
      </c>
      <c r="FI24" s="8">
        <v>0.0</v>
      </c>
      <c r="FJ24" s="8">
        <v>0.275</v>
      </c>
      <c r="FK24" s="8">
        <v>0.275</v>
      </c>
      <c r="FL24" s="8">
        <v>0.0726</v>
      </c>
      <c r="FM24" s="8">
        <v>0.05445</v>
      </c>
      <c r="FN24" s="8">
        <v>0.0363</v>
      </c>
      <c r="FO24" s="93">
        <v>0.0</v>
      </c>
      <c r="FP24" s="93">
        <v>0.0</v>
      </c>
      <c r="FQ24" s="93">
        <v>0.0</v>
      </c>
      <c r="FR24" s="93">
        <v>0.0</v>
      </c>
      <c r="FS24" s="93">
        <v>0.0</v>
      </c>
      <c r="FT24" s="93">
        <v>0.0</v>
      </c>
      <c r="FU24" s="8">
        <v>0.0</v>
      </c>
      <c r="FV24" s="8">
        <v>0.0</v>
      </c>
      <c r="FW24" s="8">
        <v>0.0</v>
      </c>
      <c r="FX24" s="8">
        <v>0.0</v>
      </c>
      <c r="FY24" s="8">
        <v>0.0</v>
      </c>
      <c r="FZ24" s="8">
        <v>0.0</v>
      </c>
      <c r="GA24" s="8">
        <v>0.0</v>
      </c>
      <c r="GB24" s="8">
        <v>0.0</v>
      </c>
      <c r="GC24" s="8">
        <v>0.0</v>
      </c>
      <c r="GD24" s="8">
        <v>0.0</v>
      </c>
      <c r="GE24" s="8">
        <v>0.0</v>
      </c>
      <c r="GF24" s="8">
        <v>0.0</v>
      </c>
      <c r="GG24" s="8">
        <v>0.0</v>
      </c>
      <c r="GH24" s="8">
        <v>0.0</v>
      </c>
      <c r="GI24" s="8">
        <v>0.0</v>
      </c>
      <c r="GJ24" s="8">
        <v>0.0</v>
      </c>
      <c r="GK24" s="8">
        <v>0.0</v>
      </c>
    </row>
    <row r="25" ht="15.75" customHeight="1">
      <c r="A25" s="8">
        <v>36.0</v>
      </c>
      <c r="B25" s="8">
        <v>8.0</v>
      </c>
      <c r="C25" s="8" t="s">
        <v>17</v>
      </c>
      <c r="D25" s="8">
        <v>20.0</v>
      </c>
      <c r="E25" s="8">
        <f t="shared" si="4"/>
        <v>18</v>
      </c>
      <c r="F25" s="34">
        <v>2.0</v>
      </c>
      <c r="G25" s="35">
        <v>2.0</v>
      </c>
      <c r="H25" s="35">
        <v>2.0</v>
      </c>
      <c r="I25" s="35">
        <v>1.0</v>
      </c>
      <c r="J25" s="35">
        <v>2.0</v>
      </c>
      <c r="K25" s="35">
        <v>2.0</v>
      </c>
      <c r="L25" s="35">
        <v>3.0</v>
      </c>
      <c r="M25" s="35">
        <v>2.0</v>
      </c>
      <c r="N25" s="36">
        <v>2.0</v>
      </c>
      <c r="O25" s="96">
        <f t="shared" si="5"/>
        <v>6</v>
      </c>
      <c r="P25" s="91">
        <f t="shared" si="6"/>
        <v>5</v>
      </c>
      <c r="Q25" s="91">
        <f t="shared" si="7"/>
        <v>7</v>
      </c>
      <c r="R25" s="91">
        <f t="shared" ref="R25:T25" si="92">F25+I25+L25</f>
        <v>6</v>
      </c>
      <c r="S25" s="91">
        <f t="shared" si="92"/>
        <v>6</v>
      </c>
      <c r="T25" s="91">
        <f t="shared" si="92"/>
        <v>6</v>
      </c>
      <c r="U25" s="97">
        <v>18.0</v>
      </c>
      <c r="V25" s="8">
        <v>1.0</v>
      </c>
      <c r="W25" s="8">
        <v>1.0</v>
      </c>
      <c r="X25" s="8">
        <v>3.0</v>
      </c>
      <c r="Y25" s="8">
        <v>5.0</v>
      </c>
      <c r="Z25" s="8">
        <v>4.0</v>
      </c>
      <c r="AA25" s="8">
        <v>1.0</v>
      </c>
      <c r="AB25" s="8">
        <v>3.0</v>
      </c>
      <c r="AC25" s="8">
        <v>2.0</v>
      </c>
      <c r="AD25" s="8">
        <v>0.0</v>
      </c>
      <c r="AE25" s="98">
        <v>1.0</v>
      </c>
      <c r="AF25" s="98">
        <v>0.0</v>
      </c>
      <c r="AG25" s="98">
        <v>0.0</v>
      </c>
      <c r="AH25" s="98">
        <v>0.0</v>
      </c>
      <c r="AI25" s="98">
        <v>1.0</v>
      </c>
      <c r="AJ25" s="98">
        <v>0.0</v>
      </c>
      <c r="AK25" s="91">
        <v>2.0</v>
      </c>
      <c r="AL25" s="91">
        <v>1.0</v>
      </c>
      <c r="AM25" s="98">
        <v>0.0</v>
      </c>
      <c r="AN25" s="40">
        <v>0.0</v>
      </c>
      <c r="AO25" s="41">
        <v>0.0</v>
      </c>
      <c r="AP25" s="41">
        <v>0.0</v>
      </c>
      <c r="AQ25" s="41">
        <v>0.0</v>
      </c>
      <c r="AR25" s="41">
        <v>0.0</v>
      </c>
      <c r="AS25" s="41">
        <v>0.0</v>
      </c>
      <c r="AT25" s="41">
        <v>1.0</v>
      </c>
      <c r="AU25" s="41">
        <v>0.0</v>
      </c>
      <c r="AV25" s="42">
        <v>0.0</v>
      </c>
      <c r="AW25" s="98"/>
      <c r="AX25" s="8">
        <v>0.0</v>
      </c>
      <c r="AY25" s="8">
        <v>0.16666667</v>
      </c>
      <c r="AZ25" s="92">
        <v>0.16666666666666666</v>
      </c>
      <c r="BA25" s="8">
        <v>0.2</v>
      </c>
      <c r="BB25" s="92">
        <v>0.2</v>
      </c>
      <c r="BC25" s="8">
        <v>0.42857143</v>
      </c>
      <c r="BD25" s="92">
        <v>0.42857142857142855</v>
      </c>
      <c r="BE25" s="8">
        <v>0.27777778</v>
      </c>
      <c r="BF25" s="92">
        <v>0.2777777777777778</v>
      </c>
      <c r="BG25" s="8">
        <v>0.44444444</v>
      </c>
      <c r="BH25" s="8">
        <v>0.11111111</v>
      </c>
      <c r="BI25" s="8">
        <v>0.5</v>
      </c>
      <c r="BJ25" s="92">
        <v>0.5</v>
      </c>
      <c r="BK25" s="8">
        <v>0.33333333</v>
      </c>
      <c r="BL25" s="92">
        <v>0.3333333333333333</v>
      </c>
      <c r="BM25" s="8">
        <v>0.0</v>
      </c>
      <c r="BN25" s="92">
        <v>0.0</v>
      </c>
      <c r="BO25" s="8">
        <v>0.0</v>
      </c>
      <c r="BP25" s="8">
        <v>0.05445</v>
      </c>
      <c r="BQ25" s="93">
        <v>0.5</v>
      </c>
      <c r="BR25" s="8">
        <v>0.0</v>
      </c>
      <c r="BS25" s="93">
        <v>0.0</v>
      </c>
      <c r="BT25" s="8">
        <v>0.0</v>
      </c>
      <c r="BU25" s="93">
        <v>0.0</v>
      </c>
      <c r="BV25" s="8">
        <v>0.0</v>
      </c>
      <c r="BW25" s="93">
        <v>0.0</v>
      </c>
      <c r="BX25" s="8">
        <v>0.05445</v>
      </c>
      <c r="BY25" s="93">
        <v>0.5</v>
      </c>
      <c r="BZ25" s="8">
        <v>0.0</v>
      </c>
      <c r="CA25" s="93">
        <v>0.0</v>
      </c>
      <c r="CB25" s="8">
        <v>0.0726</v>
      </c>
      <c r="CC25" s="93">
        <v>0.6666666666666666</v>
      </c>
      <c r="CD25" s="8">
        <v>0.05445</v>
      </c>
      <c r="CE25" s="93">
        <v>0.5</v>
      </c>
      <c r="CF25" s="8">
        <v>0.0</v>
      </c>
      <c r="CG25" s="93">
        <v>0.0</v>
      </c>
      <c r="CH25" s="9">
        <f t="shared" si="9"/>
        <v>0</v>
      </c>
      <c r="CI25" s="8">
        <f t="shared" si="10"/>
        <v>0</v>
      </c>
      <c r="CJ25" s="8">
        <f t="shared" si="11"/>
        <v>1</v>
      </c>
      <c r="CK25" s="8">
        <f t="shared" si="12"/>
        <v>1</v>
      </c>
      <c r="CL25" s="8">
        <v>1.0</v>
      </c>
      <c r="CM25" s="8">
        <v>0.0</v>
      </c>
      <c r="CN25" s="8">
        <f t="shared" ref="CN25:CP25" si="93">AN25+AQ25+AT25</f>
        <v>1</v>
      </c>
      <c r="CO25" s="8">
        <f t="shared" si="93"/>
        <v>0</v>
      </c>
      <c r="CP25" s="10">
        <f t="shared" si="93"/>
        <v>0</v>
      </c>
      <c r="CQ25" s="8">
        <v>0.0</v>
      </c>
      <c r="CR25" s="8">
        <f t="shared" si="14"/>
        <v>0</v>
      </c>
      <c r="CS25" s="92">
        <f t="shared" si="15"/>
        <v>0</v>
      </c>
      <c r="CT25" s="8">
        <f t="shared" si="16"/>
        <v>0</v>
      </c>
      <c r="CU25" s="92">
        <f t="shared" si="17"/>
        <v>0</v>
      </c>
      <c r="CV25" s="8">
        <f t="shared" si="18"/>
        <v>0.1428571429</v>
      </c>
      <c r="CW25" s="92">
        <f t="shared" si="19"/>
        <v>0.1099415205</v>
      </c>
      <c r="CX25" s="8">
        <f t="shared" si="20"/>
        <v>0.05555555556</v>
      </c>
      <c r="CY25" s="92">
        <f t="shared" si="21"/>
        <v>0.05555555556</v>
      </c>
      <c r="CZ25" s="8">
        <v>0.11111111</v>
      </c>
      <c r="DA25" s="8">
        <v>0.0</v>
      </c>
      <c r="DB25" s="8">
        <f t="shared" si="22"/>
        <v>0.1666666667</v>
      </c>
      <c r="DC25" s="92">
        <f t="shared" si="23"/>
        <v>0.1304093567</v>
      </c>
      <c r="DD25" s="8">
        <f t="shared" si="24"/>
        <v>0</v>
      </c>
      <c r="DE25" s="92">
        <f t="shared" si="25"/>
        <v>0</v>
      </c>
      <c r="DF25" s="8">
        <v>0.0</v>
      </c>
      <c r="DG25" s="99">
        <v>0.0</v>
      </c>
      <c r="DH25" s="8">
        <v>0.0</v>
      </c>
      <c r="DI25" s="9">
        <f t="shared" ref="DI25:DP25" si="94">AN25/F25</f>
        <v>0</v>
      </c>
      <c r="DJ25" s="8">
        <f t="shared" si="94"/>
        <v>0</v>
      </c>
      <c r="DK25" s="8">
        <f t="shared" si="94"/>
        <v>0</v>
      </c>
      <c r="DL25" s="8">
        <f t="shared" si="94"/>
        <v>0</v>
      </c>
      <c r="DM25" s="8">
        <f t="shared" si="94"/>
        <v>0</v>
      </c>
      <c r="DN25" s="8">
        <f t="shared" si="94"/>
        <v>0</v>
      </c>
      <c r="DO25" s="8">
        <f t="shared" si="94"/>
        <v>0.3333333333</v>
      </c>
      <c r="DP25" s="8">
        <f t="shared" si="94"/>
        <v>0</v>
      </c>
      <c r="DQ25" s="10">
        <v>0.0</v>
      </c>
      <c r="DR25" s="8">
        <v>0.0</v>
      </c>
      <c r="DS25" s="8">
        <v>0.0</v>
      </c>
      <c r="DT25" s="8">
        <v>0.0</v>
      </c>
      <c r="DU25" s="8">
        <v>0.0</v>
      </c>
      <c r="DV25" s="8">
        <v>0.0</v>
      </c>
      <c r="DW25" s="8">
        <v>0.0</v>
      </c>
      <c r="DX25" s="8">
        <v>0.0</v>
      </c>
      <c r="DY25" s="8">
        <v>0.0</v>
      </c>
      <c r="DZ25" s="8">
        <v>0.0</v>
      </c>
      <c r="EA25" s="8">
        <v>0.0</v>
      </c>
      <c r="EB25" s="8">
        <v>0.0</v>
      </c>
      <c r="EC25" s="8">
        <v>0.0</v>
      </c>
      <c r="ED25" s="8">
        <v>0.0</v>
      </c>
      <c r="EE25" s="8">
        <v>0.0</v>
      </c>
      <c r="EF25" s="8">
        <v>0.0</v>
      </c>
      <c r="EG25" s="8">
        <v>0.0</v>
      </c>
      <c r="EH25" s="8">
        <v>0.0</v>
      </c>
      <c r="EI25" s="8">
        <v>0.0</v>
      </c>
      <c r="EJ25" s="8">
        <v>0.0</v>
      </c>
      <c r="EK25" s="8">
        <v>0.0</v>
      </c>
      <c r="EL25" s="8">
        <v>0.0</v>
      </c>
      <c r="EM25" s="8">
        <v>0.0</v>
      </c>
      <c r="EN25" s="8">
        <v>0.0</v>
      </c>
      <c r="EO25" s="8">
        <v>0.0</v>
      </c>
      <c r="EP25" s="8">
        <v>0.0</v>
      </c>
      <c r="EQ25" s="8">
        <v>0.0</v>
      </c>
      <c r="ER25" s="8">
        <v>0.0</v>
      </c>
      <c r="ES25" s="8">
        <v>0.0</v>
      </c>
      <c r="ET25" s="8">
        <v>0.0</v>
      </c>
      <c r="EU25" s="8">
        <v>36.0</v>
      </c>
      <c r="EV25" s="8">
        <v>8.0</v>
      </c>
      <c r="EW25" s="8">
        <v>8.0</v>
      </c>
      <c r="EX25" s="93">
        <v>0.165</v>
      </c>
      <c r="EY25" s="93">
        <v>0.165</v>
      </c>
      <c r="EZ25" s="93">
        <v>0.385</v>
      </c>
      <c r="FA25" s="93">
        <v>0.385</v>
      </c>
      <c r="FB25" s="93">
        <v>0.33</v>
      </c>
      <c r="FC25" s="93">
        <v>0.0</v>
      </c>
      <c r="FD25" s="8">
        <v>-0.0016666666666666496</v>
      </c>
      <c r="FE25" s="8">
        <v>-0.11499999999999999</v>
      </c>
      <c r="FF25" s="8">
        <v>-0.035</v>
      </c>
      <c r="FG25" s="8">
        <v>-0.0033333333333332993</v>
      </c>
      <c r="FH25" s="8">
        <v>-0.04357142857142854</v>
      </c>
      <c r="FI25" s="8">
        <v>0.165</v>
      </c>
      <c r="FJ25" s="8">
        <v>0.165</v>
      </c>
      <c r="FK25" s="8">
        <v>0.165</v>
      </c>
      <c r="FL25" s="8">
        <v>0.12705</v>
      </c>
      <c r="FM25" s="8">
        <v>0.1089</v>
      </c>
      <c r="FN25" s="8">
        <v>0.0</v>
      </c>
      <c r="FO25" s="93">
        <v>0.0</v>
      </c>
      <c r="FP25" s="93">
        <v>0.0</v>
      </c>
      <c r="FQ25" s="93">
        <v>0.11</v>
      </c>
      <c r="FR25" s="93">
        <v>0.11</v>
      </c>
      <c r="FS25" s="93">
        <v>0.0</v>
      </c>
      <c r="FT25" s="93">
        <v>0.0</v>
      </c>
      <c r="FU25" s="8">
        <v>0.0</v>
      </c>
      <c r="FV25" s="8">
        <v>-0.05666666666666666</v>
      </c>
      <c r="FW25" s="8">
        <v>0.0</v>
      </c>
      <c r="FX25" s="8">
        <v>0.0</v>
      </c>
      <c r="FY25" s="8">
        <v>-0.03285714285714285</v>
      </c>
      <c r="FZ25" s="8">
        <v>0.0</v>
      </c>
      <c r="GA25" s="8">
        <v>0.0</v>
      </c>
      <c r="GB25" s="8">
        <v>0.0</v>
      </c>
      <c r="GC25" s="8">
        <v>0.0363</v>
      </c>
      <c r="GD25" s="8">
        <v>0.0</v>
      </c>
      <c r="GE25" s="8">
        <v>0.0</v>
      </c>
      <c r="GF25" s="8">
        <v>0.0</v>
      </c>
      <c r="GG25" s="8">
        <v>0.0</v>
      </c>
      <c r="GH25" s="8">
        <v>0.0</v>
      </c>
      <c r="GI25" s="8">
        <v>0.0</v>
      </c>
      <c r="GJ25" s="8">
        <v>0.0</v>
      </c>
      <c r="GK25" s="8">
        <v>0.0</v>
      </c>
    </row>
    <row r="26" ht="15.75" customHeight="1">
      <c r="A26" s="8">
        <v>37.0</v>
      </c>
      <c r="B26" s="8">
        <v>8.0</v>
      </c>
      <c r="C26" s="8" t="s">
        <v>17</v>
      </c>
      <c r="D26" s="8">
        <v>19.0</v>
      </c>
      <c r="E26" s="8">
        <f t="shared" si="4"/>
        <v>17</v>
      </c>
      <c r="F26" s="34">
        <v>2.0</v>
      </c>
      <c r="G26" s="35">
        <v>2.0</v>
      </c>
      <c r="H26" s="35">
        <v>2.0</v>
      </c>
      <c r="I26" s="35">
        <v>1.0</v>
      </c>
      <c r="J26" s="35">
        <v>2.0</v>
      </c>
      <c r="K26" s="35">
        <v>2.0</v>
      </c>
      <c r="L26" s="35">
        <v>2.0</v>
      </c>
      <c r="M26" s="35">
        <v>2.0</v>
      </c>
      <c r="N26" s="36">
        <v>2.0</v>
      </c>
      <c r="O26" s="96">
        <f t="shared" si="5"/>
        <v>6</v>
      </c>
      <c r="P26" s="91">
        <f t="shared" si="6"/>
        <v>5</v>
      </c>
      <c r="Q26" s="91">
        <f t="shared" si="7"/>
        <v>6</v>
      </c>
      <c r="R26" s="91">
        <f t="shared" ref="R26:T26" si="95">F26+I26+L26</f>
        <v>5</v>
      </c>
      <c r="S26" s="91">
        <f t="shared" si="95"/>
        <v>6</v>
      </c>
      <c r="T26" s="91">
        <f t="shared" si="95"/>
        <v>6</v>
      </c>
      <c r="U26" s="97">
        <v>17.0</v>
      </c>
      <c r="V26" s="8">
        <v>1.0</v>
      </c>
      <c r="W26" s="8">
        <v>1.0</v>
      </c>
      <c r="X26" s="8">
        <v>1.0</v>
      </c>
      <c r="Y26" s="8">
        <v>3.0</v>
      </c>
      <c r="Z26" s="8">
        <v>3.0</v>
      </c>
      <c r="AA26" s="8">
        <v>0.0</v>
      </c>
      <c r="AB26" s="8">
        <v>1.0</v>
      </c>
      <c r="AC26" s="8">
        <v>2.0</v>
      </c>
      <c r="AD26" s="8">
        <v>0.0</v>
      </c>
      <c r="AE26" s="98">
        <v>0.0</v>
      </c>
      <c r="AF26" s="98">
        <v>1.0</v>
      </c>
      <c r="AG26" s="98">
        <v>0.0</v>
      </c>
      <c r="AH26" s="98">
        <v>0.0</v>
      </c>
      <c r="AI26" s="98">
        <v>1.0</v>
      </c>
      <c r="AJ26" s="98">
        <v>0.0</v>
      </c>
      <c r="AK26" s="91">
        <v>1.0</v>
      </c>
      <c r="AL26" s="91">
        <v>0.0</v>
      </c>
      <c r="AM26" s="98">
        <v>0.0</v>
      </c>
      <c r="AN26" s="40">
        <v>0.0</v>
      </c>
      <c r="AO26" s="41">
        <v>0.0</v>
      </c>
      <c r="AP26" s="41">
        <v>0.0</v>
      </c>
      <c r="AQ26" s="41">
        <v>0.0</v>
      </c>
      <c r="AR26" s="41">
        <v>0.0</v>
      </c>
      <c r="AS26" s="41">
        <v>0.0</v>
      </c>
      <c r="AT26" s="41">
        <v>1.0</v>
      </c>
      <c r="AU26" s="41">
        <v>0.0</v>
      </c>
      <c r="AV26" s="42">
        <v>0.0</v>
      </c>
      <c r="AW26" s="98"/>
      <c r="AX26" s="8">
        <v>0.0</v>
      </c>
      <c r="AY26" s="8">
        <v>0.16666667</v>
      </c>
      <c r="AZ26" s="92">
        <v>0.16666666666666666</v>
      </c>
      <c r="BA26" s="8">
        <v>0.2</v>
      </c>
      <c r="BB26" s="92">
        <v>0.2</v>
      </c>
      <c r="BC26" s="8">
        <v>0.16666667</v>
      </c>
      <c r="BD26" s="92">
        <v>0.16666666666666666</v>
      </c>
      <c r="BE26" s="8">
        <v>0.17647059</v>
      </c>
      <c r="BF26" s="92">
        <v>0.17647058823529413</v>
      </c>
      <c r="BG26" s="8">
        <v>0.3</v>
      </c>
      <c r="BH26" s="8">
        <v>0.0</v>
      </c>
      <c r="BI26" s="8">
        <v>0.2</v>
      </c>
      <c r="BJ26" s="92">
        <v>0.2</v>
      </c>
      <c r="BK26" s="100">
        <v>0.28571429</v>
      </c>
      <c r="BL26" s="92">
        <v>0.3333333333333333</v>
      </c>
      <c r="BM26" s="8">
        <v>0.0</v>
      </c>
      <c r="BN26" s="92">
        <v>0.0</v>
      </c>
      <c r="BO26" s="8">
        <v>0.0</v>
      </c>
      <c r="BP26" s="8">
        <v>0.0</v>
      </c>
      <c r="BQ26" s="93">
        <v>0.0</v>
      </c>
      <c r="BR26" s="8">
        <v>0.05445</v>
      </c>
      <c r="BS26" s="93">
        <v>0.5</v>
      </c>
      <c r="BT26" s="8">
        <v>0.0</v>
      </c>
      <c r="BU26" s="93">
        <v>0.0</v>
      </c>
      <c r="BV26" s="8">
        <v>0.0</v>
      </c>
      <c r="BW26" s="93">
        <v>0.0</v>
      </c>
      <c r="BX26" s="8">
        <v>0.05445</v>
      </c>
      <c r="BY26" s="93">
        <v>0.5</v>
      </c>
      <c r="BZ26" s="8">
        <v>0.0</v>
      </c>
      <c r="CA26" s="93">
        <v>0.0</v>
      </c>
      <c r="CB26" s="8">
        <v>0.05445</v>
      </c>
      <c r="CC26" s="93">
        <v>0.5</v>
      </c>
      <c r="CD26" s="8">
        <v>0.0</v>
      </c>
      <c r="CE26" s="93">
        <v>0.0</v>
      </c>
      <c r="CF26" s="8">
        <v>0.0</v>
      </c>
      <c r="CG26" s="93">
        <v>0.0</v>
      </c>
      <c r="CH26" s="9">
        <f t="shared" si="9"/>
        <v>0</v>
      </c>
      <c r="CI26" s="8">
        <f t="shared" si="10"/>
        <v>0</v>
      </c>
      <c r="CJ26" s="8">
        <f t="shared" si="11"/>
        <v>1</v>
      </c>
      <c r="CK26" s="8">
        <f t="shared" si="12"/>
        <v>1</v>
      </c>
      <c r="CL26" s="8">
        <v>1.0</v>
      </c>
      <c r="CM26" s="8">
        <v>0.0</v>
      </c>
      <c r="CN26" s="8">
        <f t="shared" ref="CN26:CP26" si="96">AN26+AQ26+AT26</f>
        <v>1</v>
      </c>
      <c r="CO26" s="8">
        <f t="shared" si="96"/>
        <v>0</v>
      </c>
      <c r="CP26" s="10">
        <f t="shared" si="96"/>
        <v>0</v>
      </c>
      <c r="CQ26" s="8">
        <v>0.0</v>
      </c>
      <c r="CR26" s="8">
        <f t="shared" si="14"/>
        <v>0</v>
      </c>
      <c r="CS26" s="92">
        <f t="shared" si="15"/>
        <v>0</v>
      </c>
      <c r="CT26" s="8">
        <f t="shared" si="16"/>
        <v>0</v>
      </c>
      <c r="CU26" s="92">
        <f t="shared" si="17"/>
        <v>0</v>
      </c>
      <c r="CV26" s="8">
        <f t="shared" si="18"/>
        <v>0.1666666667</v>
      </c>
      <c r="CW26" s="92">
        <f t="shared" si="19"/>
        <v>0.1649122807</v>
      </c>
      <c r="CX26" s="8">
        <f t="shared" si="20"/>
        <v>0.05882352941</v>
      </c>
      <c r="CY26" s="92">
        <f t="shared" si="21"/>
        <v>0.08333333333</v>
      </c>
      <c r="CZ26" s="8">
        <v>0.1</v>
      </c>
      <c r="DA26" s="8">
        <v>0.0</v>
      </c>
      <c r="DB26" s="8">
        <f t="shared" si="22"/>
        <v>0.2</v>
      </c>
      <c r="DC26" s="92">
        <f t="shared" si="23"/>
        <v>0.1956140351</v>
      </c>
      <c r="DD26" s="8">
        <f t="shared" si="24"/>
        <v>0</v>
      </c>
      <c r="DE26" s="92">
        <f t="shared" si="25"/>
        <v>0</v>
      </c>
      <c r="DF26" s="8">
        <v>0.0</v>
      </c>
      <c r="DG26" s="99">
        <v>0.0</v>
      </c>
      <c r="DH26" s="8">
        <v>0.0</v>
      </c>
      <c r="DI26" s="9">
        <f t="shared" ref="DI26:DP26" si="97">AN26/F26</f>
        <v>0</v>
      </c>
      <c r="DJ26" s="8">
        <f t="shared" si="97"/>
        <v>0</v>
      </c>
      <c r="DK26" s="8">
        <f t="shared" si="97"/>
        <v>0</v>
      </c>
      <c r="DL26" s="8">
        <f t="shared" si="97"/>
        <v>0</v>
      </c>
      <c r="DM26" s="8">
        <f t="shared" si="97"/>
        <v>0</v>
      </c>
      <c r="DN26" s="8">
        <f t="shared" si="97"/>
        <v>0</v>
      </c>
      <c r="DO26" s="8">
        <f t="shared" si="97"/>
        <v>0.5</v>
      </c>
      <c r="DP26" s="8">
        <f t="shared" si="97"/>
        <v>0</v>
      </c>
      <c r="DQ26" s="10">
        <v>0.0</v>
      </c>
      <c r="DR26" s="8">
        <v>0.0</v>
      </c>
      <c r="DS26" s="8">
        <v>0.0</v>
      </c>
      <c r="DT26" s="8">
        <v>1.0</v>
      </c>
      <c r="DU26" s="8">
        <v>1.0</v>
      </c>
      <c r="DV26" s="8">
        <v>1.0</v>
      </c>
      <c r="DW26" s="8">
        <v>0.0</v>
      </c>
      <c r="DX26" s="8">
        <v>1.0</v>
      </c>
      <c r="DY26" s="8">
        <v>0.0</v>
      </c>
      <c r="DZ26" s="8">
        <v>0.0</v>
      </c>
      <c r="EA26" s="8">
        <v>0.0</v>
      </c>
      <c r="EB26" s="8">
        <v>0.0</v>
      </c>
      <c r="EC26" s="8">
        <v>0.0</v>
      </c>
      <c r="ED26" s="8">
        <v>0.16666667</v>
      </c>
      <c r="EE26" s="8">
        <v>0.05882353</v>
      </c>
      <c r="EF26" s="8">
        <v>0.1</v>
      </c>
      <c r="EG26" s="8">
        <v>0.0</v>
      </c>
      <c r="EH26" s="8">
        <v>0.2</v>
      </c>
      <c r="EI26" s="8">
        <v>0.0</v>
      </c>
      <c r="EJ26" s="8">
        <v>0.0</v>
      </c>
      <c r="EK26" s="8">
        <v>0.0</v>
      </c>
      <c r="EL26" s="8">
        <v>0.0</v>
      </c>
      <c r="EM26" s="8">
        <v>0.0</v>
      </c>
      <c r="EN26" s="8">
        <v>0.0</v>
      </c>
      <c r="EO26" s="8">
        <v>0.0</v>
      </c>
      <c r="EP26" s="8">
        <v>0.0</v>
      </c>
      <c r="EQ26" s="8">
        <v>0.0</v>
      </c>
      <c r="ER26" s="8">
        <v>0.05445</v>
      </c>
      <c r="ES26" s="8">
        <v>0.0</v>
      </c>
      <c r="ET26" s="8">
        <v>0.0</v>
      </c>
      <c r="EU26" s="8">
        <v>37.0</v>
      </c>
      <c r="EV26" s="8">
        <v>8.0</v>
      </c>
      <c r="EW26" s="8">
        <v>8.0</v>
      </c>
      <c r="EX26" s="93">
        <v>0.165</v>
      </c>
      <c r="EY26" s="93">
        <v>0.165</v>
      </c>
      <c r="EZ26" s="93">
        <v>0.165</v>
      </c>
      <c r="FA26" s="93">
        <v>0.165</v>
      </c>
      <c r="FB26" s="93">
        <v>0.33</v>
      </c>
      <c r="FC26" s="93">
        <v>0.0</v>
      </c>
      <c r="FD26" s="8">
        <v>-0.0016666666666666496</v>
      </c>
      <c r="FE26" s="8">
        <v>-0.035</v>
      </c>
      <c r="FF26" s="8">
        <v>-0.035</v>
      </c>
      <c r="FG26" s="8">
        <v>-0.0033333333333332993</v>
      </c>
      <c r="FH26" s="8">
        <v>-0.0016666666666666496</v>
      </c>
      <c r="FI26" s="8">
        <v>0.165</v>
      </c>
      <c r="FJ26" s="8">
        <v>0.165</v>
      </c>
      <c r="FK26" s="8">
        <v>0.165</v>
      </c>
      <c r="FL26" s="8">
        <v>0.05445</v>
      </c>
      <c r="FM26" s="8">
        <v>0.1089</v>
      </c>
      <c r="FN26" s="8">
        <v>0.0</v>
      </c>
      <c r="FO26" s="93">
        <v>0.0</v>
      </c>
      <c r="FP26" s="93">
        <v>0.0</v>
      </c>
      <c r="FQ26" s="93">
        <v>0.165</v>
      </c>
      <c r="FR26" s="93">
        <v>0.165</v>
      </c>
      <c r="FS26" s="93">
        <v>0.0</v>
      </c>
      <c r="FT26" s="93">
        <v>0.0</v>
      </c>
      <c r="FU26" s="8">
        <v>0.0</v>
      </c>
      <c r="FV26" s="8">
        <v>-0.035</v>
      </c>
      <c r="FW26" s="8">
        <v>0.0</v>
      </c>
      <c r="FX26" s="8">
        <v>0.0</v>
      </c>
      <c r="FY26" s="8">
        <v>-0.0016666666666666496</v>
      </c>
      <c r="FZ26" s="8">
        <v>0.0</v>
      </c>
      <c r="GA26" s="8">
        <v>0.0</v>
      </c>
      <c r="GB26" s="8">
        <v>0.0</v>
      </c>
      <c r="GC26" s="8">
        <v>0.05445</v>
      </c>
      <c r="GD26" s="8">
        <v>0.0</v>
      </c>
      <c r="GE26" s="8">
        <v>0.0</v>
      </c>
      <c r="GF26" s="8">
        <v>0.0</v>
      </c>
      <c r="GG26" s="8">
        <v>0.0</v>
      </c>
      <c r="GH26" s="8">
        <v>0.0</v>
      </c>
      <c r="GI26" s="8">
        <v>0.05445</v>
      </c>
      <c r="GJ26" s="8">
        <v>0.0</v>
      </c>
      <c r="GK26" s="8">
        <v>0.0</v>
      </c>
    </row>
    <row r="27" ht="15.75" customHeight="1">
      <c r="A27" s="8">
        <v>39.0</v>
      </c>
      <c r="B27" s="8">
        <v>8.0</v>
      </c>
      <c r="C27" s="8" t="s">
        <v>18</v>
      </c>
      <c r="D27" s="8">
        <v>20.0</v>
      </c>
      <c r="E27" s="8">
        <f t="shared" si="4"/>
        <v>18</v>
      </c>
      <c r="F27" s="34">
        <v>3.0</v>
      </c>
      <c r="G27" s="35">
        <v>2.0</v>
      </c>
      <c r="H27" s="35">
        <v>2.0</v>
      </c>
      <c r="I27" s="35">
        <v>0.0</v>
      </c>
      <c r="J27" s="35">
        <v>2.0</v>
      </c>
      <c r="K27" s="35">
        <v>2.0</v>
      </c>
      <c r="L27" s="35">
        <v>3.0</v>
      </c>
      <c r="M27" s="35">
        <v>2.0</v>
      </c>
      <c r="N27" s="36">
        <v>2.0</v>
      </c>
      <c r="O27" s="96">
        <f t="shared" si="5"/>
        <v>7</v>
      </c>
      <c r="P27" s="91">
        <f t="shared" si="6"/>
        <v>4</v>
      </c>
      <c r="Q27" s="91">
        <f t="shared" si="7"/>
        <v>7</v>
      </c>
      <c r="R27" s="91">
        <f t="shared" ref="R27:T27" si="98">F27+I27+L27</f>
        <v>6</v>
      </c>
      <c r="S27" s="91">
        <f t="shared" si="98"/>
        <v>6</v>
      </c>
      <c r="T27" s="91">
        <f t="shared" si="98"/>
        <v>6</v>
      </c>
      <c r="U27" s="97">
        <v>18.0</v>
      </c>
      <c r="V27" s="8">
        <v>1.0</v>
      </c>
      <c r="W27" s="8">
        <v>2.0</v>
      </c>
      <c r="X27" s="8">
        <v>5.0</v>
      </c>
      <c r="Y27" s="8">
        <v>8.0</v>
      </c>
      <c r="Z27" s="8">
        <v>3.0</v>
      </c>
      <c r="AA27" s="8">
        <v>5.0</v>
      </c>
      <c r="AB27" s="8">
        <v>3.0</v>
      </c>
      <c r="AC27" s="8">
        <v>4.0</v>
      </c>
      <c r="AD27" s="8">
        <v>1.0</v>
      </c>
      <c r="AE27" s="98">
        <v>0.0</v>
      </c>
      <c r="AF27" s="98">
        <v>1.0</v>
      </c>
      <c r="AG27" s="98">
        <v>0.0</v>
      </c>
      <c r="AH27" s="98">
        <v>0.0</v>
      </c>
      <c r="AI27" s="98">
        <v>1.0</v>
      </c>
      <c r="AJ27" s="98">
        <v>1.0</v>
      </c>
      <c r="AK27" s="91">
        <v>3.0</v>
      </c>
      <c r="AL27" s="91">
        <v>2.0</v>
      </c>
      <c r="AM27" s="98">
        <v>0.0</v>
      </c>
      <c r="AN27" s="40">
        <v>0.0</v>
      </c>
      <c r="AO27" s="41">
        <v>0.0</v>
      </c>
      <c r="AP27" s="41">
        <v>0.0</v>
      </c>
      <c r="AQ27" s="41">
        <v>0.0</v>
      </c>
      <c r="AR27" s="41">
        <v>0.0</v>
      </c>
      <c r="AS27" s="41">
        <v>0.0</v>
      </c>
      <c r="AT27" s="41">
        <v>3.0</v>
      </c>
      <c r="AU27" s="41">
        <v>1.0</v>
      </c>
      <c r="AV27" s="42">
        <v>0.0</v>
      </c>
      <c r="AW27" s="98"/>
      <c r="AX27" s="8">
        <v>0.0</v>
      </c>
      <c r="AY27" s="8">
        <v>0.14285714</v>
      </c>
      <c r="AZ27" s="92">
        <v>0.14285714285714285</v>
      </c>
      <c r="BA27" s="8">
        <v>0.5</v>
      </c>
      <c r="BB27" s="92">
        <v>0.5</v>
      </c>
      <c r="BC27" s="8">
        <v>0.71428571</v>
      </c>
      <c r="BD27" s="92">
        <v>0.7142857142857143</v>
      </c>
      <c r="BE27" s="8">
        <v>0.44444444</v>
      </c>
      <c r="BF27" s="92">
        <v>0.4444444444444444</v>
      </c>
      <c r="BG27" s="8">
        <v>0.3</v>
      </c>
      <c r="BH27" s="8">
        <v>0.625</v>
      </c>
      <c r="BI27" s="8">
        <v>0.5</v>
      </c>
      <c r="BJ27" s="92">
        <v>0.5</v>
      </c>
      <c r="BK27" s="8">
        <v>0.66666667</v>
      </c>
      <c r="BL27" s="92">
        <v>0.6666666666666666</v>
      </c>
      <c r="BM27" s="8">
        <v>0.16666667</v>
      </c>
      <c r="BN27" s="92">
        <v>0.16666666666666666</v>
      </c>
      <c r="BO27" s="8">
        <v>0.0</v>
      </c>
      <c r="BP27" s="8">
        <v>0.0</v>
      </c>
      <c r="BQ27" s="93">
        <v>0.0</v>
      </c>
      <c r="BR27" s="8">
        <v>0.05445</v>
      </c>
      <c r="BS27" s="93">
        <v>0.5</v>
      </c>
      <c r="BT27" s="8">
        <v>0.0</v>
      </c>
      <c r="BU27" s="93">
        <v>0.0</v>
      </c>
      <c r="BV27" s="8"/>
      <c r="BW27" s="93" t="e">
        <v>#DIV/0!</v>
      </c>
      <c r="BX27" s="8">
        <v>0.05445</v>
      </c>
      <c r="BY27" s="93">
        <v>0.5</v>
      </c>
      <c r="BZ27" s="8">
        <v>0.05445</v>
      </c>
      <c r="CA27" s="93">
        <v>0.5</v>
      </c>
      <c r="CB27" s="8">
        <v>0.1089</v>
      </c>
      <c r="CC27" s="93">
        <v>1.0</v>
      </c>
      <c r="CD27" s="8">
        <v>0.1089</v>
      </c>
      <c r="CE27" s="93">
        <v>1.0</v>
      </c>
      <c r="CF27" s="8">
        <v>0.0</v>
      </c>
      <c r="CG27" s="93">
        <v>0.0</v>
      </c>
      <c r="CH27" s="9">
        <f t="shared" si="9"/>
        <v>0</v>
      </c>
      <c r="CI27" s="8">
        <f t="shared" si="10"/>
        <v>0</v>
      </c>
      <c r="CJ27" s="8">
        <f t="shared" si="11"/>
        <v>4</v>
      </c>
      <c r="CK27" s="8">
        <f t="shared" si="12"/>
        <v>4</v>
      </c>
      <c r="CL27" s="8">
        <v>3.0</v>
      </c>
      <c r="CM27" s="8">
        <v>1.0</v>
      </c>
      <c r="CN27" s="8">
        <f t="shared" ref="CN27:CP27" si="99">AN27+AQ27+AT27</f>
        <v>3</v>
      </c>
      <c r="CO27" s="8">
        <f t="shared" si="99"/>
        <v>1</v>
      </c>
      <c r="CP27" s="10">
        <f t="shared" si="99"/>
        <v>0</v>
      </c>
      <c r="CQ27" s="8">
        <v>0.0</v>
      </c>
      <c r="CR27" s="8">
        <f t="shared" si="14"/>
        <v>0</v>
      </c>
      <c r="CS27" s="92">
        <f t="shared" si="15"/>
        <v>0</v>
      </c>
      <c r="CT27" s="8">
        <f t="shared" si="16"/>
        <v>0</v>
      </c>
      <c r="CU27" s="92">
        <f t="shared" si="17"/>
        <v>0</v>
      </c>
      <c r="CV27" s="8">
        <f t="shared" si="18"/>
        <v>0.5714285714</v>
      </c>
      <c r="CW27" s="92">
        <f t="shared" si="19"/>
        <v>0.4956140351</v>
      </c>
      <c r="CX27" s="8">
        <f t="shared" si="20"/>
        <v>0.2222222222</v>
      </c>
      <c r="CY27" s="92">
        <f t="shared" si="21"/>
        <v>0.2219298246</v>
      </c>
      <c r="CZ27" s="8">
        <v>0.3</v>
      </c>
      <c r="DA27" s="8">
        <v>0.125</v>
      </c>
      <c r="DB27" s="8">
        <f t="shared" si="22"/>
        <v>0.5</v>
      </c>
      <c r="DC27" s="92">
        <f t="shared" si="23"/>
        <v>0.3912280702</v>
      </c>
      <c r="DD27" s="8">
        <f t="shared" si="24"/>
        <v>0.1666666667</v>
      </c>
      <c r="DE27" s="92">
        <f t="shared" si="25"/>
        <v>0.1956140351</v>
      </c>
      <c r="DF27" s="8">
        <v>0.0</v>
      </c>
      <c r="DG27" s="99">
        <v>0.0</v>
      </c>
      <c r="DH27" s="8">
        <v>0.0</v>
      </c>
      <c r="DI27" s="9">
        <f t="shared" ref="DI27:DK27" si="100">AN27/F27</f>
        <v>0</v>
      </c>
      <c r="DJ27" s="8">
        <f t="shared" si="100"/>
        <v>0</v>
      </c>
      <c r="DK27" s="8">
        <f t="shared" si="100"/>
        <v>0</v>
      </c>
      <c r="DL27" s="8">
        <v>0.0</v>
      </c>
      <c r="DM27" s="8">
        <f t="shared" ref="DM27:DP27" si="101">AR27/J27</f>
        <v>0</v>
      </c>
      <c r="DN27" s="8">
        <f t="shared" si="101"/>
        <v>0</v>
      </c>
      <c r="DO27" s="8">
        <f t="shared" si="101"/>
        <v>1</v>
      </c>
      <c r="DP27" s="8">
        <f t="shared" si="101"/>
        <v>0.5</v>
      </c>
      <c r="DQ27" s="10">
        <v>0.0</v>
      </c>
      <c r="DR27" s="8">
        <v>0.0</v>
      </c>
      <c r="DS27" s="8">
        <v>0.0</v>
      </c>
      <c r="DT27" s="8">
        <v>1.0</v>
      </c>
      <c r="DU27" s="8">
        <v>1.0</v>
      </c>
      <c r="DV27" s="8">
        <v>0.0</v>
      </c>
      <c r="DW27" s="8">
        <v>1.0</v>
      </c>
      <c r="DX27" s="8">
        <v>1.0</v>
      </c>
      <c r="DY27" s="8">
        <v>0.0</v>
      </c>
      <c r="DZ27" s="8">
        <v>0.0</v>
      </c>
      <c r="EA27" s="8">
        <v>0.0</v>
      </c>
      <c r="EB27" s="8">
        <v>0.0</v>
      </c>
      <c r="EC27" s="8">
        <v>0.0</v>
      </c>
      <c r="ED27" s="8">
        <v>0.14285714</v>
      </c>
      <c r="EE27" s="8">
        <v>0.05555556</v>
      </c>
      <c r="EF27" s="8">
        <v>0.0</v>
      </c>
      <c r="EG27" s="8">
        <v>0.125</v>
      </c>
      <c r="EH27" s="8">
        <v>0.16666667</v>
      </c>
      <c r="EI27" s="8">
        <v>0.0</v>
      </c>
      <c r="EJ27" s="8">
        <v>0.0</v>
      </c>
      <c r="EK27" s="8">
        <v>0.0</v>
      </c>
      <c r="EL27" s="8">
        <v>0.0</v>
      </c>
      <c r="EM27" s="8">
        <v>0.0</v>
      </c>
      <c r="EN27" s="8">
        <v>0.0</v>
      </c>
      <c r="EO27" s="8"/>
      <c r="EP27" s="8">
        <v>0.0</v>
      </c>
      <c r="EQ27" s="8">
        <v>0.0</v>
      </c>
      <c r="ER27" s="8">
        <v>0.0363</v>
      </c>
      <c r="ES27" s="8">
        <v>0.0</v>
      </c>
      <c r="ET27" s="8">
        <v>0.0</v>
      </c>
      <c r="EU27" s="8">
        <v>39.0</v>
      </c>
      <c r="EV27" s="8">
        <v>8.0</v>
      </c>
      <c r="EW27" s="8">
        <v>8.0</v>
      </c>
      <c r="EX27" s="93">
        <v>0.165</v>
      </c>
      <c r="EY27" s="93" t="e">
        <v>#DIV/0!</v>
      </c>
      <c r="EZ27" s="93">
        <v>0.66</v>
      </c>
      <c r="FA27" s="93" t="e">
        <v>#DIV/0!</v>
      </c>
      <c r="FB27" s="93">
        <v>0.66</v>
      </c>
      <c r="FC27" s="93">
        <v>0.165</v>
      </c>
      <c r="FD27" s="8">
        <v>0.02214285714285716</v>
      </c>
      <c r="FE27" s="8" t="e">
        <v>#DIV/0!</v>
      </c>
      <c r="FF27" s="8" t="e">
        <v>#DIV/0!</v>
      </c>
      <c r="FG27" s="8">
        <v>-0.006666666666666599</v>
      </c>
      <c r="FH27" s="8">
        <v>-0.05428571428571427</v>
      </c>
      <c r="FI27" s="8">
        <v>0.165</v>
      </c>
      <c r="FJ27" s="8"/>
      <c r="FK27" s="8"/>
      <c r="FL27" s="8"/>
      <c r="FM27" s="8">
        <v>0.2178</v>
      </c>
      <c r="FN27" s="8">
        <v>0.05445</v>
      </c>
      <c r="FO27" s="93">
        <v>0.0</v>
      </c>
      <c r="FP27" s="93" t="e">
        <v>#DIV/0!</v>
      </c>
      <c r="FQ27" s="93">
        <v>0.495</v>
      </c>
      <c r="FR27" s="93" t="e">
        <v>#DIV/0!</v>
      </c>
      <c r="FS27" s="93">
        <v>0.165</v>
      </c>
      <c r="FT27" s="93">
        <v>0.0</v>
      </c>
      <c r="FU27" s="8">
        <v>0.0</v>
      </c>
      <c r="FV27" s="8" t="e">
        <v>#DIV/0!</v>
      </c>
      <c r="FW27" s="8" t="e">
        <v>#DIV/0!</v>
      </c>
      <c r="FX27" s="8">
        <v>-0.0016666666666666496</v>
      </c>
      <c r="FY27" s="8">
        <v>-0.0764285714285714</v>
      </c>
      <c r="FZ27" s="8">
        <v>0.0</v>
      </c>
      <c r="GA27" s="8"/>
      <c r="GB27" s="8"/>
      <c r="GC27" s="8"/>
      <c r="GD27" s="8">
        <v>0.05445</v>
      </c>
      <c r="GE27" s="8">
        <v>0.0</v>
      </c>
      <c r="GF27" s="8">
        <v>0.0</v>
      </c>
      <c r="GG27" s="8"/>
      <c r="GH27" s="8"/>
      <c r="GI27" s="8"/>
      <c r="GJ27" s="8">
        <v>0.0</v>
      </c>
      <c r="GK27" s="8">
        <v>0.0</v>
      </c>
    </row>
    <row r="28" ht="15.75" customHeight="1">
      <c r="A28" s="8">
        <v>40.0</v>
      </c>
      <c r="B28" s="8">
        <v>8.0</v>
      </c>
      <c r="C28" s="8" t="s">
        <v>18</v>
      </c>
      <c r="D28" s="8">
        <v>19.0</v>
      </c>
      <c r="E28" s="8">
        <f t="shared" si="4"/>
        <v>17</v>
      </c>
      <c r="F28" s="34">
        <v>2.0</v>
      </c>
      <c r="G28" s="35">
        <v>2.0</v>
      </c>
      <c r="H28" s="35">
        <v>2.0</v>
      </c>
      <c r="I28" s="35">
        <v>1.0</v>
      </c>
      <c r="J28" s="35">
        <v>2.0</v>
      </c>
      <c r="K28" s="35">
        <v>2.0</v>
      </c>
      <c r="L28" s="35">
        <v>3.0</v>
      </c>
      <c r="M28" s="35">
        <v>1.0</v>
      </c>
      <c r="N28" s="36">
        <v>2.0</v>
      </c>
      <c r="O28" s="96">
        <f t="shared" si="5"/>
        <v>6</v>
      </c>
      <c r="P28" s="91">
        <f t="shared" si="6"/>
        <v>5</v>
      </c>
      <c r="Q28" s="91">
        <f t="shared" si="7"/>
        <v>6</v>
      </c>
      <c r="R28" s="91">
        <f t="shared" ref="R28:T28" si="102">F28+I28+L28</f>
        <v>6</v>
      </c>
      <c r="S28" s="91">
        <f t="shared" si="102"/>
        <v>5</v>
      </c>
      <c r="T28" s="91">
        <f t="shared" si="102"/>
        <v>6</v>
      </c>
      <c r="U28" s="97">
        <v>17.0</v>
      </c>
      <c r="V28" s="8">
        <v>1.0</v>
      </c>
      <c r="W28" s="8">
        <v>0.0</v>
      </c>
      <c r="X28" s="8">
        <v>1.0</v>
      </c>
      <c r="Y28" s="8">
        <v>2.0</v>
      </c>
      <c r="Z28" s="8">
        <v>2.0</v>
      </c>
      <c r="AA28" s="8">
        <v>0.0</v>
      </c>
      <c r="AB28" s="8">
        <v>2.0</v>
      </c>
      <c r="AC28" s="8">
        <v>0.0</v>
      </c>
      <c r="AD28" s="8">
        <v>0.0</v>
      </c>
      <c r="AE28" s="98">
        <v>1.0</v>
      </c>
      <c r="AF28" s="98">
        <v>0.0</v>
      </c>
      <c r="AG28" s="98">
        <v>0.0</v>
      </c>
      <c r="AH28" s="98">
        <v>0.0</v>
      </c>
      <c r="AI28" s="98">
        <v>0.0</v>
      </c>
      <c r="AJ28" s="98">
        <v>0.0</v>
      </c>
      <c r="AK28" s="91">
        <v>1.0</v>
      </c>
      <c r="AL28" s="91">
        <v>0.0</v>
      </c>
      <c r="AM28" s="98">
        <v>0.0</v>
      </c>
      <c r="AN28" s="40">
        <v>0.0</v>
      </c>
      <c r="AO28" s="41">
        <v>0.0</v>
      </c>
      <c r="AP28" s="41">
        <v>0.0</v>
      </c>
      <c r="AQ28" s="41">
        <v>0.0</v>
      </c>
      <c r="AR28" s="41">
        <v>0.0</v>
      </c>
      <c r="AS28" s="41">
        <v>0.0</v>
      </c>
      <c r="AT28" s="41">
        <v>1.0</v>
      </c>
      <c r="AU28" s="41">
        <v>0.0</v>
      </c>
      <c r="AV28" s="42">
        <v>0.0</v>
      </c>
      <c r="AW28" s="98"/>
      <c r="AX28" s="8">
        <v>0.0</v>
      </c>
      <c r="AY28" s="8">
        <v>0.16666667</v>
      </c>
      <c r="AZ28" s="92">
        <v>0.16666666666666666</v>
      </c>
      <c r="BA28" s="8">
        <v>0.0</v>
      </c>
      <c r="BB28" s="92">
        <v>0.0</v>
      </c>
      <c r="BC28" s="8">
        <v>0.16666667</v>
      </c>
      <c r="BD28" s="92">
        <v>0.16666666666666666</v>
      </c>
      <c r="BE28" s="8">
        <v>0.11764706</v>
      </c>
      <c r="BF28" s="92">
        <v>0.11764705882352941</v>
      </c>
      <c r="BG28" s="8">
        <v>0.22222222</v>
      </c>
      <c r="BH28" s="8">
        <v>0.0</v>
      </c>
      <c r="BI28" s="8">
        <v>0.33333333</v>
      </c>
      <c r="BJ28" s="92">
        <v>0.3333333333333333</v>
      </c>
      <c r="BK28" s="8">
        <v>0.0</v>
      </c>
      <c r="BL28" s="92">
        <v>0.0</v>
      </c>
      <c r="BM28" s="8">
        <v>0.0</v>
      </c>
      <c r="BN28" s="92">
        <v>0.0</v>
      </c>
      <c r="BO28" s="8">
        <v>0.0</v>
      </c>
      <c r="BP28" s="8">
        <v>0.05445</v>
      </c>
      <c r="BQ28" s="93">
        <v>0.5</v>
      </c>
      <c r="BR28" s="8">
        <v>0.0</v>
      </c>
      <c r="BS28" s="93">
        <v>0.0</v>
      </c>
      <c r="BT28" s="8">
        <v>0.0</v>
      </c>
      <c r="BU28" s="93">
        <v>0.0</v>
      </c>
      <c r="BV28" s="8">
        <v>0.0</v>
      </c>
      <c r="BW28" s="93">
        <v>0.0</v>
      </c>
      <c r="BX28" s="8">
        <v>0.0</v>
      </c>
      <c r="BY28" s="93">
        <v>0.0</v>
      </c>
      <c r="BZ28" s="8">
        <v>0.0</v>
      </c>
      <c r="CA28" s="93">
        <v>0.0</v>
      </c>
      <c r="CB28" s="8">
        <v>0.0363</v>
      </c>
      <c r="CC28" s="93">
        <v>0.3333333333333333</v>
      </c>
      <c r="CD28" s="8">
        <v>0.0</v>
      </c>
      <c r="CE28" s="93">
        <v>0.0</v>
      </c>
      <c r="CF28" s="8">
        <v>0.0</v>
      </c>
      <c r="CG28" s="93">
        <v>0.0</v>
      </c>
      <c r="CH28" s="9">
        <f t="shared" si="9"/>
        <v>0</v>
      </c>
      <c r="CI28" s="8">
        <f t="shared" si="10"/>
        <v>0</v>
      </c>
      <c r="CJ28" s="8">
        <f t="shared" si="11"/>
        <v>1</v>
      </c>
      <c r="CK28" s="8">
        <f t="shared" si="12"/>
        <v>1</v>
      </c>
      <c r="CL28" s="8">
        <v>1.0</v>
      </c>
      <c r="CM28" s="8">
        <v>0.0</v>
      </c>
      <c r="CN28" s="8">
        <f t="shared" ref="CN28:CP28" si="103">AN28+AQ28+AT28</f>
        <v>1</v>
      </c>
      <c r="CO28" s="8">
        <f t="shared" si="103"/>
        <v>0</v>
      </c>
      <c r="CP28" s="10">
        <f t="shared" si="103"/>
        <v>0</v>
      </c>
      <c r="CQ28" s="8">
        <v>0.0</v>
      </c>
      <c r="CR28" s="8">
        <f t="shared" si="14"/>
        <v>0</v>
      </c>
      <c r="CS28" s="92">
        <f t="shared" si="15"/>
        <v>0</v>
      </c>
      <c r="CT28" s="8">
        <f t="shared" si="16"/>
        <v>0</v>
      </c>
      <c r="CU28" s="92">
        <f t="shared" si="17"/>
        <v>0</v>
      </c>
      <c r="CV28" s="8">
        <f t="shared" si="18"/>
        <v>0.1666666667</v>
      </c>
      <c r="CW28" s="92">
        <f t="shared" si="19"/>
        <v>0.1099415205</v>
      </c>
      <c r="CX28" s="8">
        <f t="shared" si="20"/>
        <v>0.05882352941</v>
      </c>
      <c r="CY28" s="92">
        <f t="shared" si="21"/>
        <v>0.05555555556</v>
      </c>
      <c r="CZ28" s="8">
        <v>0.11111111</v>
      </c>
      <c r="DA28" s="8">
        <v>0.0</v>
      </c>
      <c r="DB28" s="8">
        <f t="shared" si="22"/>
        <v>0.1666666667</v>
      </c>
      <c r="DC28" s="92">
        <f t="shared" si="23"/>
        <v>0.1304093567</v>
      </c>
      <c r="DD28" s="8">
        <f t="shared" si="24"/>
        <v>0</v>
      </c>
      <c r="DE28" s="92">
        <f t="shared" si="25"/>
        <v>0</v>
      </c>
      <c r="DF28" s="8">
        <v>0.0</v>
      </c>
      <c r="DG28" s="99">
        <v>0.0</v>
      </c>
      <c r="DH28" s="8">
        <v>0.0</v>
      </c>
      <c r="DI28" s="9">
        <f t="shared" ref="DI28:DP28" si="104">AN28/F28</f>
        <v>0</v>
      </c>
      <c r="DJ28" s="8">
        <f t="shared" si="104"/>
        <v>0</v>
      </c>
      <c r="DK28" s="8">
        <f t="shared" si="104"/>
        <v>0</v>
      </c>
      <c r="DL28" s="8">
        <f t="shared" si="104"/>
        <v>0</v>
      </c>
      <c r="DM28" s="8">
        <f t="shared" si="104"/>
        <v>0</v>
      </c>
      <c r="DN28" s="8">
        <f t="shared" si="104"/>
        <v>0</v>
      </c>
      <c r="DO28" s="8">
        <f t="shared" si="104"/>
        <v>0.3333333333</v>
      </c>
      <c r="DP28" s="8">
        <f t="shared" si="104"/>
        <v>0</v>
      </c>
      <c r="DQ28" s="10">
        <v>0.0</v>
      </c>
      <c r="DR28" s="8">
        <v>0.0</v>
      </c>
      <c r="DS28" s="8">
        <v>0.0</v>
      </c>
      <c r="DT28" s="8">
        <v>0.0</v>
      </c>
      <c r="DU28" s="8">
        <v>0.0</v>
      </c>
      <c r="DV28" s="8">
        <v>0.0</v>
      </c>
      <c r="DW28" s="8">
        <v>0.0</v>
      </c>
      <c r="DX28" s="8">
        <v>0.0</v>
      </c>
      <c r="DY28" s="8">
        <v>0.0</v>
      </c>
      <c r="DZ28" s="8">
        <v>0.0</v>
      </c>
      <c r="EA28" s="8">
        <v>0.0</v>
      </c>
      <c r="EB28" s="8">
        <v>0.0</v>
      </c>
      <c r="EC28" s="8">
        <v>0.0</v>
      </c>
      <c r="ED28" s="8">
        <v>0.0</v>
      </c>
      <c r="EE28" s="8">
        <v>0.0</v>
      </c>
      <c r="EF28" s="8">
        <v>0.0</v>
      </c>
      <c r="EG28" s="8">
        <v>0.0</v>
      </c>
      <c r="EH28" s="8">
        <v>0.0</v>
      </c>
      <c r="EI28" s="8">
        <v>0.0</v>
      </c>
      <c r="EJ28" s="8">
        <v>0.0</v>
      </c>
      <c r="EK28" s="8">
        <v>0.0</v>
      </c>
      <c r="EL28" s="8">
        <v>0.0</v>
      </c>
      <c r="EM28" s="8">
        <v>0.0</v>
      </c>
      <c r="EN28" s="8">
        <v>0.0</v>
      </c>
      <c r="EO28" s="8">
        <v>0.0</v>
      </c>
      <c r="EP28" s="8">
        <v>0.0</v>
      </c>
      <c r="EQ28" s="8">
        <v>0.0</v>
      </c>
      <c r="ER28" s="8">
        <v>0.0</v>
      </c>
      <c r="ES28" s="8">
        <v>0.0</v>
      </c>
      <c r="ET28" s="8">
        <v>0.0</v>
      </c>
      <c r="EU28" s="8">
        <v>40.0</v>
      </c>
      <c r="EV28" s="8">
        <v>8.0</v>
      </c>
      <c r="EW28" s="8">
        <v>8.0</v>
      </c>
      <c r="EX28" s="93">
        <v>0.165</v>
      </c>
      <c r="EY28" s="93">
        <v>0.0</v>
      </c>
      <c r="EZ28" s="93">
        <v>0.11</v>
      </c>
      <c r="FA28" s="93">
        <v>0.275</v>
      </c>
      <c r="FB28" s="93">
        <v>0.0</v>
      </c>
      <c r="FC28" s="93">
        <v>0.0</v>
      </c>
      <c r="FD28" s="8">
        <v>-0.0016666666666666496</v>
      </c>
      <c r="FE28" s="8">
        <v>-0.05833333333333329</v>
      </c>
      <c r="FF28" s="8">
        <v>0.0</v>
      </c>
      <c r="FG28" s="8">
        <v>0.0</v>
      </c>
      <c r="FH28" s="8">
        <v>-0.05666666666666666</v>
      </c>
      <c r="FI28" s="8">
        <v>0.165</v>
      </c>
      <c r="FJ28" s="8">
        <v>0.0</v>
      </c>
      <c r="FK28" s="8">
        <v>0.0</v>
      </c>
      <c r="FL28" s="8">
        <v>0.09075</v>
      </c>
      <c r="FM28" s="8">
        <v>0.0</v>
      </c>
      <c r="FN28" s="8">
        <v>0.0</v>
      </c>
      <c r="FO28" s="93">
        <v>0.0</v>
      </c>
      <c r="FP28" s="93">
        <v>0.0</v>
      </c>
      <c r="FQ28" s="93">
        <v>0.11</v>
      </c>
      <c r="FR28" s="93">
        <v>0.11</v>
      </c>
      <c r="FS28" s="93">
        <v>0.0</v>
      </c>
      <c r="FT28" s="93">
        <v>0.0</v>
      </c>
      <c r="FU28" s="8">
        <v>0.0</v>
      </c>
      <c r="FV28" s="8">
        <v>-0.05666666666666666</v>
      </c>
      <c r="FW28" s="8">
        <v>0.0</v>
      </c>
      <c r="FX28" s="8">
        <v>0.0</v>
      </c>
      <c r="FY28" s="8">
        <v>-0.05666666666666666</v>
      </c>
      <c r="FZ28" s="8">
        <v>0.0</v>
      </c>
      <c r="GA28" s="8">
        <v>0.0</v>
      </c>
      <c r="GB28" s="8">
        <v>0.0</v>
      </c>
      <c r="GC28" s="8">
        <v>0.0363</v>
      </c>
      <c r="GD28" s="8">
        <v>0.0</v>
      </c>
      <c r="GE28" s="8">
        <v>0.0</v>
      </c>
      <c r="GF28" s="8">
        <v>0.0</v>
      </c>
      <c r="GG28" s="8">
        <v>0.0</v>
      </c>
      <c r="GH28" s="8">
        <v>0.0</v>
      </c>
      <c r="GI28" s="8">
        <v>0.0</v>
      </c>
      <c r="GJ28" s="8">
        <v>0.0</v>
      </c>
      <c r="GK28" s="8">
        <v>0.0</v>
      </c>
    </row>
    <row r="29" ht="15.75" customHeight="1">
      <c r="A29" s="8">
        <v>41.0</v>
      </c>
      <c r="B29" s="8">
        <v>8.0</v>
      </c>
      <c r="C29" s="8" t="s">
        <v>18</v>
      </c>
      <c r="D29" s="8">
        <v>20.0</v>
      </c>
      <c r="E29" s="8">
        <f t="shared" si="4"/>
        <v>18</v>
      </c>
      <c r="F29" s="34">
        <v>1.0</v>
      </c>
      <c r="G29" s="35">
        <v>2.0</v>
      </c>
      <c r="H29" s="35">
        <v>2.0</v>
      </c>
      <c r="I29" s="35">
        <v>1.0</v>
      </c>
      <c r="J29" s="35">
        <v>2.0</v>
      </c>
      <c r="K29" s="35">
        <v>2.0</v>
      </c>
      <c r="L29" s="35">
        <v>3.0</v>
      </c>
      <c r="M29" s="35">
        <v>3.0</v>
      </c>
      <c r="N29" s="36">
        <v>2.0</v>
      </c>
      <c r="O29" s="96">
        <f t="shared" si="5"/>
        <v>5</v>
      </c>
      <c r="P29" s="91">
        <f t="shared" si="6"/>
        <v>5</v>
      </c>
      <c r="Q29" s="91">
        <f t="shared" si="7"/>
        <v>8</v>
      </c>
      <c r="R29" s="91">
        <f t="shared" ref="R29:T29" si="105">F29+I29+L29</f>
        <v>5</v>
      </c>
      <c r="S29" s="91">
        <f t="shared" si="105"/>
        <v>7</v>
      </c>
      <c r="T29" s="91">
        <f t="shared" si="105"/>
        <v>6</v>
      </c>
      <c r="U29" s="97">
        <v>18.0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98">
        <v>0.0</v>
      </c>
      <c r="AF29" s="98">
        <v>0.0</v>
      </c>
      <c r="AG29" s="98">
        <v>0.0</v>
      </c>
      <c r="AH29" s="98">
        <v>0.0</v>
      </c>
      <c r="AI29" s="98">
        <v>0.0</v>
      </c>
      <c r="AJ29" s="98">
        <v>0.0</v>
      </c>
      <c r="AK29" s="91">
        <v>0.0</v>
      </c>
      <c r="AL29" s="91">
        <v>0.0</v>
      </c>
      <c r="AM29" s="98">
        <v>0.0</v>
      </c>
      <c r="AN29" s="40">
        <v>0.0</v>
      </c>
      <c r="AO29" s="41">
        <v>0.0</v>
      </c>
      <c r="AP29" s="41">
        <v>0.0</v>
      </c>
      <c r="AQ29" s="41">
        <v>0.0</v>
      </c>
      <c r="AR29" s="41">
        <v>0.0</v>
      </c>
      <c r="AS29" s="41">
        <v>0.0</v>
      </c>
      <c r="AT29" s="41">
        <v>0.0</v>
      </c>
      <c r="AU29" s="41">
        <v>0.0</v>
      </c>
      <c r="AV29" s="42">
        <v>0.0</v>
      </c>
      <c r="AW29" s="98"/>
      <c r="AX29" s="8">
        <v>0.0</v>
      </c>
      <c r="AY29" s="8">
        <v>0.0</v>
      </c>
      <c r="AZ29" s="92">
        <v>0.0</v>
      </c>
      <c r="BA29" s="8">
        <v>0.0</v>
      </c>
      <c r="BB29" s="92">
        <v>0.0</v>
      </c>
      <c r="BC29" s="8">
        <v>0.0</v>
      </c>
      <c r="BD29" s="92">
        <v>0.0</v>
      </c>
      <c r="BE29" s="8">
        <v>0.0</v>
      </c>
      <c r="BF29" s="92">
        <v>0.0</v>
      </c>
      <c r="BG29" s="8">
        <v>0.0</v>
      </c>
      <c r="BH29" s="8">
        <v>0.0</v>
      </c>
      <c r="BI29" s="8">
        <v>0.0</v>
      </c>
      <c r="BJ29" s="92">
        <v>0.0</v>
      </c>
      <c r="BK29" s="8">
        <v>0.0</v>
      </c>
      <c r="BL29" s="92">
        <v>0.0</v>
      </c>
      <c r="BM29" s="8">
        <v>0.0</v>
      </c>
      <c r="BN29" s="92">
        <v>0.0</v>
      </c>
      <c r="BO29" s="8">
        <v>0.0</v>
      </c>
      <c r="BP29" s="8">
        <v>0.0</v>
      </c>
      <c r="BQ29" s="93">
        <v>0.0</v>
      </c>
      <c r="BR29" s="8">
        <v>0.0</v>
      </c>
      <c r="BS29" s="93">
        <v>0.0</v>
      </c>
      <c r="BT29" s="8">
        <v>0.0</v>
      </c>
      <c r="BU29" s="93">
        <v>0.0</v>
      </c>
      <c r="BV29" s="8">
        <v>0.0</v>
      </c>
      <c r="BW29" s="93">
        <v>0.0</v>
      </c>
      <c r="BX29" s="8">
        <v>0.0</v>
      </c>
      <c r="BY29" s="93">
        <v>0.0</v>
      </c>
      <c r="BZ29" s="8">
        <v>0.0</v>
      </c>
      <c r="CA29" s="93">
        <v>0.0</v>
      </c>
      <c r="CB29" s="8">
        <v>0.0</v>
      </c>
      <c r="CC29" s="93">
        <v>0.0</v>
      </c>
      <c r="CD29" s="8">
        <v>0.0</v>
      </c>
      <c r="CE29" s="93">
        <v>0.0</v>
      </c>
      <c r="CF29" s="8">
        <v>0.0</v>
      </c>
      <c r="CG29" s="93">
        <v>0.0</v>
      </c>
      <c r="CH29" s="9">
        <f t="shared" si="9"/>
        <v>0</v>
      </c>
      <c r="CI29" s="8">
        <f t="shared" si="10"/>
        <v>0</v>
      </c>
      <c r="CJ29" s="8">
        <f t="shared" si="11"/>
        <v>0</v>
      </c>
      <c r="CK29" s="8">
        <f t="shared" si="12"/>
        <v>0</v>
      </c>
      <c r="CL29" s="8">
        <v>0.0</v>
      </c>
      <c r="CM29" s="8">
        <v>0.0</v>
      </c>
      <c r="CN29" s="8">
        <f t="shared" ref="CN29:CP29" si="106">AN29+AQ29+AT29</f>
        <v>0</v>
      </c>
      <c r="CO29" s="8">
        <f t="shared" si="106"/>
        <v>0</v>
      </c>
      <c r="CP29" s="10">
        <f t="shared" si="106"/>
        <v>0</v>
      </c>
      <c r="CQ29" s="8">
        <v>0.0</v>
      </c>
      <c r="CR29" s="8">
        <f t="shared" si="14"/>
        <v>0</v>
      </c>
      <c r="CS29" s="92">
        <f t="shared" si="15"/>
        <v>0</v>
      </c>
      <c r="CT29" s="8">
        <f t="shared" si="16"/>
        <v>0</v>
      </c>
      <c r="CU29" s="92">
        <f t="shared" si="17"/>
        <v>0</v>
      </c>
      <c r="CV29" s="8">
        <f t="shared" si="18"/>
        <v>0</v>
      </c>
      <c r="CW29" s="92">
        <f t="shared" si="19"/>
        <v>0</v>
      </c>
      <c r="CX29" s="8">
        <f t="shared" si="20"/>
        <v>0</v>
      </c>
      <c r="CY29" s="92">
        <f t="shared" si="21"/>
        <v>0</v>
      </c>
      <c r="CZ29" s="8">
        <v>0.0</v>
      </c>
      <c r="DA29" s="8">
        <v>0.0</v>
      </c>
      <c r="DB29" s="8">
        <f t="shared" si="22"/>
        <v>0</v>
      </c>
      <c r="DC29" s="92">
        <f t="shared" si="23"/>
        <v>0</v>
      </c>
      <c r="DD29" s="8">
        <f t="shared" si="24"/>
        <v>0</v>
      </c>
      <c r="DE29" s="92">
        <f t="shared" si="25"/>
        <v>0</v>
      </c>
      <c r="DF29" s="8">
        <v>0.0</v>
      </c>
      <c r="DG29" s="99">
        <v>0.0</v>
      </c>
      <c r="DH29" s="8">
        <v>0.0</v>
      </c>
      <c r="DI29" s="9">
        <f t="shared" ref="DI29:DP29" si="107">AN29/F29</f>
        <v>0</v>
      </c>
      <c r="DJ29" s="8">
        <f t="shared" si="107"/>
        <v>0</v>
      </c>
      <c r="DK29" s="8">
        <f t="shared" si="107"/>
        <v>0</v>
      </c>
      <c r="DL29" s="8">
        <f t="shared" si="107"/>
        <v>0</v>
      </c>
      <c r="DM29" s="8">
        <f t="shared" si="107"/>
        <v>0</v>
      </c>
      <c r="DN29" s="8">
        <f t="shared" si="107"/>
        <v>0</v>
      </c>
      <c r="DO29" s="8">
        <f t="shared" si="107"/>
        <v>0</v>
      </c>
      <c r="DP29" s="8">
        <f t="shared" si="107"/>
        <v>0</v>
      </c>
      <c r="DQ29" s="10">
        <v>0.0</v>
      </c>
      <c r="DR29" s="8">
        <v>0.0</v>
      </c>
      <c r="DS29" s="8">
        <v>0.0</v>
      </c>
      <c r="DT29" s="8">
        <v>0.0</v>
      </c>
      <c r="DU29" s="8">
        <v>0.0</v>
      </c>
      <c r="DV29" s="8">
        <v>0.0</v>
      </c>
      <c r="DW29" s="8">
        <v>0.0</v>
      </c>
      <c r="DX29" s="8">
        <v>0.0</v>
      </c>
      <c r="DY29" s="8">
        <v>0.0</v>
      </c>
      <c r="DZ29" s="8">
        <v>0.0</v>
      </c>
      <c r="EA29" s="8">
        <v>0.0</v>
      </c>
      <c r="EB29" s="8">
        <v>0.0</v>
      </c>
      <c r="EC29" s="8">
        <v>0.0</v>
      </c>
      <c r="ED29" s="8">
        <v>0.0</v>
      </c>
      <c r="EE29" s="8">
        <v>0.0</v>
      </c>
      <c r="EF29" s="8">
        <v>0.0</v>
      </c>
      <c r="EG29" s="8">
        <v>0.0</v>
      </c>
      <c r="EH29" s="8">
        <v>0.0</v>
      </c>
      <c r="EI29" s="8">
        <v>0.0</v>
      </c>
      <c r="EJ29" s="8">
        <v>0.0</v>
      </c>
      <c r="EK29" s="8">
        <v>0.0</v>
      </c>
      <c r="EL29" s="8">
        <v>0.0</v>
      </c>
      <c r="EM29" s="8">
        <v>0.0</v>
      </c>
      <c r="EN29" s="8">
        <v>0.0</v>
      </c>
      <c r="EO29" s="8">
        <v>0.0</v>
      </c>
      <c r="EP29" s="8">
        <v>0.0</v>
      </c>
      <c r="EQ29" s="8">
        <v>0.0</v>
      </c>
      <c r="ER29" s="8">
        <v>0.0</v>
      </c>
      <c r="ES29" s="8">
        <v>0.0</v>
      </c>
      <c r="ET29" s="8">
        <v>0.0</v>
      </c>
      <c r="EU29" s="8">
        <v>41.0</v>
      </c>
      <c r="EV29" s="8">
        <v>8.0</v>
      </c>
      <c r="EW29" s="8">
        <v>8.0</v>
      </c>
      <c r="EX29" s="93">
        <v>0.0</v>
      </c>
      <c r="EY29" s="93">
        <v>0.0</v>
      </c>
      <c r="EZ29" s="93">
        <v>0.0</v>
      </c>
      <c r="FA29" s="93">
        <v>0.0</v>
      </c>
      <c r="FB29" s="93">
        <v>0.0</v>
      </c>
      <c r="FC29" s="93">
        <v>0.0</v>
      </c>
      <c r="FD29" s="8">
        <v>0.0</v>
      </c>
      <c r="FE29" s="8">
        <v>0.0</v>
      </c>
      <c r="FF29" s="8">
        <v>0.0</v>
      </c>
      <c r="FG29" s="8">
        <v>0.0</v>
      </c>
      <c r="FH29" s="8">
        <v>0.0</v>
      </c>
      <c r="FI29" s="8">
        <v>0.0</v>
      </c>
      <c r="FJ29" s="8">
        <v>0.0</v>
      </c>
      <c r="FK29" s="8">
        <v>0.0</v>
      </c>
      <c r="FL29" s="8">
        <v>0.0</v>
      </c>
      <c r="FM29" s="8">
        <v>0.0</v>
      </c>
      <c r="FN29" s="8">
        <v>0.0</v>
      </c>
      <c r="FO29" s="93">
        <v>0.0</v>
      </c>
      <c r="FP29" s="93">
        <v>0.0</v>
      </c>
      <c r="FQ29" s="93">
        <v>0.0</v>
      </c>
      <c r="FR29" s="93">
        <v>0.0</v>
      </c>
      <c r="FS29" s="93">
        <v>0.0</v>
      </c>
      <c r="FT29" s="93">
        <v>0.0</v>
      </c>
      <c r="FU29" s="8">
        <v>0.0</v>
      </c>
      <c r="FV29" s="8">
        <v>0.0</v>
      </c>
      <c r="FW29" s="8">
        <v>0.0</v>
      </c>
      <c r="FX29" s="8">
        <v>0.0</v>
      </c>
      <c r="FY29" s="8">
        <v>0.0</v>
      </c>
      <c r="FZ29" s="8">
        <v>0.0</v>
      </c>
      <c r="GA29" s="8">
        <v>0.0</v>
      </c>
      <c r="GB29" s="8">
        <v>0.0</v>
      </c>
      <c r="GC29" s="8">
        <v>0.0</v>
      </c>
      <c r="GD29" s="8">
        <v>0.0</v>
      </c>
      <c r="GE29" s="8">
        <v>0.0</v>
      </c>
      <c r="GF29" s="8">
        <v>0.0</v>
      </c>
      <c r="GG29" s="8">
        <v>0.0</v>
      </c>
      <c r="GH29" s="8">
        <v>0.0</v>
      </c>
      <c r="GI29" s="8">
        <v>0.0</v>
      </c>
      <c r="GJ29" s="8">
        <v>0.0</v>
      </c>
      <c r="GK29" s="8">
        <v>0.0</v>
      </c>
    </row>
    <row r="30" ht="15.75" customHeight="1">
      <c r="A30" s="8">
        <v>43.0</v>
      </c>
      <c r="B30" s="8">
        <v>8.0</v>
      </c>
      <c r="C30" s="8" t="s">
        <v>17</v>
      </c>
      <c r="D30" s="8">
        <v>20.0</v>
      </c>
      <c r="E30" s="8">
        <f t="shared" si="4"/>
        <v>18</v>
      </c>
      <c r="F30" s="34">
        <v>2.0</v>
      </c>
      <c r="G30" s="35">
        <v>2.0</v>
      </c>
      <c r="H30" s="35">
        <v>2.0</v>
      </c>
      <c r="I30" s="35">
        <v>1.0</v>
      </c>
      <c r="J30" s="35">
        <v>2.0</v>
      </c>
      <c r="K30" s="35">
        <v>2.0</v>
      </c>
      <c r="L30" s="35">
        <v>3.0</v>
      </c>
      <c r="M30" s="35">
        <v>2.0</v>
      </c>
      <c r="N30" s="36">
        <v>2.0</v>
      </c>
      <c r="O30" s="96">
        <f t="shared" si="5"/>
        <v>6</v>
      </c>
      <c r="P30" s="91">
        <f t="shared" si="6"/>
        <v>5</v>
      </c>
      <c r="Q30" s="91">
        <f t="shared" si="7"/>
        <v>7</v>
      </c>
      <c r="R30" s="91">
        <f t="shared" ref="R30:T30" si="108">F30+I30+L30</f>
        <v>6</v>
      </c>
      <c r="S30" s="91">
        <f t="shared" si="108"/>
        <v>6</v>
      </c>
      <c r="T30" s="91">
        <f t="shared" si="108"/>
        <v>6</v>
      </c>
      <c r="U30" s="97">
        <v>18.0</v>
      </c>
      <c r="V30" s="8">
        <v>0.0</v>
      </c>
      <c r="W30" s="8">
        <v>0.0</v>
      </c>
      <c r="X30" s="8">
        <v>1.0</v>
      </c>
      <c r="Y30" s="8">
        <v>1.0</v>
      </c>
      <c r="Z30" s="8">
        <v>1.0</v>
      </c>
      <c r="AA30" s="8">
        <v>0.0</v>
      </c>
      <c r="AB30" s="8">
        <v>1.0</v>
      </c>
      <c r="AC30" s="8">
        <v>0.0</v>
      </c>
      <c r="AD30" s="8">
        <v>0.0</v>
      </c>
      <c r="AE30" s="98">
        <v>0.0</v>
      </c>
      <c r="AF30" s="98">
        <v>0.0</v>
      </c>
      <c r="AG30" s="98">
        <v>0.0</v>
      </c>
      <c r="AH30" s="98">
        <v>0.0</v>
      </c>
      <c r="AI30" s="98">
        <v>0.0</v>
      </c>
      <c r="AJ30" s="98">
        <v>0.0</v>
      </c>
      <c r="AK30" s="91">
        <v>1.0</v>
      </c>
      <c r="AL30" s="91">
        <v>0.0</v>
      </c>
      <c r="AM30" s="98">
        <v>0.0</v>
      </c>
      <c r="AN30" s="40">
        <v>0.0</v>
      </c>
      <c r="AO30" s="41">
        <v>0.0</v>
      </c>
      <c r="AP30" s="41">
        <v>0.0</v>
      </c>
      <c r="AQ30" s="41">
        <v>0.0</v>
      </c>
      <c r="AR30" s="41">
        <v>0.0</v>
      </c>
      <c r="AS30" s="41">
        <v>0.0</v>
      </c>
      <c r="AT30" s="41">
        <v>1.0</v>
      </c>
      <c r="AU30" s="41">
        <v>0.0</v>
      </c>
      <c r="AV30" s="42">
        <v>0.0</v>
      </c>
      <c r="AW30" s="98"/>
      <c r="AX30" s="8">
        <v>0.0</v>
      </c>
      <c r="AY30" s="8">
        <v>0.0</v>
      </c>
      <c r="AZ30" s="92">
        <v>0.0</v>
      </c>
      <c r="BA30" s="8">
        <v>0.0</v>
      </c>
      <c r="BB30" s="92">
        <v>0.0</v>
      </c>
      <c r="BC30" s="8">
        <v>0.14285714</v>
      </c>
      <c r="BD30" s="92">
        <v>0.14285714285714285</v>
      </c>
      <c r="BE30" s="8">
        <v>0.05555556</v>
      </c>
      <c r="BF30" s="92">
        <v>0.05555555555555555</v>
      </c>
      <c r="BG30" s="8">
        <v>0.1</v>
      </c>
      <c r="BH30" s="8">
        <v>0.0</v>
      </c>
      <c r="BI30" s="8">
        <v>0.16666667</v>
      </c>
      <c r="BJ30" s="92">
        <v>0.16666666666666666</v>
      </c>
      <c r="BK30" s="8">
        <v>0.0</v>
      </c>
      <c r="BL30" s="92">
        <v>0.0</v>
      </c>
      <c r="BM30" s="8">
        <v>0.0</v>
      </c>
      <c r="BN30" s="92">
        <v>0.0</v>
      </c>
      <c r="BO30" s="8">
        <v>0.0</v>
      </c>
      <c r="BP30" s="8">
        <v>0.0</v>
      </c>
      <c r="BQ30" s="93">
        <v>0.0</v>
      </c>
      <c r="BR30" s="8">
        <v>0.0</v>
      </c>
      <c r="BS30" s="93">
        <v>0.0</v>
      </c>
      <c r="BT30" s="8">
        <v>0.0</v>
      </c>
      <c r="BU30" s="93">
        <v>0.0</v>
      </c>
      <c r="BV30" s="8">
        <v>0.0</v>
      </c>
      <c r="BW30" s="93">
        <v>0.0</v>
      </c>
      <c r="BX30" s="8">
        <v>0.0</v>
      </c>
      <c r="BY30" s="93">
        <v>0.0</v>
      </c>
      <c r="BZ30" s="8">
        <v>0.0</v>
      </c>
      <c r="CA30" s="93">
        <v>0.0</v>
      </c>
      <c r="CB30" s="8">
        <v>0.0363</v>
      </c>
      <c r="CC30" s="93">
        <v>0.3333333333333333</v>
      </c>
      <c r="CD30" s="8">
        <v>0.0</v>
      </c>
      <c r="CE30" s="93">
        <v>0.0</v>
      </c>
      <c r="CF30" s="8">
        <v>0.0</v>
      </c>
      <c r="CG30" s="93">
        <v>0.0</v>
      </c>
      <c r="CH30" s="9">
        <f t="shared" si="9"/>
        <v>0</v>
      </c>
      <c r="CI30" s="8">
        <f t="shared" si="10"/>
        <v>0</v>
      </c>
      <c r="CJ30" s="8">
        <f t="shared" si="11"/>
        <v>1</v>
      </c>
      <c r="CK30" s="8">
        <f t="shared" si="12"/>
        <v>1</v>
      </c>
      <c r="CL30" s="8">
        <v>1.0</v>
      </c>
      <c r="CM30" s="8">
        <v>0.0</v>
      </c>
      <c r="CN30" s="8">
        <f t="shared" ref="CN30:CP30" si="109">AN30+AQ30+AT30</f>
        <v>1</v>
      </c>
      <c r="CO30" s="8">
        <f t="shared" si="109"/>
        <v>0</v>
      </c>
      <c r="CP30" s="10">
        <f t="shared" si="109"/>
        <v>0</v>
      </c>
      <c r="CQ30" s="8">
        <v>0.0</v>
      </c>
      <c r="CR30" s="8">
        <f t="shared" si="14"/>
        <v>0</v>
      </c>
      <c r="CS30" s="92">
        <f t="shared" si="15"/>
        <v>0</v>
      </c>
      <c r="CT30" s="8">
        <f t="shared" si="16"/>
        <v>0</v>
      </c>
      <c r="CU30" s="92">
        <f t="shared" si="17"/>
        <v>0</v>
      </c>
      <c r="CV30" s="8">
        <f t="shared" si="18"/>
        <v>0.1428571429</v>
      </c>
      <c r="CW30" s="92">
        <f t="shared" si="19"/>
        <v>0.1099415205</v>
      </c>
      <c r="CX30" s="8">
        <f t="shared" si="20"/>
        <v>0.05555555556</v>
      </c>
      <c r="CY30" s="92">
        <f t="shared" si="21"/>
        <v>0.05555555556</v>
      </c>
      <c r="CZ30" s="8">
        <v>0.1</v>
      </c>
      <c r="DA30" s="8">
        <v>0.0</v>
      </c>
      <c r="DB30" s="8">
        <f t="shared" si="22"/>
        <v>0.1666666667</v>
      </c>
      <c r="DC30" s="92">
        <f t="shared" si="23"/>
        <v>0.1304093567</v>
      </c>
      <c r="DD30" s="8">
        <f t="shared" si="24"/>
        <v>0</v>
      </c>
      <c r="DE30" s="92">
        <f t="shared" si="25"/>
        <v>0</v>
      </c>
      <c r="DF30" s="8">
        <v>0.0</v>
      </c>
      <c r="DG30" s="99">
        <v>0.0</v>
      </c>
      <c r="DH30" s="8">
        <v>0.0</v>
      </c>
      <c r="DI30" s="9">
        <f t="shared" ref="DI30:DP30" si="110">AN30/F30</f>
        <v>0</v>
      </c>
      <c r="DJ30" s="8">
        <f t="shared" si="110"/>
        <v>0</v>
      </c>
      <c r="DK30" s="8">
        <f t="shared" si="110"/>
        <v>0</v>
      </c>
      <c r="DL30" s="8">
        <f t="shared" si="110"/>
        <v>0</v>
      </c>
      <c r="DM30" s="8">
        <f t="shared" si="110"/>
        <v>0</v>
      </c>
      <c r="DN30" s="8">
        <f t="shared" si="110"/>
        <v>0</v>
      </c>
      <c r="DO30" s="8">
        <f t="shared" si="110"/>
        <v>0.3333333333</v>
      </c>
      <c r="DP30" s="8">
        <f t="shared" si="110"/>
        <v>0</v>
      </c>
      <c r="DQ30" s="10">
        <v>0.0</v>
      </c>
      <c r="DR30" s="8">
        <v>0.0</v>
      </c>
      <c r="DS30" s="8">
        <v>0.0</v>
      </c>
      <c r="DT30" s="8">
        <v>0.0</v>
      </c>
      <c r="DU30" s="8">
        <v>0.0</v>
      </c>
      <c r="DV30" s="8">
        <v>0.0</v>
      </c>
      <c r="DW30" s="8">
        <v>0.0</v>
      </c>
      <c r="DX30" s="8">
        <v>0.0</v>
      </c>
      <c r="DY30" s="8">
        <v>0.0</v>
      </c>
      <c r="DZ30" s="8">
        <v>0.0</v>
      </c>
      <c r="EA30" s="8">
        <v>0.0</v>
      </c>
      <c r="EB30" s="8">
        <v>0.0</v>
      </c>
      <c r="EC30" s="8">
        <v>0.0</v>
      </c>
      <c r="ED30" s="8">
        <v>0.0</v>
      </c>
      <c r="EE30" s="8">
        <v>0.0</v>
      </c>
      <c r="EF30" s="8">
        <v>0.0</v>
      </c>
      <c r="EG30" s="8">
        <v>0.0</v>
      </c>
      <c r="EH30" s="8">
        <v>0.0</v>
      </c>
      <c r="EI30" s="8">
        <v>0.0</v>
      </c>
      <c r="EJ30" s="8">
        <v>0.0</v>
      </c>
      <c r="EK30" s="8">
        <v>0.0</v>
      </c>
      <c r="EL30" s="8">
        <v>0.0</v>
      </c>
      <c r="EM30" s="8">
        <v>0.0</v>
      </c>
      <c r="EN30" s="8">
        <v>0.0</v>
      </c>
      <c r="EO30" s="8">
        <v>0.0</v>
      </c>
      <c r="EP30" s="8">
        <v>0.0</v>
      </c>
      <c r="EQ30" s="8">
        <v>0.0</v>
      </c>
      <c r="ER30" s="8">
        <v>0.0</v>
      </c>
      <c r="ES30" s="8">
        <v>0.0</v>
      </c>
      <c r="ET30" s="8">
        <v>0.0</v>
      </c>
      <c r="EU30" s="8">
        <v>43.0</v>
      </c>
      <c r="EV30" s="8">
        <v>8.0</v>
      </c>
      <c r="EW30" s="8">
        <v>8.0</v>
      </c>
      <c r="EX30" s="93">
        <v>0.0</v>
      </c>
      <c r="EY30" s="93">
        <v>0.0</v>
      </c>
      <c r="EZ30" s="93">
        <v>0.11</v>
      </c>
      <c r="FA30" s="93">
        <v>0.11</v>
      </c>
      <c r="FB30" s="93">
        <v>0.0</v>
      </c>
      <c r="FC30" s="93">
        <v>0.0</v>
      </c>
      <c r="FD30" s="8">
        <v>0.0</v>
      </c>
      <c r="FE30" s="8">
        <v>-0.05666666666666666</v>
      </c>
      <c r="FF30" s="8">
        <v>0.0</v>
      </c>
      <c r="FG30" s="8">
        <v>0.0</v>
      </c>
      <c r="FH30" s="8">
        <v>-0.03285714285714285</v>
      </c>
      <c r="FI30" s="8">
        <v>0.0</v>
      </c>
      <c r="FJ30" s="8">
        <v>0.0</v>
      </c>
      <c r="FK30" s="8">
        <v>0.0</v>
      </c>
      <c r="FL30" s="8">
        <v>0.0363</v>
      </c>
      <c r="FM30" s="8">
        <v>0.0</v>
      </c>
      <c r="FN30" s="8">
        <v>0.0</v>
      </c>
      <c r="FO30" s="93">
        <v>0.0</v>
      </c>
      <c r="FP30" s="93">
        <v>0.0</v>
      </c>
      <c r="FQ30" s="93">
        <v>0.11</v>
      </c>
      <c r="FR30" s="93">
        <v>0.11</v>
      </c>
      <c r="FS30" s="93">
        <v>0.0</v>
      </c>
      <c r="FT30" s="93">
        <v>0.0</v>
      </c>
      <c r="FU30" s="8">
        <v>0.0</v>
      </c>
      <c r="FV30" s="8">
        <v>-0.05666666666666666</v>
      </c>
      <c r="FW30" s="8">
        <v>0.0</v>
      </c>
      <c r="FX30" s="8">
        <v>0.0</v>
      </c>
      <c r="FY30" s="8">
        <v>-0.03285714285714285</v>
      </c>
      <c r="FZ30" s="8">
        <v>0.0</v>
      </c>
      <c r="GA30" s="8">
        <v>0.0</v>
      </c>
      <c r="GB30" s="8">
        <v>0.0</v>
      </c>
      <c r="GC30" s="8">
        <v>0.0363</v>
      </c>
      <c r="GD30" s="8">
        <v>0.0</v>
      </c>
      <c r="GE30" s="8">
        <v>0.0</v>
      </c>
      <c r="GF30" s="8">
        <v>0.0</v>
      </c>
      <c r="GG30" s="8">
        <v>0.0</v>
      </c>
      <c r="GH30" s="8">
        <v>0.0</v>
      </c>
      <c r="GI30" s="8">
        <v>0.0</v>
      </c>
      <c r="GJ30" s="8">
        <v>0.0</v>
      </c>
      <c r="GK30" s="8">
        <v>0.0</v>
      </c>
    </row>
    <row r="31" ht="15.75" customHeight="1">
      <c r="A31" s="8">
        <v>44.0</v>
      </c>
      <c r="B31" s="8">
        <v>8.0</v>
      </c>
      <c r="C31" s="8" t="s">
        <v>18</v>
      </c>
      <c r="D31" s="8">
        <v>20.0</v>
      </c>
      <c r="E31" s="8">
        <f t="shared" si="4"/>
        <v>18</v>
      </c>
      <c r="F31" s="34">
        <v>2.0</v>
      </c>
      <c r="G31" s="35">
        <v>1.0</v>
      </c>
      <c r="H31" s="35">
        <v>2.0</v>
      </c>
      <c r="I31" s="35">
        <v>1.0</v>
      </c>
      <c r="J31" s="35">
        <v>3.0</v>
      </c>
      <c r="K31" s="35">
        <v>2.0</v>
      </c>
      <c r="L31" s="35">
        <v>3.0</v>
      </c>
      <c r="M31" s="35">
        <v>2.0</v>
      </c>
      <c r="N31" s="36">
        <v>2.0</v>
      </c>
      <c r="O31" s="96">
        <f t="shared" si="5"/>
        <v>5</v>
      </c>
      <c r="P31" s="91">
        <f t="shared" si="6"/>
        <v>6</v>
      </c>
      <c r="Q31" s="91">
        <f t="shared" si="7"/>
        <v>7</v>
      </c>
      <c r="R31" s="91">
        <f t="shared" ref="R31:T31" si="111">F31+I31+L31</f>
        <v>6</v>
      </c>
      <c r="S31" s="91">
        <f t="shared" si="111"/>
        <v>6</v>
      </c>
      <c r="T31" s="91">
        <f t="shared" si="111"/>
        <v>6</v>
      </c>
      <c r="U31" s="97">
        <v>18.0</v>
      </c>
      <c r="V31" s="8">
        <v>1.0</v>
      </c>
      <c r="W31" s="8">
        <v>0.0</v>
      </c>
      <c r="X31" s="8">
        <v>2.0</v>
      </c>
      <c r="Y31" s="8">
        <v>3.0</v>
      </c>
      <c r="Z31" s="8">
        <v>3.0</v>
      </c>
      <c r="AA31" s="8">
        <v>0.0</v>
      </c>
      <c r="AB31" s="8">
        <v>2.0</v>
      </c>
      <c r="AC31" s="8">
        <v>1.0</v>
      </c>
      <c r="AD31" s="8">
        <v>0.0</v>
      </c>
      <c r="AE31" s="98">
        <v>1.0</v>
      </c>
      <c r="AF31" s="98">
        <v>0.0</v>
      </c>
      <c r="AG31" s="98">
        <v>0.0</v>
      </c>
      <c r="AH31" s="98">
        <v>0.0</v>
      </c>
      <c r="AI31" s="98">
        <v>0.0</v>
      </c>
      <c r="AJ31" s="98">
        <v>0.0</v>
      </c>
      <c r="AK31" s="91">
        <v>1.0</v>
      </c>
      <c r="AL31" s="91">
        <v>1.0</v>
      </c>
      <c r="AM31" s="98">
        <v>0.0</v>
      </c>
      <c r="AN31" s="40">
        <v>1.0</v>
      </c>
      <c r="AO31" s="41">
        <v>0.0</v>
      </c>
      <c r="AP31" s="41">
        <v>0.0</v>
      </c>
      <c r="AQ31" s="41">
        <v>0.0</v>
      </c>
      <c r="AR31" s="41">
        <v>0.0</v>
      </c>
      <c r="AS31" s="41">
        <v>0.0</v>
      </c>
      <c r="AT31" s="41">
        <v>1.0</v>
      </c>
      <c r="AU31" s="41">
        <v>1.0</v>
      </c>
      <c r="AV31" s="42">
        <v>0.0</v>
      </c>
      <c r="AW31" s="98"/>
      <c r="AX31" s="8">
        <v>0.0</v>
      </c>
      <c r="AY31" s="8">
        <v>0.2</v>
      </c>
      <c r="AZ31" s="92">
        <v>0.2</v>
      </c>
      <c r="BA31" s="8">
        <v>0.0</v>
      </c>
      <c r="BB31" s="92">
        <v>0.0</v>
      </c>
      <c r="BC31" s="8">
        <v>0.28571429</v>
      </c>
      <c r="BD31" s="92">
        <v>0.2857142857142857</v>
      </c>
      <c r="BE31" s="8">
        <v>0.16666667</v>
      </c>
      <c r="BF31" s="92">
        <v>0.16666666666666666</v>
      </c>
      <c r="BG31" s="8">
        <v>0.33333333</v>
      </c>
      <c r="BH31" s="8">
        <v>0.0</v>
      </c>
      <c r="BI31" s="8">
        <v>0.33333333</v>
      </c>
      <c r="BJ31" s="92">
        <v>0.3333333333333333</v>
      </c>
      <c r="BK31" s="8">
        <v>0.16666667</v>
      </c>
      <c r="BL31" s="92">
        <v>0.16666666666666666</v>
      </c>
      <c r="BM31" s="8">
        <v>0.0</v>
      </c>
      <c r="BN31" s="92">
        <v>0.0</v>
      </c>
      <c r="BO31" s="8">
        <v>0.0</v>
      </c>
      <c r="BP31" s="8">
        <v>0.05445</v>
      </c>
      <c r="BQ31" s="93">
        <v>0.5</v>
      </c>
      <c r="BR31" s="8">
        <v>0.0</v>
      </c>
      <c r="BS31" s="93">
        <v>0.0</v>
      </c>
      <c r="BT31" s="8">
        <v>0.0</v>
      </c>
      <c r="BU31" s="93">
        <v>0.0</v>
      </c>
      <c r="BV31" s="8">
        <v>0.0</v>
      </c>
      <c r="BW31" s="93">
        <v>0.0</v>
      </c>
      <c r="BX31" s="8">
        <v>0.0</v>
      </c>
      <c r="BY31" s="93">
        <v>0.0</v>
      </c>
      <c r="BZ31" s="8">
        <v>0.0</v>
      </c>
      <c r="CA31" s="93">
        <v>0.0</v>
      </c>
      <c r="CB31" s="8">
        <v>0.0363</v>
      </c>
      <c r="CC31" s="93">
        <v>0.3333333333333333</v>
      </c>
      <c r="CD31" s="8">
        <v>0.05445</v>
      </c>
      <c r="CE31" s="93">
        <v>0.5</v>
      </c>
      <c r="CF31" s="8">
        <v>0.0</v>
      </c>
      <c r="CG31" s="93">
        <v>0.0</v>
      </c>
      <c r="CH31" s="9">
        <f t="shared" si="9"/>
        <v>1</v>
      </c>
      <c r="CI31" s="8">
        <f t="shared" si="10"/>
        <v>0</v>
      </c>
      <c r="CJ31" s="8">
        <f t="shared" si="11"/>
        <v>2</v>
      </c>
      <c r="CK31" s="8">
        <f t="shared" si="12"/>
        <v>3</v>
      </c>
      <c r="CL31" s="8">
        <v>3.0</v>
      </c>
      <c r="CM31" s="8">
        <v>0.0</v>
      </c>
      <c r="CN31" s="8">
        <f t="shared" ref="CN31:CP31" si="112">AN31+AQ31+AT31</f>
        <v>2</v>
      </c>
      <c r="CO31" s="8">
        <f t="shared" si="112"/>
        <v>1</v>
      </c>
      <c r="CP31" s="10">
        <f t="shared" si="112"/>
        <v>0</v>
      </c>
      <c r="CQ31" s="8">
        <v>0.0</v>
      </c>
      <c r="CR31" s="8">
        <f t="shared" si="14"/>
        <v>0.2</v>
      </c>
      <c r="CS31" s="92">
        <f t="shared" si="15"/>
        <v>0.1649122807</v>
      </c>
      <c r="CT31" s="8">
        <f t="shared" si="16"/>
        <v>0</v>
      </c>
      <c r="CU31" s="92">
        <f t="shared" si="17"/>
        <v>0</v>
      </c>
      <c r="CV31" s="8">
        <f t="shared" si="18"/>
        <v>0.2857142857</v>
      </c>
      <c r="CW31" s="92">
        <f t="shared" si="19"/>
        <v>0.2757309942</v>
      </c>
      <c r="CX31" s="8">
        <f t="shared" si="20"/>
        <v>0.1666666667</v>
      </c>
      <c r="CY31" s="92">
        <f t="shared" si="21"/>
        <v>0.1660818713</v>
      </c>
      <c r="CZ31" s="8">
        <v>0.33333333</v>
      </c>
      <c r="DA31" s="8">
        <v>0.0</v>
      </c>
      <c r="DB31" s="8">
        <f t="shared" si="22"/>
        <v>0.3333333333</v>
      </c>
      <c r="DC31" s="92">
        <f t="shared" si="23"/>
        <v>0.2953216374</v>
      </c>
      <c r="DD31" s="8">
        <f t="shared" si="24"/>
        <v>0.1666666667</v>
      </c>
      <c r="DE31" s="92">
        <f t="shared" si="25"/>
        <v>0.1956140351</v>
      </c>
      <c r="DF31" s="8">
        <v>0.0</v>
      </c>
      <c r="DG31" s="99">
        <v>0.0</v>
      </c>
      <c r="DH31" s="8">
        <v>0.0</v>
      </c>
      <c r="DI31" s="9">
        <f t="shared" ref="DI31:DP31" si="113">AN31/F31</f>
        <v>0.5</v>
      </c>
      <c r="DJ31" s="8">
        <f t="shared" si="113"/>
        <v>0</v>
      </c>
      <c r="DK31" s="8">
        <f t="shared" si="113"/>
        <v>0</v>
      </c>
      <c r="DL31" s="8">
        <f t="shared" si="113"/>
        <v>0</v>
      </c>
      <c r="DM31" s="8">
        <f t="shared" si="113"/>
        <v>0</v>
      </c>
      <c r="DN31" s="8">
        <f t="shared" si="113"/>
        <v>0</v>
      </c>
      <c r="DO31" s="8">
        <f t="shared" si="113"/>
        <v>0.3333333333</v>
      </c>
      <c r="DP31" s="8">
        <f t="shared" si="113"/>
        <v>0.5</v>
      </c>
      <c r="DQ31" s="10">
        <v>0.0</v>
      </c>
      <c r="DR31" s="8">
        <v>1.0</v>
      </c>
      <c r="DS31" s="8">
        <v>0.0</v>
      </c>
      <c r="DT31" s="8">
        <v>0.0</v>
      </c>
      <c r="DU31" s="8">
        <v>1.0</v>
      </c>
      <c r="DV31" s="8">
        <v>1.0</v>
      </c>
      <c r="DW31" s="8">
        <v>0.0</v>
      </c>
      <c r="DX31" s="8">
        <v>1.0</v>
      </c>
      <c r="DY31" s="8">
        <v>0.0</v>
      </c>
      <c r="DZ31" s="8">
        <v>0.0</v>
      </c>
      <c r="EA31" s="8">
        <v>0.0</v>
      </c>
      <c r="EB31" s="8">
        <v>0.2</v>
      </c>
      <c r="EC31" s="8">
        <v>0.0</v>
      </c>
      <c r="ED31" s="8">
        <v>0.0</v>
      </c>
      <c r="EE31" s="8">
        <v>0.05555556</v>
      </c>
      <c r="EF31" s="8">
        <v>0.11111111</v>
      </c>
      <c r="EG31" s="8">
        <v>0.0</v>
      </c>
      <c r="EH31" s="8">
        <v>0.16666667</v>
      </c>
      <c r="EI31" s="8">
        <v>0.0</v>
      </c>
      <c r="EJ31" s="8">
        <v>0.0</v>
      </c>
      <c r="EK31" s="8">
        <v>0.0</v>
      </c>
      <c r="EL31" s="8">
        <v>0.05445</v>
      </c>
      <c r="EM31" s="8">
        <v>0.0</v>
      </c>
      <c r="EN31" s="8">
        <v>0.0</v>
      </c>
      <c r="EO31" s="8">
        <v>0.0</v>
      </c>
      <c r="EP31" s="8">
        <v>0.0</v>
      </c>
      <c r="EQ31" s="8">
        <v>0.0</v>
      </c>
      <c r="ER31" s="8">
        <v>0.0</v>
      </c>
      <c r="ES31" s="8">
        <v>0.0</v>
      </c>
      <c r="ET31" s="8">
        <v>0.0</v>
      </c>
      <c r="EU31" s="8">
        <v>44.0</v>
      </c>
      <c r="EV31" s="8">
        <v>8.0</v>
      </c>
      <c r="EW31" s="8">
        <v>8.0</v>
      </c>
      <c r="EX31" s="93">
        <v>0.165</v>
      </c>
      <c r="EY31" s="93">
        <v>0.0</v>
      </c>
      <c r="EZ31" s="93">
        <v>0.275</v>
      </c>
      <c r="FA31" s="93">
        <v>0.275</v>
      </c>
      <c r="FB31" s="93">
        <v>0.165</v>
      </c>
      <c r="FC31" s="93">
        <v>0.0</v>
      </c>
      <c r="FD31" s="8">
        <v>-0.035</v>
      </c>
      <c r="FE31" s="8">
        <v>-0.05833333333333329</v>
      </c>
      <c r="FF31" s="8">
        <v>0.0</v>
      </c>
      <c r="FG31" s="8">
        <v>-0.0016666666666666496</v>
      </c>
      <c r="FH31" s="8">
        <v>-0.010714285714285676</v>
      </c>
      <c r="FI31" s="8">
        <v>0.165</v>
      </c>
      <c r="FJ31" s="8">
        <v>0.0</v>
      </c>
      <c r="FK31" s="8">
        <v>0.0</v>
      </c>
      <c r="FL31" s="8">
        <v>0.09075</v>
      </c>
      <c r="FM31" s="8">
        <v>0.05445</v>
      </c>
      <c r="FN31" s="8">
        <v>0.0</v>
      </c>
      <c r="FO31" s="93">
        <v>0.165</v>
      </c>
      <c r="FP31" s="93">
        <v>0.0</v>
      </c>
      <c r="FQ31" s="93">
        <v>0.275</v>
      </c>
      <c r="FR31" s="93">
        <v>0.275</v>
      </c>
      <c r="FS31" s="93">
        <v>0.165</v>
      </c>
      <c r="FT31" s="93">
        <v>0.0</v>
      </c>
      <c r="FU31" s="8">
        <v>-0.035</v>
      </c>
      <c r="FV31" s="8">
        <v>-0.05833333333333329</v>
      </c>
      <c r="FW31" s="8">
        <v>0.0</v>
      </c>
      <c r="FX31" s="8">
        <v>-0.0016666666666666496</v>
      </c>
      <c r="FY31" s="8">
        <v>-0.010714285714285676</v>
      </c>
      <c r="FZ31" s="8">
        <v>0.165</v>
      </c>
      <c r="GA31" s="8">
        <v>0.0</v>
      </c>
      <c r="GB31" s="8">
        <v>0.0</v>
      </c>
      <c r="GC31" s="8">
        <v>0.09075</v>
      </c>
      <c r="GD31" s="8">
        <v>0.05445</v>
      </c>
      <c r="GE31" s="8">
        <v>0.0</v>
      </c>
      <c r="GF31" s="8">
        <v>0.165</v>
      </c>
      <c r="GG31" s="8">
        <v>0.0</v>
      </c>
      <c r="GH31" s="8">
        <v>0.0</v>
      </c>
      <c r="GI31" s="8">
        <v>0.05445</v>
      </c>
      <c r="GJ31" s="8">
        <v>0.0</v>
      </c>
      <c r="GK31" s="8">
        <v>0.0</v>
      </c>
    </row>
    <row r="32" ht="15.75" customHeight="1">
      <c r="A32" s="8">
        <v>45.0</v>
      </c>
      <c r="B32" s="8">
        <v>8.0</v>
      </c>
      <c r="C32" s="8" t="s">
        <v>18</v>
      </c>
      <c r="D32" s="8">
        <v>19.0</v>
      </c>
      <c r="E32" s="8">
        <f t="shared" si="4"/>
        <v>17</v>
      </c>
      <c r="F32" s="34">
        <v>1.0</v>
      </c>
      <c r="G32" s="35">
        <v>2.0</v>
      </c>
      <c r="H32" s="35">
        <v>2.0</v>
      </c>
      <c r="I32" s="35">
        <v>1.0</v>
      </c>
      <c r="J32" s="35">
        <v>2.0</v>
      </c>
      <c r="K32" s="35">
        <v>2.0</v>
      </c>
      <c r="L32" s="35">
        <v>3.0</v>
      </c>
      <c r="M32" s="35">
        <v>2.0</v>
      </c>
      <c r="N32" s="36">
        <v>2.0</v>
      </c>
      <c r="O32" s="96">
        <f t="shared" si="5"/>
        <v>5</v>
      </c>
      <c r="P32" s="91">
        <f t="shared" si="6"/>
        <v>5</v>
      </c>
      <c r="Q32" s="91">
        <f t="shared" si="7"/>
        <v>7</v>
      </c>
      <c r="R32" s="91">
        <f t="shared" ref="R32:T32" si="114">F32+I32+L32</f>
        <v>5</v>
      </c>
      <c r="S32" s="91">
        <f t="shared" si="114"/>
        <v>6</v>
      </c>
      <c r="T32" s="91">
        <f t="shared" si="114"/>
        <v>6</v>
      </c>
      <c r="U32" s="97">
        <v>17.0</v>
      </c>
      <c r="V32" s="8">
        <v>2.0</v>
      </c>
      <c r="W32" s="8">
        <v>0.0</v>
      </c>
      <c r="X32" s="8">
        <v>5.0</v>
      </c>
      <c r="Y32" s="8">
        <v>7.0</v>
      </c>
      <c r="Z32" s="8">
        <v>4.0</v>
      </c>
      <c r="AA32" s="8">
        <v>3.0</v>
      </c>
      <c r="AB32" s="8">
        <v>4.0</v>
      </c>
      <c r="AC32" s="8">
        <v>2.0</v>
      </c>
      <c r="AD32" s="8">
        <v>1.0</v>
      </c>
      <c r="AE32" s="98">
        <v>1.0</v>
      </c>
      <c r="AF32" s="98">
        <v>0.0</v>
      </c>
      <c r="AG32" s="98">
        <v>1.0</v>
      </c>
      <c r="AH32" s="98">
        <v>0.0</v>
      </c>
      <c r="AI32" s="98">
        <v>0.0</v>
      </c>
      <c r="AJ32" s="98">
        <v>0.0</v>
      </c>
      <c r="AK32" s="91">
        <v>3.0</v>
      </c>
      <c r="AL32" s="91">
        <v>2.0</v>
      </c>
      <c r="AM32" s="98">
        <v>0.0</v>
      </c>
      <c r="AN32" s="40">
        <v>1.0</v>
      </c>
      <c r="AO32" s="41">
        <v>0.0</v>
      </c>
      <c r="AP32" s="41">
        <v>0.0</v>
      </c>
      <c r="AQ32" s="41">
        <v>0.0</v>
      </c>
      <c r="AR32" s="41">
        <v>0.0</v>
      </c>
      <c r="AS32" s="41">
        <v>0.0</v>
      </c>
      <c r="AT32" s="41">
        <v>3.0</v>
      </c>
      <c r="AU32" s="41">
        <v>2.0</v>
      </c>
      <c r="AV32" s="42">
        <v>0.0</v>
      </c>
      <c r="AW32" s="98"/>
      <c r="AX32" s="8">
        <v>0.0</v>
      </c>
      <c r="AY32" s="8">
        <v>0.4</v>
      </c>
      <c r="AZ32" s="92">
        <v>0.4</v>
      </c>
      <c r="BA32" s="8">
        <v>0.0</v>
      </c>
      <c r="BB32" s="92">
        <v>0.0</v>
      </c>
      <c r="BC32" s="8">
        <v>0.71428571</v>
      </c>
      <c r="BD32" s="92">
        <v>0.7142857142857143</v>
      </c>
      <c r="BE32" s="8">
        <v>0.41176471</v>
      </c>
      <c r="BF32" s="92">
        <v>0.4117647058823529</v>
      </c>
      <c r="BG32" s="8">
        <v>0.44444444</v>
      </c>
      <c r="BH32" s="8">
        <v>0.375</v>
      </c>
      <c r="BI32" s="8">
        <v>0.8</v>
      </c>
      <c r="BJ32" s="92">
        <v>0.8</v>
      </c>
      <c r="BK32" s="8">
        <v>0.33333333</v>
      </c>
      <c r="BL32" s="92">
        <v>0.3333333333333333</v>
      </c>
      <c r="BM32" s="8">
        <v>0.16666667</v>
      </c>
      <c r="BN32" s="92">
        <v>0.16666666666666666</v>
      </c>
      <c r="BO32" s="8">
        <v>0.0</v>
      </c>
      <c r="BP32" s="8">
        <v>0.1089</v>
      </c>
      <c r="BQ32" s="93">
        <v>1.0</v>
      </c>
      <c r="BR32" s="8">
        <v>0.0</v>
      </c>
      <c r="BS32" s="93">
        <v>0.0</v>
      </c>
      <c r="BT32" s="8">
        <v>0.05445</v>
      </c>
      <c r="BU32" s="93">
        <v>0.5</v>
      </c>
      <c r="BV32" s="8">
        <v>0.0</v>
      </c>
      <c r="BW32" s="93">
        <v>0.0</v>
      </c>
      <c r="BX32" s="8">
        <v>0.0</v>
      </c>
      <c r="BY32" s="93">
        <v>0.0</v>
      </c>
      <c r="BZ32" s="8">
        <v>0.0</v>
      </c>
      <c r="CA32" s="93">
        <v>0.0</v>
      </c>
      <c r="CB32" s="8">
        <v>0.1089</v>
      </c>
      <c r="CC32" s="93">
        <v>1.0</v>
      </c>
      <c r="CD32" s="8">
        <v>0.1089</v>
      </c>
      <c r="CE32" s="93">
        <v>1.0</v>
      </c>
      <c r="CF32" s="8">
        <v>0.0</v>
      </c>
      <c r="CG32" s="93">
        <v>0.0</v>
      </c>
      <c r="CH32" s="9">
        <f t="shared" si="9"/>
        <v>1</v>
      </c>
      <c r="CI32" s="8">
        <f t="shared" si="10"/>
        <v>0</v>
      </c>
      <c r="CJ32" s="8">
        <f t="shared" si="11"/>
        <v>5</v>
      </c>
      <c r="CK32" s="8">
        <f t="shared" si="12"/>
        <v>6</v>
      </c>
      <c r="CL32" s="8">
        <v>4.0</v>
      </c>
      <c r="CM32" s="8">
        <v>2.0</v>
      </c>
      <c r="CN32" s="8">
        <f t="shared" ref="CN32:CP32" si="115">AN32+AQ32+AT32</f>
        <v>4</v>
      </c>
      <c r="CO32" s="8">
        <f t="shared" si="115"/>
        <v>2</v>
      </c>
      <c r="CP32" s="10">
        <f t="shared" si="115"/>
        <v>0</v>
      </c>
      <c r="CQ32" s="8">
        <v>0.0</v>
      </c>
      <c r="CR32" s="8">
        <f t="shared" si="14"/>
        <v>0.2</v>
      </c>
      <c r="CS32" s="92">
        <f t="shared" si="15"/>
        <v>0.3298245614</v>
      </c>
      <c r="CT32" s="8">
        <f t="shared" si="16"/>
        <v>0</v>
      </c>
      <c r="CU32" s="92">
        <f t="shared" si="17"/>
        <v>0</v>
      </c>
      <c r="CV32" s="8">
        <f t="shared" si="18"/>
        <v>0.7142857143</v>
      </c>
      <c r="CW32" s="92">
        <f t="shared" si="19"/>
        <v>0.6614035088</v>
      </c>
      <c r="CX32" s="8">
        <f t="shared" si="20"/>
        <v>0.3529411765</v>
      </c>
      <c r="CY32" s="92">
        <f t="shared" si="21"/>
        <v>0.3877192982</v>
      </c>
      <c r="CZ32" s="8">
        <v>0.44444444</v>
      </c>
      <c r="DA32" s="8">
        <v>0.25</v>
      </c>
      <c r="DB32" s="8">
        <f t="shared" si="22"/>
        <v>0.8</v>
      </c>
      <c r="DC32" s="92">
        <f t="shared" si="23"/>
        <v>0.7210526316</v>
      </c>
      <c r="DD32" s="8">
        <f t="shared" si="24"/>
        <v>0.3333333333</v>
      </c>
      <c r="DE32" s="92">
        <f t="shared" si="25"/>
        <v>0.3912280702</v>
      </c>
      <c r="DF32" s="8">
        <v>0.0</v>
      </c>
      <c r="DG32" s="99">
        <v>0.0</v>
      </c>
      <c r="DH32" s="8">
        <v>0.0</v>
      </c>
      <c r="DI32" s="9">
        <f t="shared" ref="DI32:DP32" si="116">AN32/F32</f>
        <v>1</v>
      </c>
      <c r="DJ32" s="8">
        <f t="shared" si="116"/>
        <v>0</v>
      </c>
      <c r="DK32" s="8">
        <f t="shared" si="116"/>
        <v>0</v>
      </c>
      <c r="DL32" s="8">
        <f t="shared" si="116"/>
        <v>0</v>
      </c>
      <c r="DM32" s="8">
        <f t="shared" si="116"/>
        <v>0</v>
      </c>
      <c r="DN32" s="8">
        <f t="shared" si="116"/>
        <v>0</v>
      </c>
      <c r="DO32" s="8">
        <f t="shared" si="116"/>
        <v>1</v>
      </c>
      <c r="DP32" s="8">
        <f t="shared" si="116"/>
        <v>1</v>
      </c>
      <c r="DQ32" s="10">
        <v>0.0</v>
      </c>
      <c r="DR32" s="8">
        <v>1.0</v>
      </c>
      <c r="DS32" s="8">
        <v>0.0</v>
      </c>
      <c r="DT32" s="8">
        <v>2.0</v>
      </c>
      <c r="DU32" s="8">
        <v>3.0</v>
      </c>
      <c r="DV32" s="8">
        <v>2.0</v>
      </c>
      <c r="DW32" s="8">
        <v>1.0</v>
      </c>
      <c r="DX32" s="8">
        <v>3.0</v>
      </c>
      <c r="DY32" s="8">
        <v>0.0</v>
      </c>
      <c r="DZ32" s="8">
        <v>0.0</v>
      </c>
      <c r="EA32" s="8">
        <v>0.0</v>
      </c>
      <c r="EB32" s="8">
        <v>0.2</v>
      </c>
      <c r="EC32" s="8">
        <v>0.0</v>
      </c>
      <c r="ED32" s="8">
        <v>0.28571429</v>
      </c>
      <c r="EE32" s="8">
        <v>0.17647059</v>
      </c>
      <c r="EF32" s="8">
        <v>0.22222222</v>
      </c>
      <c r="EG32" s="8">
        <v>0.125</v>
      </c>
      <c r="EH32" s="8">
        <v>0.6</v>
      </c>
      <c r="EI32" s="8">
        <v>0.0</v>
      </c>
      <c r="EJ32" s="8">
        <v>0.0</v>
      </c>
      <c r="EK32" s="8">
        <v>0.0</v>
      </c>
      <c r="EL32" s="8">
        <v>0.1089</v>
      </c>
      <c r="EM32" s="8">
        <v>0.0</v>
      </c>
      <c r="EN32" s="8">
        <v>0.0</v>
      </c>
      <c r="EO32" s="8">
        <v>0.0</v>
      </c>
      <c r="EP32" s="8">
        <v>0.0</v>
      </c>
      <c r="EQ32" s="8">
        <v>0.0</v>
      </c>
      <c r="ER32" s="8">
        <v>0.0726</v>
      </c>
      <c r="ES32" s="8">
        <v>0.0</v>
      </c>
      <c r="ET32" s="8">
        <v>0.0</v>
      </c>
      <c r="EU32" s="8">
        <v>45.0</v>
      </c>
      <c r="EV32" s="8">
        <v>8.0</v>
      </c>
      <c r="EW32" s="8">
        <v>8.0</v>
      </c>
      <c r="EX32" s="93">
        <v>0.495</v>
      </c>
      <c r="EY32" s="93">
        <v>0.0</v>
      </c>
      <c r="EZ32" s="93">
        <v>0.66</v>
      </c>
      <c r="FA32" s="93">
        <v>0.66</v>
      </c>
      <c r="FB32" s="93">
        <v>0.33</v>
      </c>
      <c r="FC32" s="93">
        <v>0.165</v>
      </c>
      <c r="FD32" s="8">
        <v>0.09499999999999997</v>
      </c>
      <c r="FE32" s="8">
        <v>-0.14</v>
      </c>
      <c r="FF32" s="8">
        <v>0.0</v>
      </c>
      <c r="FG32" s="8">
        <v>-0.0033333333333332993</v>
      </c>
      <c r="FH32" s="8">
        <v>-0.05428571428571427</v>
      </c>
      <c r="FI32" s="8">
        <v>0.495</v>
      </c>
      <c r="FJ32" s="8">
        <v>0.0</v>
      </c>
      <c r="FK32" s="8">
        <v>0.0</v>
      </c>
      <c r="FL32" s="8">
        <v>0.2178</v>
      </c>
      <c r="FM32" s="8">
        <v>0.1089</v>
      </c>
      <c r="FN32" s="8">
        <v>0.05445</v>
      </c>
      <c r="FO32" s="93">
        <v>0.33</v>
      </c>
      <c r="FP32" s="93">
        <v>0.0</v>
      </c>
      <c r="FQ32" s="93">
        <v>0.66</v>
      </c>
      <c r="FR32" s="93">
        <v>0.66</v>
      </c>
      <c r="FS32" s="93">
        <v>0.33</v>
      </c>
      <c r="FT32" s="93">
        <v>0.0</v>
      </c>
      <c r="FU32" s="8">
        <v>0.13</v>
      </c>
      <c r="FV32" s="8">
        <v>-0.14</v>
      </c>
      <c r="FW32" s="8">
        <v>0.0</v>
      </c>
      <c r="FX32" s="8">
        <v>-0.0033333333333332993</v>
      </c>
      <c r="FY32" s="8">
        <v>-0.05428571428571427</v>
      </c>
      <c r="FZ32" s="8">
        <v>0.33</v>
      </c>
      <c r="GA32" s="8">
        <v>0.0</v>
      </c>
      <c r="GB32" s="8">
        <v>0.0</v>
      </c>
      <c r="GC32" s="8">
        <v>0.2178</v>
      </c>
      <c r="GD32" s="8">
        <v>0.1089</v>
      </c>
      <c r="GE32" s="8">
        <v>0.0</v>
      </c>
      <c r="GF32" s="8">
        <v>0.33</v>
      </c>
      <c r="GG32" s="8">
        <v>0.0</v>
      </c>
      <c r="GH32" s="8">
        <v>0.0</v>
      </c>
      <c r="GI32" s="8">
        <v>0.1815</v>
      </c>
      <c r="GJ32" s="8">
        <v>0.0</v>
      </c>
      <c r="GK32" s="8">
        <v>0.0</v>
      </c>
    </row>
    <row r="33" ht="15.75" customHeight="1">
      <c r="A33" s="8">
        <v>48.0</v>
      </c>
      <c r="B33" s="8">
        <v>8.0</v>
      </c>
      <c r="C33" s="8" t="s">
        <v>17</v>
      </c>
      <c r="D33" s="8">
        <v>20.0</v>
      </c>
      <c r="E33" s="8">
        <f t="shared" si="4"/>
        <v>18</v>
      </c>
      <c r="F33" s="45">
        <v>2.0</v>
      </c>
      <c r="G33" s="46">
        <v>2.0</v>
      </c>
      <c r="H33" s="46">
        <v>2.0</v>
      </c>
      <c r="I33" s="46">
        <v>1.0</v>
      </c>
      <c r="J33" s="46">
        <v>2.0</v>
      </c>
      <c r="K33" s="46">
        <v>2.0</v>
      </c>
      <c r="L33" s="46">
        <v>3.0</v>
      </c>
      <c r="M33" s="46">
        <v>2.0</v>
      </c>
      <c r="N33" s="47">
        <v>2.0</v>
      </c>
      <c r="O33" s="101">
        <f t="shared" si="5"/>
        <v>6</v>
      </c>
      <c r="P33" s="102">
        <f t="shared" si="6"/>
        <v>5</v>
      </c>
      <c r="Q33" s="102">
        <f t="shared" si="7"/>
        <v>7</v>
      </c>
      <c r="R33" s="102">
        <f t="shared" ref="R33:T33" si="117">F33+I33+L33</f>
        <v>6</v>
      </c>
      <c r="S33" s="102">
        <f t="shared" si="117"/>
        <v>6</v>
      </c>
      <c r="T33" s="102">
        <f t="shared" si="117"/>
        <v>6</v>
      </c>
      <c r="U33" s="103">
        <v>18.0</v>
      </c>
      <c r="V33" s="8">
        <v>1.0</v>
      </c>
      <c r="W33" s="8">
        <v>1.0</v>
      </c>
      <c r="X33" s="8">
        <v>3.0</v>
      </c>
      <c r="Y33" s="8">
        <v>5.0</v>
      </c>
      <c r="Z33" s="8">
        <v>4.0</v>
      </c>
      <c r="AA33" s="8">
        <v>1.0</v>
      </c>
      <c r="AB33" s="8">
        <v>3.0</v>
      </c>
      <c r="AC33" s="8">
        <v>1.0</v>
      </c>
      <c r="AD33" s="8">
        <v>1.0</v>
      </c>
      <c r="AE33" s="98">
        <v>0.0</v>
      </c>
      <c r="AF33" s="98">
        <v>0.0</v>
      </c>
      <c r="AG33" s="98">
        <v>1.0</v>
      </c>
      <c r="AH33" s="98">
        <v>0.0</v>
      </c>
      <c r="AI33" s="98">
        <v>1.0</v>
      </c>
      <c r="AJ33" s="98">
        <v>0.0</v>
      </c>
      <c r="AK33" s="91">
        <v>3.0</v>
      </c>
      <c r="AL33" s="91">
        <v>0.0</v>
      </c>
      <c r="AM33" s="98">
        <v>0.0</v>
      </c>
      <c r="AN33" s="51">
        <v>0.0</v>
      </c>
      <c r="AO33" s="52">
        <v>0.0</v>
      </c>
      <c r="AP33" s="52">
        <v>0.0</v>
      </c>
      <c r="AQ33" s="52">
        <v>0.0</v>
      </c>
      <c r="AR33" s="52">
        <v>1.0</v>
      </c>
      <c r="AS33" s="52">
        <v>0.0</v>
      </c>
      <c r="AT33" s="52">
        <v>3.0</v>
      </c>
      <c r="AU33" s="52">
        <v>0.0</v>
      </c>
      <c r="AV33" s="53">
        <v>0.0</v>
      </c>
      <c r="AW33" s="98"/>
      <c r="AX33" s="8">
        <v>0.0</v>
      </c>
      <c r="AY33" s="8">
        <v>0.16666667</v>
      </c>
      <c r="AZ33" s="92">
        <v>0.16666666666666666</v>
      </c>
      <c r="BA33" s="8">
        <v>0.2</v>
      </c>
      <c r="BB33" s="92">
        <v>0.2</v>
      </c>
      <c r="BC33" s="8">
        <v>0.42857143</v>
      </c>
      <c r="BD33" s="92">
        <v>0.42857142857142855</v>
      </c>
      <c r="BE33" s="8">
        <v>0.27777778</v>
      </c>
      <c r="BF33" s="92">
        <v>0.2777777777777778</v>
      </c>
      <c r="BG33" s="8">
        <v>0.4</v>
      </c>
      <c r="BH33" s="8">
        <v>0.125</v>
      </c>
      <c r="BI33" s="8">
        <v>0.5</v>
      </c>
      <c r="BJ33" s="92">
        <v>0.5</v>
      </c>
      <c r="BK33" s="8">
        <v>0.16666667</v>
      </c>
      <c r="BL33" s="92">
        <v>0.16666666666666666</v>
      </c>
      <c r="BM33" s="8">
        <v>0.16666667</v>
      </c>
      <c r="BN33" s="92">
        <v>0.16666666666666666</v>
      </c>
      <c r="BO33" s="8">
        <v>0.0</v>
      </c>
      <c r="BP33" s="8">
        <v>0.0</v>
      </c>
      <c r="BQ33" s="93">
        <v>0.0</v>
      </c>
      <c r="BR33" s="8">
        <v>0.0</v>
      </c>
      <c r="BS33" s="93">
        <v>0.0</v>
      </c>
      <c r="BT33" s="8">
        <v>0.05445</v>
      </c>
      <c r="BU33" s="93">
        <v>0.5</v>
      </c>
      <c r="BV33" s="8">
        <v>0.0</v>
      </c>
      <c r="BW33" s="93">
        <v>0.0</v>
      </c>
      <c r="BX33" s="8">
        <v>0.05445</v>
      </c>
      <c r="BY33" s="93">
        <v>0.5</v>
      </c>
      <c r="BZ33" s="8">
        <v>0.0</v>
      </c>
      <c r="CA33" s="93">
        <v>0.0</v>
      </c>
      <c r="CB33" s="8">
        <v>0.1089</v>
      </c>
      <c r="CC33" s="93">
        <v>1.0</v>
      </c>
      <c r="CD33" s="8">
        <v>0.0</v>
      </c>
      <c r="CE33" s="93">
        <v>0.0</v>
      </c>
      <c r="CF33" s="8">
        <v>0.0</v>
      </c>
      <c r="CG33" s="93">
        <v>0.0</v>
      </c>
      <c r="CH33" s="13">
        <f t="shared" si="9"/>
        <v>0</v>
      </c>
      <c r="CI33" s="16">
        <f t="shared" si="10"/>
        <v>1</v>
      </c>
      <c r="CJ33" s="16">
        <f t="shared" si="11"/>
        <v>3</v>
      </c>
      <c r="CK33" s="16">
        <f t="shared" si="12"/>
        <v>4</v>
      </c>
      <c r="CL33" s="16">
        <v>3.0</v>
      </c>
      <c r="CM33" s="16">
        <v>1.0</v>
      </c>
      <c r="CN33" s="16">
        <f t="shared" ref="CN33:CP33" si="118">AN33+AQ33+AT33</f>
        <v>3</v>
      </c>
      <c r="CO33" s="16">
        <f t="shared" si="118"/>
        <v>1</v>
      </c>
      <c r="CP33" s="10">
        <f t="shared" si="118"/>
        <v>0</v>
      </c>
      <c r="CQ33" s="8">
        <v>0.0</v>
      </c>
      <c r="CR33" s="8">
        <f t="shared" si="14"/>
        <v>0</v>
      </c>
      <c r="CS33" s="92">
        <f t="shared" si="15"/>
        <v>0</v>
      </c>
      <c r="CT33" s="8">
        <f t="shared" si="16"/>
        <v>0.2</v>
      </c>
      <c r="CU33" s="92">
        <f t="shared" si="17"/>
        <v>0.1657894737</v>
      </c>
      <c r="CV33" s="8">
        <f t="shared" si="18"/>
        <v>0.4285714286</v>
      </c>
      <c r="CW33" s="92">
        <f t="shared" si="19"/>
        <v>0.3298245614</v>
      </c>
      <c r="CX33" s="8">
        <f t="shared" si="20"/>
        <v>0.2222222222</v>
      </c>
      <c r="CY33" s="92">
        <f t="shared" si="21"/>
        <v>0.2228070175</v>
      </c>
      <c r="CZ33" s="8">
        <v>0.3</v>
      </c>
      <c r="DA33" s="8">
        <v>0.125</v>
      </c>
      <c r="DB33" s="8">
        <f t="shared" si="22"/>
        <v>0.5</v>
      </c>
      <c r="DC33" s="92">
        <f t="shared" si="23"/>
        <v>0.3912280702</v>
      </c>
      <c r="DD33" s="8">
        <f t="shared" si="24"/>
        <v>0.1666666667</v>
      </c>
      <c r="DE33" s="92">
        <f t="shared" si="25"/>
        <v>0.1394736842</v>
      </c>
      <c r="DF33" s="8">
        <v>0.0</v>
      </c>
      <c r="DG33" s="99">
        <v>0.0</v>
      </c>
      <c r="DH33" s="8">
        <v>0.0</v>
      </c>
      <c r="DI33" s="13">
        <f t="shared" ref="DI33:DP33" si="119">AN33/F33</f>
        <v>0</v>
      </c>
      <c r="DJ33" s="16">
        <f t="shared" si="119"/>
        <v>0</v>
      </c>
      <c r="DK33" s="16">
        <f t="shared" si="119"/>
        <v>0</v>
      </c>
      <c r="DL33" s="16">
        <f t="shared" si="119"/>
        <v>0</v>
      </c>
      <c r="DM33" s="16">
        <f t="shared" si="119"/>
        <v>0.5</v>
      </c>
      <c r="DN33" s="16">
        <f t="shared" si="119"/>
        <v>0</v>
      </c>
      <c r="DO33" s="16">
        <f t="shared" si="119"/>
        <v>1</v>
      </c>
      <c r="DP33" s="16">
        <f t="shared" si="119"/>
        <v>0</v>
      </c>
      <c r="DQ33" s="14">
        <v>0.0</v>
      </c>
      <c r="DR33" s="8">
        <v>0.0</v>
      </c>
      <c r="DS33" s="8">
        <v>1.0</v>
      </c>
      <c r="DT33" s="8">
        <v>3.0</v>
      </c>
      <c r="DU33" s="8">
        <v>4.0</v>
      </c>
      <c r="DV33" s="8">
        <v>3.0</v>
      </c>
      <c r="DW33" s="8">
        <v>1.0</v>
      </c>
      <c r="DX33" s="8">
        <v>3.0</v>
      </c>
      <c r="DY33" s="8">
        <v>1.0</v>
      </c>
      <c r="DZ33" s="8">
        <v>0.0</v>
      </c>
      <c r="EA33" s="8">
        <v>0.0</v>
      </c>
      <c r="EB33" s="8">
        <v>0.0</v>
      </c>
      <c r="EC33" s="8">
        <v>0.2</v>
      </c>
      <c r="ED33" s="8">
        <v>0.42857143</v>
      </c>
      <c r="EE33" s="8">
        <v>0.22222222</v>
      </c>
      <c r="EF33" s="8">
        <v>0.3</v>
      </c>
      <c r="EG33" s="8">
        <v>0.125</v>
      </c>
      <c r="EH33" s="8">
        <v>0.5</v>
      </c>
      <c r="EI33" s="8">
        <v>0.16666667</v>
      </c>
      <c r="EJ33" s="8">
        <v>0.0</v>
      </c>
      <c r="EK33" s="8">
        <v>0.0</v>
      </c>
      <c r="EL33" s="8">
        <v>0.0</v>
      </c>
      <c r="EM33" s="8">
        <v>0.0</v>
      </c>
      <c r="EN33" s="8">
        <v>0.0</v>
      </c>
      <c r="EO33" s="8">
        <v>0.0</v>
      </c>
      <c r="EP33" s="8">
        <v>0.05445</v>
      </c>
      <c r="EQ33" s="8">
        <v>0.0</v>
      </c>
      <c r="ER33" s="8">
        <v>0.1089</v>
      </c>
      <c r="ES33" s="8">
        <v>0.0</v>
      </c>
      <c r="ET33" s="8">
        <v>0.0</v>
      </c>
      <c r="EU33" s="8">
        <v>48.0</v>
      </c>
      <c r="EV33" s="8">
        <v>8.0</v>
      </c>
      <c r="EW33" s="8">
        <v>8.0</v>
      </c>
      <c r="EX33" s="93">
        <v>0.165</v>
      </c>
      <c r="EY33" s="93">
        <v>0.165</v>
      </c>
      <c r="EZ33" s="93">
        <v>0.33</v>
      </c>
      <c r="FA33" s="93">
        <v>0.33</v>
      </c>
      <c r="FB33" s="93">
        <v>0.165</v>
      </c>
      <c r="FC33" s="93">
        <v>0.165</v>
      </c>
      <c r="FD33" s="8">
        <v>-0.0016666666666666496</v>
      </c>
      <c r="FE33" s="8">
        <v>-0.16999999999999998</v>
      </c>
      <c r="FF33" s="8">
        <v>-0.035</v>
      </c>
      <c r="FG33" s="8">
        <v>-0.0016666666666666496</v>
      </c>
      <c r="FH33" s="8">
        <v>-0.09857142857142853</v>
      </c>
      <c r="FI33" s="8">
        <v>0.165</v>
      </c>
      <c r="FJ33" s="8">
        <v>0.165</v>
      </c>
      <c r="FK33" s="8">
        <v>0.165</v>
      </c>
      <c r="FL33" s="8">
        <v>0.1089</v>
      </c>
      <c r="FM33" s="8">
        <v>0.05445</v>
      </c>
      <c r="FN33" s="8">
        <v>0.05445</v>
      </c>
      <c r="FO33" s="93">
        <v>0.0</v>
      </c>
      <c r="FP33" s="93">
        <v>0.165</v>
      </c>
      <c r="FQ33" s="93">
        <v>0.33</v>
      </c>
      <c r="FR33" s="93">
        <v>0.33</v>
      </c>
      <c r="FS33" s="93">
        <v>0.165</v>
      </c>
      <c r="FT33" s="93">
        <v>0.0</v>
      </c>
      <c r="FU33" s="8">
        <v>0.0</v>
      </c>
      <c r="FV33" s="8">
        <v>-0.16999999999999998</v>
      </c>
      <c r="FW33" s="8">
        <v>-0.035</v>
      </c>
      <c r="FX33" s="8">
        <v>-0.0016666666666666496</v>
      </c>
      <c r="FY33" s="8">
        <v>-0.09857142857142853</v>
      </c>
      <c r="FZ33" s="8">
        <v>0.0</v>
      </c>
      <c r="GA33" s="8">
        <v>0.165</v>
      </c>
      <c r="GB33" s="8">
        <v>0.165</v>
      </c>
      <c r="GC33" s="8">
        <v>0.1089</v>
      </c>
      <c r="GD33" s="8">
        <v>0.05445</v>
      </c>
      <c r="GE33" s="8">
        <v>0.0</v>
      </c>
      <c r="GF33" s="8">
        <v>0.0</v>
      </c>
      <c r="GG33" s="8">
        <v>0.165</v>
      </c>
      <c r="GH33" s="8">
        <v>0.165</v>
      </c>
      <c r="GI33" s="8">
        <v>0.1089</v>
      </c>
      <c r="GJ33" s="8">
        <v>0.05445</v>
      </c>
      <c r="GK33" s="8">
        <v>0.0</v>
      </c>
    </row>
    <row r="34" ht="15.75" customHeight="1">
      <c r="A34" s="8"/>
      <c r="B34" s="8"/>
      <c r="C34" s="8" t="s">
        <v>114</v>
      </c>
      <c r="D34" s="8"/>
      <c r="E34" s="8">
        <f t="shared" ref="E34:CG34" si="120">SUM(E2:E33)</f>
        <v>570</v>
      </c>
      <c r="F34" s="8">
        <f t="shared" si="120"/>
        <v>63</v>
      </c>
      <c r="G34" s="8">
        <f t="shared" si="120"/>
        <v>62</v>
      </c>
      <c r="H34" s="8">
        <f t="shared" si="120"/>
        <v>63</v>
      </c>
      <c r="I34" s="8">
        <f t="shared" si="120"/>
        <v>30</v>
      </c>
      <c r="J34" s="8">
        <f t="shared" si="120"/>
        <v>64</v>
      </c>
      <c r="K34" s="8">
        <f t="shared" si="120"/>
        <v>65</v>
      </c>
      <c r="L34" s="8">
        <f t="shared" si="120"/>
        <v>95</v>
      </c>
      <c r="M34" s="8">
        <f t="shared" si="120"/>
        <v>63</v>
      </c>
      <c r="N34" s="8">
        <f t="shared" si="120"/>
        <v>65</v>
      </c>
      <c r="O34" s="8">
        <f t="shared" si="120"/>
        <v>188</v>
      </c>
      <c r="P34" s="8">
        <f t="shared" si="120"/>
        <v>159</v>
      </c>
      <c r="Q34" s="8">
        <f t="shared" si="120"/>
        <v>223</v>
      </c>
      <c r="R34" s="8">
        <f t="shared" si="120"/>
        <v>188</v>
      </c>
      <c r="S34" s="8">
        <f t="shared" si="120"/>
        <v>189</v>
      </c>
      <c r="T34" s="8">
        <f t="shared" si="120"/>
        <v>193</v>
      </c>
      <c r="U34" s="8">
        <f t="shared" si="120"/>
        <v>570</v>
      </c>
      <c r="V34" s="8">
        <f t="shared" si="120"/>
        <v>37</v>
      </c>
      <c r="W34" s="8">
        <f t="shared" si="120"/>
        <v>28</v>
      </c>
      <c r="X34" s="8">
        <f t="shared" si="120"/>
        <v>73</v>
      </c>
      <c r="Y34" s="8">
        <f t="shared" si="120"/>
        <v>138</v>
      </c>
      <c r="Z34" s="8">
        <f t="shared" si="120"/>
        <v>80</v>
      </c>
      <c r="AA34" s="8">
        <f t="shared" si="120"/>
        <v>58</v>
      </c>
      <c r="AB34" s="8">
        <f t="shared" si="120"/>
        <v>89</v>
      </c>
      <c r="AC34" s="8">
        <f t="shared" si="120"/>
        <v>39</v>
      </c>
      <c r="AD34" s="8">
        <f t="shared" si="120"/>
        <v>10</v>
      </c>
      <c r="AE34" s="8">
        <f t="shared" si="120"/>
        <v>19</v>
      </c>
      <c r="AF34" s="8">
        <f t="shared" si="120"/>
        <v>15</v>
      </c>
      <c r="AG34" s="8">
        <f t="shared" si="120"/>
        <v>4</v>
      </c>
      <c r="AH34" s="8">
        <f t="shared" si="120"/>
        <v>12</v>
      </c>
      <c r="AI34" s="8">
        <f t="shared" si="120"/>
        <v>14</v>
      </c>
      <c r="AJ34" s="8">
        <f t="shared" si="120"/>
        <v>4</v>
      </c>
      <c r="AK34" s="8">
        <f t="shared" si="120"/>
        <v>59</v>
      </c>
      <c r="AL34" s="8">
        <f t="shared" si="120"/>
        <v>13</v>
      </c>
      <c r="AM34" s="8">
        <f t="shared" si="120"/>
        <v>2</v>
      </c>
      <c r="AN34" s="8">
        <f t="shared" si="120"/>
        <v>14</v>
      </c>
      <c r="AO34" s="8">
        <f t="shared" si="120"/>
        <v>6</v>
      </c>
      <c r="AP34" s="8">
        <f t="shared" si="120"/>
        <v>0</v>
      </c>
      <c r="AQ34" s="8">
        <f t="shared" si="120"/>
        <v>12</v>
      </c>
      <c r="AR34" s="8">
        <f t="shared" si="120"/>
        <v>7</v>
      </c>
      <c r="AS34" s="8">
        <f t="shared" si="120"/>
        <v>0</v>
      </c>
      <c r="AT34" s="8">
        <f t="shared" si="120"/>
        <v>52</v>
      </c>
      <c r="AU34" s="8">
        <f t="shared" si="120"/>
        <v>7</v>
      </c>
      <c r="AV34" s="8">
        <f t="shared" si="120"/>
        <v>0</v>
      </c>
      <c r="AW34" s="8">
        <f t="shared" si="120"/>
        <v>0</v>
      </c>
      <c r="AX34" s="8">
        <f t="shared" si="120"/>
        <v>0</v>
      </c>
      <c r="AY34" s="8">
        <f t="shared" si="120"/>
        <v>6.34285718</v>
      </c>
      <c r="AZ34" s="8">
        <f t="shared" si="120"/>
        <v>6.30952381</v>
      </c>
      <c r="BA34" s="8">
        <f t="shared" si="120"/>
        <v>5.88333333</v>
      </c>
      <c r="BB34" s="8">
        <f t="shared" si="120"/>
        <v>5.883333333</v>
      </c>
      <c r="BC34" s="8">
        <f t="shared" si="120"/>
        <v>10.44642858</v>
      </c>
      <c r="BD34" s="8">
        <f t="shared" si="120"/>
        <v>10.51785714</v>
      </c>
      <c r="BE34" s="8">
        <f t="shared" si="120"/>
        <v>7.76143793</v>
      </c>
      <c r="BF34" s="8">
        <f t="shared" si="120"/>
        <v>7.767973856</v>
      </c>
      <c r="BG34" s="8">
        <f t="shared" si="120"/>
        <v>8.71666662</v>
      </c>
      <c r="BH34" s="8">
        <f t="shared" si="120"/>
        <v>6.57550503</v>
      </c>
      <c r="BI34" s="8">
        <f t="shared" si="120"/>
        <v>15.0904762</v>
      </c>
      <c r="BJ34" s="8">
        <f t="shared" si="120"/>
        <v>15.16666667</v>
      </c>
      <c r="BK34" s="8">
        <f t="shared" si="120"/>
        <v>6.3964286</v>
      </c>
      <c r="BL34" s="8">
        <f t="shared" si="120"/>
        <v>6.6</v>
      </c>
      <c r="BM34" s="8">
        <f t="shared" si="120"/>
        <v>1.66666668</v>
      </c>
      <c r="BN34" s="8">
        <f t="shared" si="120"/>
        <v>1.666666667</v>
      </c>
      <c r="BO34" s="8">
        <f t="shared" si="120"/>
        <v>0</v>
      </c>
      <c r="BP34" s="8">
        <f t="shared" si="120"/>
        <v>1.089</v>
      </c>
      <c r="BQ34" s="8">
        <f t="shared" si="120"/>
        <v>10</v>
      </c>
      <c r="BR34" s="8">
        <f t="shared" si="120"/>
        <v>0.70785</v>
      </c>
      <c r="BS34" s="8">
        <f t="shared" si="120"/>
        <v>7.5</v>
      </c>
      <c r="BT34" s="8">
        <f t="shared" si="120"/>
        <v>0.3267</v>
      </c>
      <c r="BU34" s="8">
        <f t="shared" si="120"/>
        <v>2.5</v>
      </c>
      <c r="BV34" s="8">
        <f t="shared" si="120"/>
        <v>1.089</v>
      </c>
      <c r="BW34" s="8" t="str">
        <f t="shared" si="120"/>
        <v>#DIV/0!</v>
      </c>
      <c r="BX34" s="8">
        <f t="shared" si="120"/>
        <v>0.78045</v>
      </c>
      <c r="BY34" s="8">
        <f t="shared" si="120"/>
        <v>6.666666667</v>
      </c>
      <c r="BZ34" s="8">
        <f t="shared" si="120"/>
        <v>0.1452</v>
      </c>
      <c r="CA34" s="8">
        <f t="shared" si="120"/>
        <v>1.833333333</v>
      </c>
      <c r="CB34" s="8">
        <f t="shared" si="120"/>
        <v>2.15985</v>
      </c>
      <c r="CC34" s="8">
        <f t="shared" si="120"/>
        <v>19.66666667</v>
      </c>
      <c r="CD34" s="8">
        <f t="shared" si="120"/>
        <v>0.59895</v>
      </c>
      <c r="CE34" s="8">
        <f t="shared" si="120"/>
        <v>6.5</v>
      </c>
      <c r="CF34" s="8">
        <f t="shared" si="120"/>
        <v>0.09075</v>
      </c>
      <c r="CG34" s="8">
        <f t="shared" si="120"/>
        <v>0.8333333333</v>
      </c>
      <c r="CH34" s="8"/>
      <c r="CI34" s="8"/>
      <c r="CJ34" s="8"/>
      <c r="CK34" s="8"/>
      <c r="CL34" s="8"/>
      <c r="CM34" s="8"/>
      <c r="CN34" s="8"/>
      <c r="CO34" s="8"/>
      <c r="CP34" s="7" t="s">
        <v>88</v>
      </c>
      <c r="CQ34" s="3"/>
      <c r="CR34" s="3">
        <f t="shared" ref="CR34:DG34" si="121">AVERAGE(CR2:CR33)</f>
        <v>0.10625</v>
      </c>
      <c r="CS34" s="3">
        <f t="shared" si="121"/>
        <v>0.1083881579</v>
      </c>
      <c r="CT34" s="3">
        <f t="shared" si="121"/>
        <v>0.121875</v>
      </c>
      <c r="CU34" s="3">
        <f t="shared" si="121"/>
        <v>0.1513432018</v>
      </c>
      <c r="CV34" s="3">
        <f t="shared" si="121"/>
        <v>0.2650669643</v>
      </c>
      <c r="CW34" s="3">
        <f t="shared" si="121"/>
        <v>0.2149214181</v>
      </c>
      <c r="CX34" s="3">
        <f t="shared" si="121"/>
        <v>0.1721813725</v>
      </c>
      <c r="CY34" s="3">
        <f t="shared" si="121"/>
        <v>0.168494152</v>
      </c>
      <c r="CZ34" s="3">
        <f t="shared" si="121"/>
        <v>0.1973090263</v>
      </c>
      <c r="DA34" s="3">
        <f t="shared" si="121"/>
        <v>0.1444444438</v>
      </c>
      <c r="DB34" s="3">
        <f t="shared" si="121"/>
        <v>0.4166666667</v>
      </c>
      <c r="DC34" s="3">
        <f t="shared" si="121"/>
        <v>0.3894645468</v>
      </c>
      <c r="DD34" s="3">
        <f t="shared" si="121"/>
        <v>0.10625</v>
      </c>
      <c r="DE34" s="3">
        <f t="shared" si="121"/>
        <v>0.1013157895</v>
      </c>
      <c r="DF34" s="3">
        <f t="shared" si="121"/>
        <v>0</v>
      </c>
      <c r="DG34" s="6">
        <f t="shared" si="121"/>
        <v>0</v>
      </c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8"/>
      <c r="FA34" s="8"/>
      <c r="FB34" s="8"/>
      <c r="FC34" s="8"/>
      <c r="FD34" s="8"/>
      <c r="FE34" s="8"/>
      <c r="FF34" s="8"/>
      <c r="FG34" s="8"/>
      <c r="FH34" s="8"/>
      <c r="FI34" s="8"/>
      <c r="FJ34" s="8"/>
      <c r="FK34" s="8"/>
      <c r="FL34" s="8"/>
      <c r="FM34" s="8"/>
      <c r="FN34" s="8"/>
      <c r="FO34" s="8"/>
      <c r="FP34" s="8"/>
      <c r="FQ34" s="8"/>
      <c r="FR34" s="8"/>
      <c r="FS34" s="8"/>
      <c r="FT34" s="8"/>
      <c r="FU34" s="8"/>
      <c r="FV34" s="8"/>
      <c r="FW34" s="8"/>
      <c r="FX34" s="8"/>
      <c r="FY34" s="8"/>
      <c r="FZ34" s="8"/>
      <c r="GA34" s="8"/>
      <c r="GB34" s="8"/>
      <c r="GC34" s="8"/>
      <c r="GD34" s="8"/>
      <c r="GE34" s="8"/>
      <c r="GF34" s="8"/>
      <c r="GG34" s="8"/>
      <c r="GH34" s="8"/>
      <c r="GI34" s="8"/>
      <c r="GJ34" s="8"/>
      <c r="GK34" s="8"/>
    </row>
    <row r="35" ht="15.75" customHeight="1">
      <c r="C35" s="8" t="s">
        <v>89</v>
      </c>
      <c r="F35" s="57">
        <f t="shared" ref="F35:T35" si="122">F34/$E$34</f>
        <v>0.1105263158</v>
      </c>
      <c r="G35" s="57">
        <f t="shared" si="122"/>
        <v>0.1087719298</v>
      </c>
      <c r="H35" s="57">
        <f t="shared" si="122"/>
        <v>0.1105263158</v>
      </c>
      <c r="I35" s="57">
        <f t="shared" si="122"/>
        <v>0.05263157895</v>
      </c>
      <c r="J35" s="57">
        <f t="shared" si="122"/>
        <v>0.1122807018</v>
      </c>
      <c r="K35" s="57">
        <f t="shared" si="122"/>
        <v>0.1140350877</v>
      </c>
      <c r="L35" s="57">
        <f t="shared" si="122"/>
        <v>0.1666666667</v>
      </c>
      <c r="M35" s="57">
        <f t="shared" si="122"/>
        <v>0.1105263158</v>
      </c>
      <c r="N35" s="57">
        <f t="shared" si="122"/>
        <v>0.1140350877</v>
      </c>
      <c r="O35" s="12">
        <f t="shared" si="122"/>
        <v>0.3298245614</v>
      </c>
      <c r="P35" s="12">
        <f t="shared" si="122"/>
        <v>0.2789473684</v>
      </c>
      <c r="Q35" s="12">
        <f t="shared" si="122"/>
        <v>0.3912280702</v>
      </c>
      <c r="R35" s="65">
        <f t="shared" si="122"/>
        <v>0.3298245614</v>
      </c>
      <c r="S35" s="65">
        <f t="shared" si="122"/>
        <v>0.3315789474</v>
      </c>
      <c r="T35" s="65">
        <f t="shared" si="122"/>
        <v>0.3385964912</v>
      </c>
      <c r="CP35" s="9" t="s">
        <v>90</v>
      </c>
      <c r="CQ35" s="8"/>
      <c r="CR35" s="8">
        <f t="shared" ref="CR35:DG35" si="123">_xlfn.STDEV.S(CR2:CR33)</f>
        <v>0.1462647229</v>
      </c>
      <c r="CS35" s="8">
        <f t="shared" si="123"/>
        <v>0.1489639184</v>
      </c>
      <c r="CT35" s="8">
        <f t="shared" si="123"/>
        <v>0.1355618535</v>
      </c>
      <c r="CU35" s="8">
        <f t="shared" si="123"/>
        <v>0.1699991479</v>
      </c>
      <c r="CV35" s="8">
        <f t="shared" si="123"/>
        <v>0.1798659197</v>
      </c>
      <c r="CW35" s="8">
        <f t="shared" si="123"/>
        <v>0.1521970708</v>
      </c>
      <c r="CX35" s="8">
        <f t="shared" si="123"/>
        <v>0.1213925687</v>
      </c>
      <c r="CY35" s="8">
        <f t="shared" si="123"/>
        <v>0.117780037</v>
      </c>
      <c r="CZ35" s="8">
        <f t="shared" si="123"/>
        <v>0.1147900876</v>
      </c>
      <c r="DA35" s="8">
        <f t="shared" si="123"/>
        <v>0.1694863037</v>
      </c>
      <c r="DB35" s="8">
        <f t="shared" si="123"/>
        <v>0.2847371925</v>
      </c>
      <c r="DC35" s="8">
        <f t="shared" si="123"/>
        <v>0.2767988438</v>
      </c>
      <c r="DD35" s="8">
        <f t="shared" si="123"/>
        <v>0.1265583861</v>
      </c>
      <c r="DE35" s="8">
        <f t="shared" si="123"/>
        <v>0.1239168863</v>
      </c>
      <c r="DF35" s="8">
        <f t="shared" si="123"/>
        <v>0</v>
      </c>
      <c r="DG35" s="10">
        <f t="shared" si="123"/>
        <v>0</v>
      </c>
    </row>
    <row r="36" ht="15.75" customHeight="1">
      <c r="CP36" s="9" t="s">
        <v>91</v>
      </c>
      <c r="CQ36" s="8"/>
      <c r="CR36" s="8">
        <f t="shared" ref="CR36:DG36" si="124">MAX(CR2:CR33)</f>
        <v>0.5</v>
      </c>
      <c r="CS36" s="8">
        <f t="shared" si="124"/>
        <v>0.4956140351</v>
      </c>
      <c r="CT36" s="8">
        <f t="shared" si="124"/>
        <v>0.4</v>
      </c>
      <c r="CU36" s="8">
        <f t="shared" si="124"/>
        <v>0.4956140351</v>
      </c>
      <c r="CV36" s="8">
        <f t="shared" si="124"/>
        <v>0.7142857143</v>
      </c>
      <c r="CW36" s="8">
        <f t="shared" si="124"/>
        <v>0.6614035088</v>
      </c>
      <c r="CX36" s="8">
        <f t="shared" si="124"/>
        <v>0.3888888889</v>
      </c>
      <c r="CY36" s="8">
        <f t="shared" si="124"/>
        <v>0.3877192982</v>
      </c>
      <c r="CZ36" s="8">
        <f t="shared" si="124"/>
        <v>0.44444444</v>
      </c>
      <c r="DA36" s="8">
        <f t="shared" si="124"/>
        <v>0.55555556</v>
      </c>
      <c r="DB36" s="8">
        <f t="shared" si="124"/>
        <v>1</v>
      </c>
      <c r="DC36" s="8">
        <f t="shared" si="124"/>
        <v>0.8695906433</v>
      </c>
      <c r="DD36" s="8">
        <f t="shared" si="124"/>
        <v>0.3333333333</v>
      </c>
      <c r="DE36" s="8">
        <f t="shared" si="124"/>
        <v>0.3912280702</v>
      </c>
      <c r="DF36" s="8">
        <f t="shared" si="124"/>
        <v>0</v>
      </c>
      <c r="DG36" s="10">
        <f t="shared" si="124"/>
        <v>0</v>
      </c>
    </row>
    <row r="37" ht="15.75" customHeight="1">
      <c r="CP37" s="13" t="s">
        <v>92</v>
      </c>
      <c r="CQ37" s="16"/>
      <c r="CR37" s="16">
        <f t="shared" ref="CR37:DG37" si="125">MIN(CR2:CR33)</f>
        <v>0</v>
      </c>
      <c r="CS37" s="16">
        <f t="shared" si="125"/>
        <v>0</v>
      </c>
      <c r="CT37" s="16">
        <f t="shared" si="125"/>
        <v>0</v>
      </c>
      <c r="CU37" s="16">
        <f t="shared" si="125"/>
        <v>0</v>
      </c>
      <c r="CV37" s="16">
        <f t="shared" si="125"/>
        <v>0</v>
      </c>
      <c r="CW37" s="16">
        <f t="shared" si="125"/>
        <v>0</v>
      </c>
      <c r="CX37" s="16">
        <f t="shared" si="125"/>
        <v>0</v>
      </c>
      <c r="CY37" s="16">
        <f t="shared" si="125"/>
        <v>0</v>
      </c>
      <c r="CZ37" s="16">
        <f t="shared" si="125"/>
        <v>0</v>
      </c>
      <c r="DA37" s="16">
        <f t="shared" si="125"/>
        <v>0</v>
      </c>
      <c r="DB37" s="16">
        <f t="shared" si="125"/>
        <v>0</v>
      </c>
      <c r="DC37" s="16">
        <f t="shared" si="125"/>
        <v>0</v>
      </c>
      <c r="DD37" s="16">
        <f t="shared" si="125"/>
        <v>0</v>
      </c>
      <c r="DE37" s="16">
        <f t="shared" si="125"/>
        <v>0</v>
      </c>
      <c r="DF37" s="16">
        <f t="shared" si="125"/>
        <v>0</v>
      </c>
      <c r="DG37" s="14">
        <f t="shared" si="125"/>
        <v>0</v>
      </c>
    </row>
    <row r="38" ht="15.75" customHeight="1"/>
    <row r="39" ht="15.75" customHeight="1">
      <c r="CR39" s="7" t="s">
        <v>93</v>
      </c>
      <c r="CS39" s="3" t="s">
        <v>94</v>
      </c>
      <c r="CT39" s="3" t="s">
        <v>95</v>
      </c>
      <c r="CU39" s="6" t="s">
        <v>96</v>
      </c>
    </row>
    <row r="40" ht="15.75" customHeight="1">
      <c r="CR40" s="13"/>
      <c r="CS40" s="65">
        <v>0.3298245614035088</v>
      </c>
      <c r="CT40" s="65">
        <v>0.33157894736842103</v>
      </c>
      <c r="CU40" s="65">
        <v>0.3385964912280702</v>
      </c>
    </row>
    <row r="41" ht="15.75" customHeight="1"/>
    <row r="42" ht="15.75" customHeight="1">
      <c r="CR42" s="7" t="s">
        <v>97</v>
      </c>
      <c r="CS42" s="3" t="s">
        <v>98</v>
      </c>
      <c r="CT42" s="3" t="s">
        <v>99</v>
      </c>
      <c r="CU42" s="6" t="s">
        <v>100</v>
      </c>
    </row>
    <row r="43" ht="15.75" customHeight="1">
      <c r="CR43" s="13"/>
      <c r="CS43" s="12">
        <v>0.3298245614035088</v>
      </c>
      <c r="CT43" s="12">
        <v>0.2789473684210526</v>
      </c>
      <c r="CU43" s="12">
        <v>0.3912280701754386</v>
      </c>
    </row>
    <row r="44" ht="15.75" customHeight="1"/>
    <row r="45" ht="15.75" customHeight="1">
      <c r="CR45" s="7" t="s">
        <v>101</v>
      </c>
      <c r="CS45" s="3" t="s">
        <v>102</v>
      </c>
      <c r="CT45" s="3" t="s">
        <v>103</v>
      </c>
      <c r="CU45" s="3" t="s">
        <v>104</v>
      </c>
      <c r="CV45" s="3" t="s">
        <v>105</v>
      </c>
      <c r="CW45" s="3" t="s">
        <v>106</v>
      </c>
      <c r="CX45" s="3" t="s">
        <v>107</v>
      </c>
      <c r="CY45" s="3" t="s">
        <v>108</v>
      </c>
      <c r="CZ45" s="3"/>
      <c r="DA45" s="3" t="s">
        <v>108</v>
      </c>
      <c r="DB45" s="3" t="s">
        <v>109</v>
      </c>
      <c r="DC45" s="3" t="s">
        <v>110</v>
      </c>
    </row>
    <row r="46" ht="15.75" customHeight="1">
      <c r="CR46" s="13"/>
      <c r="CS46" s="57">
        <v>0.11052631578947368</v>
      </c>
      <c r="CT46" s="57">
        <v>0.10877192982456141</v>
      </c>
      <c r="CU46" s="57">
        <v>0.11052631578947368</v>
      </c>
      <c r="CV46" s="57">
        <v>0.05263157894736842</v>
      </c>
      <c r="CW46" s="57">
        <v>0.11228070175438597</v>
      </c>
      <c r="CX46" s="57">
        <v>0.11403508771929824</v>
      </c>
      <c r="CY46" s="57">
        <v>0.16666666666666666</v>
      </c>
      <c r="CZ46" s="63">
        <v>0.11038961038961038</v>
      </c>
      <c r="DA46" s="57">
        <v>0.11379800853485064</v>
      </c>
      <c r="DB46" s="57">
        <v>0.11052631578947368</v>
      </c>
      <c r="DC46" s="57">
        <v>0.11403508771929824</v>
      </c>
    </row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2EFD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1.22" defaultRowHeight="15.0"/>
  <cols>
    <col customWidth="1" min="1" max="29" width="10.44"/>
    <col customWidth="1" hidden="1" min="30" max="58" width="10.44"/>
    <col customWidth="1" min="59" max="62" width="10.44"/>
    <col customWidth="1" hidden="1" min="63" max="64" width="10.44"/>
    <col customWidth="1" min="65" max="67" width="10.44"/>
    <col customWidth="1" hidden="1" min="68" max="68" width="10.44"/>
    <col customWidth="1" min="69" max="76" width="10.44"/>
    <col customWidth="1" hidden="1" min="77" max="99" width="10.44"/>
    <col customWidth="1" min="100" max="114" width="10.44"/>
    <col customWidth="1" hidden="1" min="115" max="146" width="10.44"/>
    <col customWidth="1" min="147" max="148" width="10.44"/>
  </cols>
  <sheetData>
    <row r="1" ht="15.75" customHeight="1">
      <c r="A1" s="8" t="s">
        <v>0</v>
      </c>
      <c r="B1" s="8" t="s">
        <v>115</v>
      </c>
      <c r="C1" s="8" t="s">
        <v>2</v>
      </c>
      <c r="D1" s="8" t="s">
        <v>36</v>
      </c>
      <c r="E1" s="8" t="s">
        <v>111</v>
      </c>
      <c r="F1" s="18" t="s">
        <v>37</v>
      </c>
      <c r="G1" s="19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20" t="s">
        <v>45</v>
      </c>
      <c r="O1" s="18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20" t="s">
        <v>51</v>
      </c>
      <c r="U1" s="18" t="s">
        <v>52</v>
      </c>
      <c r="V1" s="19" t="s">
        <v>53</v>
      </c>
      <c r="W1" s="19" t="s">
        <v>54</v>
      </c>
      <c r="X1" s="19" t="s">
        <v>55</v>
      </c>
      <c r="Y1" s="19" t="s">
        <v>56</v>
      </c>
      <c r="Z1" s="19" t="s">
        <v>57</v>
      </c>
      <c r="AA1" s="19" t="s">
        <v>58</v>
      </c>
      <c r="AB1" s="19" t="s">
        <v>59</v>
      </c>
      <c r="AC1" s="20" t="s">
        <v>60</v>
      </c>
      <c r="AD1" s="8" t="s">
        <v>116</v>
      </c>
      <c r="AE1" s="8" t="s">
        <v>117</v>
      </c>
      <c r="AF1" s="8" t="s">
        <v>118</v>
      </c>
      <c r="AG1" s="8" t="s">
        <v>119</v>
      </c>
      <c r="AH1" s="8" t="s">
        <v>120</v>
      </c>
      <c r="AI1" s="8" t="s">
        <v>121</v>
      </c>
      <c r="AJ1" s="8" t="s">
        <v>122</v>
      </c>
      <c r="AK1" s="8" t="s">
        <v>123</v>
      </c>
      <c r="AL1" s="8" t="s">
        <v>124</v>
      </c>
      <c r="AM1" s="8" t="s">
        <v>125</v>
      </c>
      <c r="AN1" s="8" t="s">
        <v>126</v>
      </c>
      <c r="AO1" s="8" t="s">
        <v>127</v>
      </c>
      <c r="AP1" s="8" t="s">
        <v>128</v>
      </c>
      <c r="AQ1" s="8" t="s">
        <v>129</v>
      </c>
      <c r="AR1" s="8" t="s">
        <v>130</v>
      </c>
      <c r="AS1" s="8" t="s">
        <v>131</v>
      </c>
      <c r="AT1" s="8" t="s">
        <v>132</v>
      </c>
      <c r="AU1" s="8" t="s">
        <v>133</v>
      </c>
      <c r="AV1" s="8" t="s">
        <v>134</v>
      </c>
      <c r="AW1" s="8" t="s">
        <v>135</v>
      </c>
      <c r="AX1" s="8" t="s">
        <v>136</v>
      </c>
      <c r="AY1" s="8" t="s">
        <v>137</v>
      </c>
      <c r="AZ1" s="8" t="s">
        <v>138</v>
      </c>
      <c r="BA1" s="8" t="s">
        <v>139</v>
      </c>
      <c r="BB1" s="8" t="s">
        <v>140</v>
      </c>
      <c r="BC1" s="8" t="s">
        <v>141</v>
      </c>
      <c r="BD1" s="8" t="s">
        <v>142</v>
      </c>
      <c r="BE1" s="8" t="s">
        <v>143</v>
      </c>
      <c r="BF1" s="8" t="s">
        <v>144</v>
      </c>
      <c r="BG1" s="18" t="s">
        <v>61</v>
      </c>
      <c r="BH1" s="19" t="s">
        <v>62</v>
      </c>
      <c r="BI1" s="19" t="s">
        <v>63</v>
      </c>
      <c r="BJ1" s="19" t="s">
        <v>64</v>
      </c>
      <c r="BK1" s="19" t="s">
        <v>65</v>
      </c>
      <c r="BL1" s="19" t="s">
        <v>66</v>
      </c>
      <c r="BM1" s="19" t="s">
        <v>67</v>
      </c>
      <c r="BN1" s="19" t="s">
        <v>68</v>
      </c>
      <c r="BO1" s="20" t="s">
        <v>69</v>
      </c>
      <c r="BP1" s="8" t="s">
        <v>70</v>
      </c>
      <c r="BQ1" s="7" t="s">
        <v>246</v>
      </c>
      <c r="BR1" s="5" t="s">
        <v>247</v>
      </c>
      <c r="BS1" s="3" t="s">
        <v>248</v>
      </c>
      <c r="BT1" s="5" t="s">
        <v>249</v>
      </c>
      <c r="BU1" s="3" t="s">
        <v>250</v>
      </c>
      <c r="BV1" s="5" t="s">
        <v>251</v>
      </c>
      <c r="BW1" s="3" t="s">
        <v>252</v>
      </c>
      <c r="BX1" s="5" t="s">
        <v>253</v>
      </c>
      <c r="BY1" s="3" t="s">
        <v>211</v>
      </c>
      <c r="BZ1" s="3" t="s">
        <v>254</v>
      </c>
      <c r="CA1" s="3" t="s">
        <v>21</v>
      </c>
      <c r="CB1" s="3" t="s">
        <v>212</v>
      </c>
      <c r="CC1" s="3" t="s">
        <v>255</v>
      </c>
      <c r="CD1" s="3" t="s">
        <v>22</v>
      </c>
      <c r="CE1" s="3" t="s">
        <v>213</v>
      </c>
      <c r="CF1" s="3" t="s">
        <v>256</v>
      </c>
      <c r="CG1" s="3" t="s">
        <v>257</v>
      </c>
      <c r="CH1" s="3" t="s">
        <v>214</v>
      </c>
      <c r="CI1" s="3" t="s">
        <v>258</v>
      </c>
      <c r="CJ1" s="3" t="s">
        <v>75</v>
      </c>
      <c r="CK1" s="3" t="s">
        <v>76</v>
      </c>
      <c r="CL1" s="3" t="s">
        <v>215</v>
      </c>
      <c r="CM1" s="3" t="s">
        <v>259</v>
      </c>
      <c r="CN1" s="3" t="s">
        <v>24</v>
      </c>
      <c r="CO1" s="3" t="s">
        <v>216</v>
      </c>
      <c r="CP1" s="3" t="s">
        <v>260</v>
      </c>
      <c r="CQ1" s="3" t="s">
        <v>25</v>
      </c>
      <c r="CR1" s="3" t="s">
        <v>217</v>
      </c>
      <c r="CS1" s="3" t="s">
        <v>261</v>
      </c>
      <c r="CT1" s="3" t="s">
        <v>26</v>
      </c>
      <c r="CU1" s="3" t="s">
        <v>77</v>
      </c>
      <c r="CV1" s="3" t="s">
        <v>262</v>
      </c>
      <c r="CW1" s="5" t="s">
        <v>263</v>
      </c>
      <c r="CX1" s="3" t="s">
        <v>264</v>
      </c>
      <c r="CY1" s="5" t="s">
        <v>265</v>
      </c>
      <c r="CZ1" s="3" t="s">
        <v>266</v>
      </c>
      <c r="DA1" s="70" t="s">
        <v>267</v>
      </c>
      <c r="DB1" s="8" t="s">
        <v>78</v>
      </c>
      <c r="DC1" s="8" t="s">
        <v>79</v>
      </c>
      <c r="DD1" s="8" t="s">
        <v>80</v>
      </c>
      <c r="DE1" s="8" t="s">
        <v>81</v>
      </c>
      <c r="DF1" s="8" t="s">
        <v>82</v>
      </c>
      <c r="DG1" s="8" t="s">
        <v>83</v>
      </c>
      <c r="DH1" s="8" t="s">
        <v>84</v>
      </c>
      <c r="DI1" s="8" t="s">
        <v>85</v>
      </c>
      <c r="DJ1" s="8" t="s">
        <v>86</v>
      </c>
      <c r="DK1" s="8" t="s">
        <v>145</v>
      </c>
      <c r="DL1" s="8" t="s">
        <v>146</v>
      </c>
      <c r="DM1" s="8" t="s">
        <v>147</v>
      </c>
      <c r="DN1" s="8" t="s">
        <v>148</v>
      </c>
      <c r="DO1" s="8" t="s">
        <v>149</v>
      </c>
      <c r="DP1" s="8" t="s">
        <v>150</v>
      </c>
      <c r="DQ1" s="8" t="s">
        <v>151</v>
      </c>
      <c r="DR1" s="8" t="s">
        <v>152</v>
      </c>
      <c r="DS1" s="8" t="s">
        <v>153</v>
      </c>
      <c r="DT1" s="8" t="s">
        <v>154</v>
      </c>
      <c r="DU1" s="8" t="s">
        <v>155</v>
      </c>
      <c r="DV1" s="8" t="s">
        <v>156</v>
      </c>
      <c r="DW1" s="8" t="s">
        <v>157</v>
      </c>
      <c r="DX1" s="8" t="s">
        <v>158</v>
      </c>
      <c r="DY1" s="8" t="s">
        <v>159</v>
      </c>
      <c r="DZ1" s="8" t="s">
        <v>160</v>
      </c>
      <c r="EA1" s="8" t="s">
        <v>161</v>
      </c>
      <c r="EB1" s="8" t="s">
        <v>162</v>
      </c>
      <c r="EC1" s="8" t="s">
        <v>163</v>
      </c>
      <c r="ED1" s="8" t="s">
        <v>164</v>
      </c>
      <c r="EE1" s="8" t="s">
        <v>165</v>
      </c>
      <c r="EF1" s="8" t="s">
        <v>166</v>
      </c>
      <c r="EG1" s="8" t="s">
        <v>167</v>
      </c>
      <c r="EH1" s="8" t="s">
        <v>168</v>
      </c>
      <c r="EI1" s="8" t="s">
        <v>169</v>
      </c>
      <c r="EJ1" s="8" t="s">
        <v>170</v>
      </c>
      <c r="EK1" s="8" t="s">
        <v>171</v>
      </c>
      <c r="EL1" s="8" t="s">
        <v>172</v>
      </c>
      <c r="EM1" s="8" t="s">
        <v>173</v>
      </c>
      <c r="EN1" s="8" t="s">
        <v>174</v>
      </c>
      <c r="EO1" s="8" t="s">
        <v>175</v>
      </c>
      <c r="EP1" s="8" t="s">
        <v>176</v>
      </c>
      <c r="EQ1" s="8"/>
      <c r="ER1" s="8"/>
    </row>
    <row r="2" ht="15.75" customHeight="1">
      <c r="A2" s="8">
        <v>1.0</v>
      </c>
      <c r="B2" s="8">
        <v>9.0</v>
      </c>
      <c r="C2" s="8" t="s">
        <v>18</v>
      </c>
      <c r="D2" s="8">
        <v>20.0</v>
      </c>
      <c r="E2" s="8">
        <f t="shared" ref="E2:E37" si="3">O2+P2+Q2</f>
        <v>18</v>
      </c>
      <c r="F2" s="21">
        <v>2.0</v>
      </c>
      <c r="G2" s="8">
        <v>2.0</v>
      </c>
      <c r="H2" s="8">
        <v>2.0</v>
      </c>
      <c r="I2" s="8">
        <v>2.0</v>
      </c>
      <c r="J2" s="8">
        <v>2.0</v>
      </c>
      <c r="K2" s="8">
        <v>2.0</v>
      </c>
      <c r="L2" s="8">
        <v>2.0</v>
      </c>
      <c r="M2" s="8">
        <v>2.0</v>
      </c>
      <c r="N2" s="22">
        <v>2.0</v>
      </c>
      <c r="O2" s="21">
        <v>6.0</v>
      </c>
      <c r="P2" s="8">
        <v>6.0</v>
      </c>
      <c r="Q2" s="8">
        <v>6.0</v>
      </c>
      <c r="R2" s="8">
        <v>6.0</v>
      </c>
      <c r="S2" s="8">
        <v>6.0</v>
      </c>
      <c r="T2" s="22">
        <v>6.0</v>
      </c>
      <c r="U2" s="21">
        <v>1.0</v>
      </c>
      <c r="V2" s="8">
        <v>1.0</v>
      </c>
      <c r="W2" s="8">
        <v>1.0</v>
      </c>
      <c r="X2" s="8">
        <v>1.0</v>
      </c>
      <c r="Y2" s="8">
        <v>1.0</v>
      </c>
      <c r="Z2" s="8">
        <v>0.0</v>
      </c>
      <c r="AA2" s="8">
        <v>1.0</v>
      </c>
      <c r="AB2" s="8">
        <v>1.0</v>
      </c>
      <c r="AC2" s="22">
        <v>1.0</v>
      </c>
      <c r="AD2" s="8">
        <v>4.0</v>
      </c>
      <c r="AE2" s="8">
        <v>3.0</v>
      </c>
      <c r="AF2" s="8">
        <v>5.0</v>
      </c>
      <c r="AG2" s="8">
        <v>12.0</v>
      </c>
      <c r="AH2" s="8">
        <v>6.0</v>
      </c>
      <c r="AI2" s="8">
        <v>6.0</v>
      </c>
      <c r="AJ2" s="8">
        <v>5.0</v>
      </c>
      <c r="AK2" s="8">
        <v>4.0</v>
      </c>
      <c r="AL2" s="8">
        <v>3.0</v>
      </c>
      <c r="AM2" s="8">
        <v>0.0</v>
      </c>
      <c r="AN2" s="8">
        <v>0.666666667</v>
      </c>
      <c r="AO2" s="8">
        <v>0.5</v>
      </c>
      <c r="AP2" s="8">
        <v>0.833333333</v>
      </c>
      <c r="AQ2" s="8">
        <v>0.666666667</v>
      </c>
      <c r="AR2" s="8">
        <v>0.6</v>
      </c>
      <c r="AS2" s="8">
        <v>0.6</v>
      </c>
      <c r="AT2" s="8">
        <v>0.714285714</v>
      </c>
      <c r="AU2" s="8">
        <v>0.666666667</v>
      </c>
      <c r="AV2" s="8">
        <v>0.428571429</v>
      </c>
      <c r="AW2" s="8">
        <v>0.0</v>
      </c>
      <c r="AX2" s="8">
        <v>1.0</v>
      </c>
      <c r="AY2" s="8">
        <v>0.5</v>
      </c>
      <c r="AZ2" s="8">
        <v>0.5</v>
      </c>
      <c r="BA2" s="8">
        <v>0.5</v>
      </c>
      <c r="BB2" s="8">
        <v>0.5</v>
      </c>
      <c r="BC2" s="8">
        <v>0.5</v>
      </c>
      <c r="BD2" s="8">
        <v>1.0</v>
      </c>
      <c r="BE2" s="8">
        <v>1.0</v>
      </c>
      <c r="BF2" s="8">
        <v>0.5</v>
      </c>
      <c r="BG2" s="21">
        <f t="shared" ref="BG2:BG37" si="4">U2+V2+W2</f>
        <v>3</v>
      </c>
      <c r="BH2" s="8">
        <f t="shared" ref="BH2:BH37" si="5">X2+Y2+Z2</f>
        <v>2</v>
      </c>
      <c r="BI2" s="8">
        <f t="shared" ref="BI2:BI37" si="6">AA2+AB2+AC2</f>
        <v>3</v>
      </c>
      <c r="BJ2" s="8">
        <f t="shared" ref="BJ2:BJ37" si="7">BG2+BH2+BI2</f>
        <v>8</v>
      </c>
      <c r="BK2" s="8">
        <v>4.0</v>
      </c>
      <c r="BL2" s="8">
        <v>4.0</v>
      </c>
      <c r="BM2" s="8">
        <f t="shared" ref="BM2:BO2" si="1">U2+X2+AA2</f>
        <v>3</v>
      </c>
      <c r="BN2" s="8">
        <f t="shared" si="1"/>
        <v>3</v>
      </c>
      <c r="BO2" s="22">
        <f t="shared" si="1"/>
        <v>2</v>
      </c>
      <c r="BP2" s="8">
        <v>0.0</v>
      </c>
      <c r="BQ2" s="9">
        <f t="shared" ref="BQ2:BQ37" si="9">BJ2/E2</f>
        <v>0.4444444444</v>
      </c>
      <c r="BR2" s="12">
        <f t="shared" ref="BR2:BR37" si="10">DB2*$BR$51+$BS$51*DC2+DD2*$BT$51+$BU$51*DE2+DF2*$BV$51+$BW$51*DG2+DH2*$BX$51+$DB$51*DI2+DJ2*$DC$51</f>
        <v>0.4447040498</v>
      </c>
      <c r="BS2" s="8">
        <f t="shared" ref="BS2:BS37" si="11">BG2/O2</f>
        <v>0.5</v>
      </c>
      <c r="BT2" s="12">
        <f t="shared" ref="BT2:BT37" si="12">$BR$45*DB2+DC2*$BS$45+$BT$45*DD2</f>
        <v>0.5</v>
      </c>
      <c r="BU2" s="8">
        <f t="shared" ref="BU2:BU37" si="13">BH2/P2</f>
        <v>0.3333333333</v>
      </c>
      <c r="BV2" s="12">
        <f t="shared" ref="BV2:BV37" si="14">$BR$45*DE2+DF2*$BS$45+$BT$45*DG2</f>
        <v>0.3325545171</v>
      </c>
      <c r="BW2" s="8">
        <f t="shared" ref="BW2:BW37" si="15">BI2/Q2</f>
        <v>0.5</v>
      </c>
      <c r="BX2" s="12">
        <f t="shared" ref="BX2:BX37" si="16">$BR$45*DH2+DI2*$BS$45+$BT$45*DJ2</f>
        <v>0.5</v>
      </c>
      <c r="BY2" s="8">
        <v>0.5</v>
      </c>
      <c r="BZ2" s="8">
        <v>0.5</v>
      </c>
      <c r="CA2" s="8">
        <v>0.5</v>
      </c>
      <c r="CB2" s="8">
        <v>0.333333333</v>
      </c>
      <c r="CC2" s="8">
        <v>0.333333333</v>
      </c>
      <c r="CD2" s="8">
        <v>0.333333333</v>
      </c>
      <c r="CE2" s="8">
        <v>0.5</v>
      </c>
      <c r="CF2" s="8">
        <v>0.5</v>
      </c>
      <c r="CG2" s="8">
        <v>0.5</v>
      </c>
      <c r="CH2" s="8">
        <v>0.444444444</v>
      </c>
      <c r="CI2" s="8">
        <v>0.4</v>
      </c>
      <c r="CJ2" s="8">
        <v>0.4</v>
      </c>
      <c r="CK2" s="8">
        <v>0.4</v>
      </c>
      <c r="CL2" s="8">
        <v>0.428571429</v>
      </c>
      <c r="CM2" s="8">
        <v>0.5</v>
      </c>
      <c r="CN2" s="8">
        <v>0.5</v>
      </c>
      <c r="CO2" s="8">
        <v>0.5</v>
      </c>
      <c r="CP2" s="8">
        <v>0.5</v>
      </c>
      <c r="CQ2" s="8">
        <v>0.5</v>
      </c>
      <c r="CR2" s="8">
        <v>0.285714286</v>
      </c>
      <c r="CS2" s="8">
        <v>0.333333333</v>
      </c>
      <c r="CT2" s="8">
        <v>0.333333333</v>
      </c>
      <c r="CU2" s="8">
        <v>0.0</v>
      </c>
      <c r="CV2" s="8">
        <f t="shared" ref="CV2:CV37" si="17">BM2/R2</f>
        <v>0.5</v>
      </c>
      <c r="CW2" s="12">
        <f t="shared" ref="CW2:CW37" si="18">DB2*$BR$48+$BS$48*DE2+DH2*$BT$48</f>
        <v>0.5</v>
      </c>
      <c r="CX2" s="8">
        <f t="shared" ref="CX2:CX37" si="19">BN2/S2</f>
        <v>0.5</v>
      </c>
      <c r="CY2" s="12">
        <f t="shared" ref="CY2:CY37" si="20">DC2*$BR$48+$BS$48*DF2+DI2*$BT$48</f>
        <v>0.5</v>
      </c>
      <c r="CZ2" s="8">
        <f t="shared" ref="CZ2:CZ37" si="21">BO2/T2</f>
        <v>0.3333333333</v>
      </c>
      <c r="DA2" s="71">
        <f t="shared" ref="DA2:DA37" si="22">DD2*$BR$48+$BS$48*DG2+DJ2*$BT$48</f>
        <v>0.3317757009</v>
      </c>
      <c r="DB2" s="8">
        <f t="shared" ref="DB2:DJ2" si="2">U2/F2</f>
        <v>0.5</v>
      </c>
      <c r="DC2" s="8">
        <f t="shared" si="2"/>
        <v>0.5</v>
      </c>
      <c r="DD2" s="8">
        <f t="shared" si="2"/>
        <v>0.5</v>
      </c>
      <c r="DE2" s="8">
        <f t="shared" si="2"/>
        <v>0.5</v>
      </c>
      <c r="DF2" s="8">
        <f t="shared" si="2"/>
        <v>0.5</v>
      </c>
      <c r="DG2" s="8">
        <f t="shared" si="2"/>
        <v>0</v>
      </c>
      <c r="DH2" s="8">
        <f t="shared" si="2"/>
        <v>0.5</v>
      </c>
      <c r="DI2" s="8">
        <f t="shared" si="2"/>
        <v>0.5</v>
      </c>
      <c r="DJ2" s="8">
        <f t="shared" si="2"/>
        <v>0.5</v>
      </c>
      <c r="DK2" s="8">
        <v>3.0</v>
      </c>
      <c r="DL2" s="8">
        <v>2.0</v>
      </c>
      <c r="DM2" s="8">
        <v>1.0</v>
      </c>
      <c r="DN2" s="8">
        <v>6.0</v>
      </c>
      <c r="DO2" s="8">
        <v>2.0</v>
      </c>
      <c r="DP2" s="8">
        <v>4.0</v>
      </c>
      <c r="DQ2" s="8">
        <v>3.0</v>
      </c>
      <c r="DR2" s="8">
        <v>2.0</v>
      </c>
      <c r="DS2" s="8">
        <v>1.0</v>
      </c>
      <c r="DT2" s="8">
        <v>0.0</v>
      </c>
      <c r="DU2" s="8">
        <v>0.5</v>
      </c>
      <c r="DV2" s="8">
        <v>0.333333333</v>
      </c>
      <c r="DW2" s="8">
        <v>0.166666667</v>
      </c>
      <c r="DX2" s="8">
        <v>0.333333333</v>
      </c>
      <c r="DY2" s="8">
        <v>0.2</v>
      </c>
      <c r="DZ2" s="8">
        <v>0.4</v>
      </c>
      <c r="EA2" s="8">
        <v>0.428571429</v>
      </c>
      <c r="EB2" s="8">
        <v>0.333333333</v>
      </c>
      <c r="EC2" s="8">
        <v>0.142857143</v>
      </c>
      <c r="ED2" s="8">
        <v>0.0</v>
      </c>
      <c r="EE2" s="8">
        <v>0.5</v>
      </c>
      <c r="EF2" s="8">
        <v>0.5</v>
      </c>
      <c r="EG2" s="8">
        <v>0.5</v>
      </c>
      <c r="EH2" s="8">
        <v>0.5</v>
      </c>
      <c r="EI2" s="8">
        <v>0.5</v>
      </c>
      <c r="EJ2" s="8">
        <v>0.0</v>
      </c>
      <c r="EK2" s="8">
        <v>0.5</v>
      </c>
      <c r="EL2" s="8">
        <v>0.0</v>
      </c>
      <c r="EM2" s="8">
        <v>0.0</v>
      </c>
      <c r="EN2" s="8">
        <v>1.0</v>
      </c>
      <c r="EO2" s="8">
        <v>9.0</v>
      </c>
      <c r="EP2" s="8">
        <v>9.0</v>
      </c>
      <c r="EQ2" s="8"/>
      <c r="ER2" s="8"/>
    </row>
    <row r="3" ht="15.75" customHeight="1">
      <c r="A3" s="8">
        <v>2.0</v>
      </c>
      <c r="B3" s="8">
        <v>9.0</v>
      </c>
      <c r="C3" s="8" t="s">
        <v>17</v>
      </c>
      <c r="D3" s="8">
        <v>20.0</v>
      </c>
      <c r="E3" s="8">
        <f t="shared" si="3"/>
        <v>18</v>
      </c>
      <c r="F3" s="21">
        <v>2.0</v>
      </c>
      <c r="G3" s="8">
        <v>2.0</v>
      </c>
      <c r="H3" s="8">
        <v>2.0</v>
      </c>
      <c r="I3" s="8">
        <v>2.0</v>
      </c>
      <c r="J3" s="8">
        <v>1.0</v>
      </c>
      <c r="K3" s="8">
        <v>4.0</v>
      </c>
      <c r="L3" s="8">
        <v>2.0</v>
      </c>
      <c r="M3" s="8">
        <v>2.0</v>
      </c>
      <c r="N3" s="22">
        <v>1.0</v>
      </c>
      <c r="O3" s="21">
        <v>6.0</v>
      </c>
      <c r="P3" s="8">
        <v>7.0</v>
      </c>
      <c r="Q3" s="8">
        <v>5.0</v>
      </c>
      <c r="R3" s="8">
        <v>6.0</v>
      </c>
      <c r="S3" s="8">
        <v>5.0</v>
      </c>
      <c r="T3" s="22">
        <v>7.0</v>
      </c>
      <c r="U3" s="21">
        <v>0.0</v>
      </c>
      <c r="V3" s="8">
        <v>0.0</v>
      </c>
      <c r="W3" s="8">
        <v>0.0</v>
      </c>
      <c r="X3" s="8">
        <v>2.0</v>
      </c>
      <c r="Y3" s="8">
        <v>0.0</v>
      </c>
      <c r="Z3" s="8">
        <v>1.0</v>
      </c>
      <c r="AA3" s="8">
        <v>0.0</v>
      </c>
      <c r="AB3" s="8">
        <v>0.0</v>
      </c>
      <c r="AC3" s="22">
        <v>0.0</v>
      </c>
      <c r="AD3" s="8">
        <v>1.0</v>
      </c>
      <c r="AE3" s="8">
        <v>3.0</v>
      </c>
      <c r="AF3" s="8">
        <v>2.0</v>
      </c>
      <c r="AG3" s="8">
        <v>6.0</v>
      </c>
      <c r="AH3" s="8">
        <v>2.0</v>
      </c>
      <c r="AI3" s="8">
        <v>4.0</v>
      </c>
      <c r="AJ3" s="8">
        <v>4.0</v>
      </c>
      <c r="AK3" s="8">
        <v>2.0</v>
      </c>
      <c r="AL3" s="8">
        <v>0.0</v>
      </c>
      <c r="AM3" s="8">
        <v>1.0</v>
      </c>
      <c r="AN3" s="8">
        <v>0.166666667</v>
      </c>
      <c r="AO3" s="8">
        <v>0.5</v>
      </c>
      <c r="AP3" s="8">
        <v>0.333333333</v>
      </c>
      <c r="AQ3" s="8">
        <v>0.333333333</v>
      </c>
      <c r="AR3" s="8">
        <v>0.222222222</v>
      </c>
      <c r="AS3" s="8">
        <v>0.444444444</v>
      </c>
      <c r="AT3" s="8">
        <v>0.666666667</v>
      </c>
      <c r="AU3" s="8">
        <v>0.333333333</v>
      </c>
      <c r="AV3" s="8">
        <v>0.0</v>
      </c>
      <c r="AW3" s="8">
        <v>0.5</v>
      </c>
      <c r="AX3" s="8">
        <v>0.5</v>
      </c>
      <c r="AY3" s="8">
        <v>0.0</v>
      </c>
      <c r="AZ3" s="8">
        <v>0.0</v>
      </c>
      <c r="BA3" s="8">
        <v>1.0</v>
      </c>
      <c r="BB3" s="8">
        <v>0.5</v>
      </c>
      <c r="BC3" s="8">
        <v>0.0</v>
      </c>
      <c r="BD3" s="8">
        <v>0.5</v>
      </c>
      <c r="BE3" s="8">
        <v>0.5</v>
      </c>
      <c r="BF3" s="8">
        <v>0.0</v>
      </c>
      <c r="BG3" s="21">
        <f t="shared" si="4"/>
        <v>0</v>
      </c>
      <c r="BH3" s="8">
        <f t="shared" si="5"/>
        <v>3</v>
      </c>
      <c r="BI3" s="8">
        <f t="shared" si="6"/>
        <v>0</v>
      </c>
      <c r="BJ3" s="8">
        <f t="shared" si="7"/>
        <v>3</v>
      </c>
      <c r="BK3" s="8">
        <v>1.0</v>
      </c>
      <c r="BL3" s="8">
        <v>2.0</v>
      </c>
      <c r="BM3" s="8">
        <f t="shared" ref="BM3:BO3" si="8">U3+X3+AA3</f>
        <v>2</v>
      </c>
      <c r="BN3" s="8">
        <f t="shared" si="8"/>
        <v>0</v>
      </c>
      <c r="BO3" s="22">
        <f t="shared" si="8"/>
        <v>1</v>
      </c>
      <c r="BP3" s="8">
        <v>0.0</v>
      </c>
      <c r="BQ3" s="9">
        <f t="shared" si="9"/>
        <v>0.1666666667</v>
      </c>
      <c r="BR3" s="12">
        <f t="shared" si="10"/>
        <v>0.136682243</v>
      </c>
      <c r="BS3" s="8">
        <f t="shared" si="11"/>
        <v>0</v>
      </c>
      <c r="BT3" s="12">
        <f t="shared" si="12"/>
        <v>0</v>
      </c>
      <c r="BU3" s="8">
        <f t="shared" si="13"/>
        <v>0.4285714286</v>
      </c>
      <c r="BV3" s="12">
        <f t="shared" si="14"/>
        <v>0.4123831776</v>
      </c>
      <c r="BW3" s="8">
        <f t="shared" si="15"/>
        <v>0</v>
      </c>
      <c r="BX3" s="12">
        <f t="shared" si="16"/>
        <v>0</v>
      </c>
      <c r="BY3" s="8">
        <v>0.0</v>
      </c>
      <c r="BZ3" s="8">
        <v>0.0</v>
      </c>
      <c r="CA3" s="8">
        <v>0.0</v>
      </c>
      <c r="CB3" s="8">
        <v>0.5</v>
      </c>
      <c r="CC3" s="8">
        <v>0.428571429</v>
      </c>
      <c r="CD3" s="8">
        <v>0.416666667</v>
      </c>
      <c r="CE3" s="8">
        <v>0.0</v>
      </c>
      <c r="CF3" s="8">
        <v>0.0</v>
      </c>
      <c r="CG3" s="8">
        <v>0.0</v>
      </c>
      <c r="CH3" s="8">
        <v>0.166666667</v>
      </c>
      <c r="CI3" s="8">
        <v>0.15</v>
      </c>
      <c r="CJ3" s="8">
        <v>0.111111111</v>
      </c>
      <c r="CK3" s="8">
        <v>0.222222222</v>
      </c>
      <c r="CL3" s="8">
        <v>0.333333333</v>
      </c>
      <c r="CM3" s="8">
        <v>0.333333333</v>
      </c>
      <c r="CN3" s="8">
        <v>0.333333333</v>
      </c>
      <c r="CO3" s="8">
        <v>0.166666667</v>
      </c>
      <c r="CP3" s="8">
        <v>0.2</v>
      </c>
      <c r="CQ3" s="8">
        <v>0.0</v>
      </c>
      <c r="CR3" s="8">
        <v>0.0</v>
      </c>
      <c r="CS3" s="8">
        <v>0.0</v>
      </c>
      <c r="CT3" s="8">
        <v>0.083333333</v>
      </c>
      <c r="CU3" s="8">
        <v>0.0</v>
      </c>
      <c r="CV3" s="8">
        <f t="shared" si="17"/>
        <v>0.3333333333</v>
      </c>
      <c r="CW3" s="12">
        <f t="shared" si="18"/>
        <v>0.3364485981</v>
      </c>
      <c r="CX3" s="8">
        <f t="shared" si="19"/>
        <v>0</v>
      </c>
      <c r="CY3" s="12">
        <f t="shared" si="20"/>
        <v>0</v>
      </c>
      <c r="CZ3" s="8">
        <f t="shared" si="21"/>
        <v>0.1428571429</v>
      </c>
      <c r="DA3" s="71">
        <f t="shared" si="22"/>
        <v>0.08411214953</v>
      </c>
      <c r="DB3" s="8">
        <f t="shared" ref="DB3:DJ3" si="23">U3/F3</f>
        <v>0</v>
      </c>
      <c r="DC3" s="8">
        <f t="shared" si="23"/>
        <v>0</v>
      </c>
      <c r="DD3" s="8">
        <f t="shared" si="23"/>
        <v>0</v>
      </c>
      <c r="DE3" s="8">
        <f t="shared" si="23"/>
        <v>1</v>
      </c>
      <c r="DF3" s="8">
        <f t="shared" si="23"/>
        <v>0</v>
      </c>
      <c r="DG3" s="8">
        <f t="shared" si="23"/>
        <v>0.25</v>
      </c>
      <c r="DH3" s="8">
        <f t="shared" si="23"/>
        <v>0</v>
      </c>
      <c r="DI3" s="8">
        <f t="shared" si="23"/>
        <v>0</v>
      </c>
      <c r="DJ3" s="8">
        <f t="shared" si="23"/>
        <v>0</v>
      </c>
      <c r="DK3" s="8">
        <v>0.0</v>
      </c>
      <c r="DL3" s="8">
        <v>2.0</v>
      </c>
      <c r="DM3" s="8">
        <v>0.0</v>
      </c>
      <c r="DN3" s="8">
        <v>2.0</v>
      </c>
      <c r="DO3" s="8">
        <v>1.0</v>
      </c>
      <c r="DP3" s="8">
        <v>1.0</v>
      </c>
      <c r="DQ3" s="8">
        <v>2.0</v>
      </c>
      <c r="DR3" s="8">
        <v>0.0</v>
      </c>
      <c r="DS3" s="8">
        <v>0.0</v>
      </c>
      <c r="DT3" s="8">
        <v>0.0</v>
      </c>
      <c r="DU3" s="8">
        <v>0.0</v>
      </c>
      <c r="DV3" s="8">
        <v>0.333333333</v>
      </c>
      <c r="DW3" s="8">
        <v>0.0</v>
      </c>
      <c r="DX3" s="8">
        <v>0.111111111</v>
      </c>
      <c r="DY3" s="8">
        <v>0.111111111</v>
      </c>
      <c r="DZ3" s="8">
        <v>0.111111111</v>
      </c>
      <c r="EA3" s="8">
        <v>0.333333333</v>
      </c>
      <c r="EB3" s="8">
        <v>0.0</v>
      </c>
      <c r="EC3" s="8">
        <v>0.0</v>
      </c>
      <c r="ED3" s="8">
        <v>0.0</v>
      </c>
      <c r="EE3" s="8">
        <v>0.0</v>
      </c>
      <c r="EF3" s="8">
        <v>0.0</v>
      </c>
      <c r="EG3" s="8">
        <v>0.0</v>
      </c>
      <c r="EH3" s="8">
        <v>1.0</v>
      </c>
      <c r="EI3" s="8">
        <v>0.0</v>
      </c>
      <c r="EJ3" s="8">
        <v>0.0</v>
      </c>
      <c r="EK3" s="8">
        <v>0.0</v>
      </c>
      <c r="EL3" s="8">
        <v>0.0</v>
      </c>
      <c r="EM3" s="8">
        <v>0.0</v>
      </c>
      <c r="EN3" s="8">
        <v>2.0</v>
      </c>
      <c r="EO3" s="8">
        <v>9.0</v>
      </c>
      <c r="EP3" s="8">
        <v>9.0</v>
      </c>
      <c r="EQ3" s="8"/>
      <c r="ER3" s="8"/>
    </row>
    <row r="4" ht="15.75" customHeight="1">
      <c r="A4" s="8">
        <v>3.0</v>
      </c>
      <c r="B4" s="8">
        <v>9.0</v>
      </c>
      <c r="C4" s="8" t="s">
        <v>17</v>
      </c>
      <c r="D4" s="8">
        <v>20.0</v>
      </c>
      <c r="E4" s="8">
        <f t="shared" si="3"/>
        <v>18</v>
      </c>
      <c r="F4" s="21">
        <v>2.0</v>
      </c>
      <c r="G4" s="8">
        <v>2.0</v>
      </c>
      <c r="H4" s="8">
        <v>2.0</v>
      </c>
      <c r="I4" s="8">
        <v>2.0</v>
      </c>
      <c r="J4" s="8">
        <v>2.0</v>
      </c>
      <c r="K4" s="8">
        <v>2.0</v>
      </c>
      <c r="L4" s="8">
        <v>2.0</v>
      </c>
      <c r="M4" s="8">
        <v>2.0</v>
      </c>
      <c r="N4" s="22">
        <v>2.0</v>
      </c>
      <c r="O4" s="21">
        <v>6.0</v>
      </c>
      <c r="P4" s="8">
        <v>6.0</v>
      </c>
      <c r="Q4" s="8">
        <v>6.0</v>
      </c>
      <c r="R4" s="8">
        <v>6.0</v>
      </c>
      <c r="S4" s="8">
        <v>6.0</v>
      </c>
      <c r="T4" s="22">
        <v>6.0</v>
      </c>
      <c r="U4" s="21">
        <v>0.0</v>
      </c>
      <c r="V4" s="8">
        <v>0.0</v>
      </c>
      <c r="W4" s="8">
        <v>0.0</v>
      </c>
      <c r="X4" s="8">
        <v>1.0</v>
      </c>
      <c r="Y4" s="8">
        <v>0.0</v>
      </c>
      <c r="Z4" s="8">
        <v>0.0</v>
      </c>
      <c r="AA4" s="8">
        <v>2.0</v>
      </c>
      <c r="AB4" s="8">
        <v>0.0</v>
      </c>
      <c r="AC4" s="22">
        <v>1.0</v>
      </c>
      <c r="AD4" s="8">
        <v>0.0</v>
      </c>
      <c r="AE4" s="8">
        <v>1.0</v>
      </c>
      <c r="AF4" s="8">
        <v>3.0</v>
      </c>
      <c r="AG4" s="8">
        <v>4.0</v>
      </c>
      <c r="AH4" s="8">
        <v>2.0</v>
      </c>
      <c r="AI4" s="8">
        <v>2.0</v>
      </c>
      <c r="AJ4" s="8">
        <v>3.0</v>
      </c>
      <c r="AK4" s="8">
        <v>0.0</v>
      </c>
      <c r="AL4" s="8">
        <v>1.0</v>
      </c>
      <c r="AM4" s="8">
        <v>0.0</v>
      </c>
      <c r="AN4" s="8">
        <v>0.0</v>
      </c>
      <c r="AO4" s="8">
        <v>0.166666667</v>
      </c>
      <c r="AP4" s="8">
        <v>0.5</v>
      </c>
      <c r="AQ4" s="8">
        <v>0.222222222</v>
      </c>
      <c r="AR4" s="8">
        <v>0.2</v>
      </c>
      <c r="AS4" s="8">
        <v>0.2</v>
      </c>
      <c r="AT4" s="8">
        <v>0.428571429</v>
      </c>
      <c r="AU4" s="8">
        <v>0.0</v>
      </c>
      <c r="AV4" s="8">
        <v>0.142857143</v>
      </c>
      <c r="AW4" s="8">
        <v>0.0</v>
      </c>
      <c r="AX4" s="8">
        <v>0.0</v>
      </c>
      <c r="AY4" s="8">
        <v>0.0</v>
      </c>
      <c r="AZ4" s="8">
        <v>0.0</v>
      </c>
      <c r="BA4" s="8">
        <v>0.5</v>
      </c>
      <c r="BB4" s="8">
        <v>0.0</v>
      </c>
      <c r="BC4" s="8">
        <v>0.0</v>
      </c>
      <c r="BD4" s="8">
        <v>1.0</v>
      </c>
      <c r="BE4" s="8">
        <v>0.0</v>
      </c>
      <c r="BF4" s="8">
        <v>0.5</v>
      </c>
      <c r="BG4" s="21">
        <f t="shared" si="4"/>
        <v>0</v>
      </c>
      <c r="BH4" s="8">
        <f t="shared" si="5"/>
        <v>1</v>
      </c>
      <c r="BI4" s="8">
        <f t="shared" si="6"/>
        <v>3</v>
      </c>
      <c r="BJ4" s="8">
        <f t="shared" si="7"/>
        <v>4</v>
      </c>
      <c r="BK4" s="8">
        <v>2.0</v>
      </c>
      <c r="BL4" s="8">
        <v>2.0</v>
      </c>
      <c r="BM4" s="8">
        <f t="shared" ref="BM4:BO4" si="24">U4+X4+AA4</f>
        <v>3</v>
      </c>
      <c r="BN4" s="8">
        <f t="shared" si="24"/>
        <v>0</v>
      </c>
      <c r="BO4" s="22">
        <f t="shared" si="24"/>
        <v>1</v>
      </c>
      <c r="BP4" s="8">
        <v>0.0</v>
      </c>
      <c r="BQ4" s="9">
        <f t="shared" si="9"/>
        <v>0.2222222222</v>
      </c>
      <c r="BR4" s="12">
        <f t="shared" si="10"/>
        <v>0.2211838006</v>
      </c>
      <c r="BS4" s="8">
        <f t="shared" si="11"/>
        <v>0</v>
      </c>
      <c r="BT4" s="12">
        <f t="shared" si="12"/>
        <v>0</v>
      </c>
      <c r="BU4" s="8">
        <f t="shared" si="13"/>
        <v>0.1666666667</v>
      </c>
      <c r="BV4" s="12">
        <f t="shared" si="14"/>
        <v>0.1643302181</v>
      </c>
      <c r="BW4" s="8">
        <f t="shared" si="15"/>
        <v>0.5</v>
      </c>
      <c r="BX4" s="12">
        <f t="shared" si="16"/>
        <v>0.496105919</v>
      </c>
      <c r="BY4" s="8">
        <v>0.0</v>
      </c>
      <c r="BZ4" s="8">
        <v>0.0</v>
      </c>
      <c r="CA4" s="8">
        <v>0.0</v>
      </c>
      <c r="CB4" s="8">
        <v>0.166666667</v>
      </c>
      <c r="CC4" s="8">
        <v>0.166666667</v>
      </c>
      <c r="CD4" s="8">
        <v>0.166666667</v>
      </c>
      <c r="CE4" s="8">
        <v>0.5</v>
      </c>
      <c r="CF4" s="8">
        <v>0.5</v>
      </c>
      <c r="CG4" s="8">
        <v>0.5</v>
      </c>
      <c r="CH4" s="8">
        <v>0.222222222</v>
      </c>
      <c r="CI4" s="8">
        <v>0.2</v>
      </c>
      <c r="CJ4" s="8">
        <v>0.2</v>
      </c>
      <c r="CK4" s="8">
        <v>0.2</v>
      </c>
      <c r="CL4" s="8">
        <v>0.428571429</v>
      </c>
      <c r="CM4" s="8">
        <v>0.5</v>
      </c>
      <c r="CN4" s="8">
        <v>0.5</v>
      </c>
      <c r="CO4" s="8">
        <v>0.0</v>
      </c>
      <c r="CP4" s="8">
        <v>0.0</v>
      </c>
      <c r="CQ4" s="8">
        <v>0.0</v>
      </c>
      <c r="CR4" s="8">
        <v>0.142857143</v>
      </c>
      <c r="CS4" s="8">
        <v>0.166666667</v>
      </c>
      <c r="CT4" s="8">
        <v>0.166666667</v>
      </c>
      <c r="CU4" s="8">
        <v>0.0</v>
      </c>
      <c r="CV4" s="8">
        <f t="shared" si="17"/>
        <v>0.5</v>
      </c>
      <c r="CW4" s="12">
        <f t="shared" si="18"/>
        <v>0.4968847352</v>
      </c>
      <c r="CX4" s="8">
        <f t="shared" si="19"/>
        <v>0</v>
      </c>
      <c r="CY4" s="12">
        <f t="shared" si="20"/>
        <v>0</v>
      </c>
      <c r="CZ4" s="8">
        <f t="shared" si="21"/>
        <v>0.1666666667</v>
      </c>
      <c r="DA4" s="71">
        <f t="shared" si="22"/>
        <v>0.1643302181</v>
      </c>
      <c r="DB4" s="8">
        <f t="shared" ref="DB4:DJ4" si="25">U4/F4</f>
        <v>0</v>
      </c>
      <c r="DC4" s="8">
        <f t="shared" si="25"/>
        <v>0</v>
      </c>
      <c r="DD4" s="8">
        <f t="shared" si="25"/>
        <v>0</v>
      </c>
      <c r="DE4" s="8">
        <f t="shared" si="25"/>
        <v>0.5</v>
      </c>
      <c r="DF4" s="8">
        <f t="shared" si="25"/>
        <v>0</v>
      </c>
      <c r="DG4" s="8">
        <f t="shared" si="25"/>
        <v>0</v>
      </c>
      <c r="DH4" s="8">
        <f t="shared" si="25"/>
        <v>1</v>
      </c>
      <c r="DI4" s="8">
        <f t="shared" si="25"/>
        <v>0</v>
      </c>
      <c r="DJ4" s="8">
        <f t="shared" si="25"/>
        <v>0.5</v>
      </c>
      <c r="DK4" s="8">
        <v>0.0</v>
      </c>
      <c r="DL4" s="8">
        <v>1.0</v>
      </c>
      <c r="DM4" s="8">
        <v>1.0</v>
      </c>
      <c r="DN4" s="8">
        <v>2.0</v>
      </c>
      <c r="DO4" s="8">
        <v>1.0</v>
      </c>
      <c r="DP4" s="8">
        <v>1.0</v>
      </c>
      <c r="DQ4" s="8">
        <v>2.0</v>
      </c>
      <c r="DR4" s="8">
        <v>0.0</v>
      </c>
      <c r="DS4" s="8">
        <v>0.0</v>
      </c>
      <c r="DT4" s="8">
        <v>0.0</v>
      </c>
      <c r="DU4" s="8">
        <v>0.0</v>
      </c>
      <c r="DV4" s="8">
        <v>0.166666667</v>
      </c>
      <c r="DW4" s="8">
        <v>0.166666667</v>
      </c>
      <c r="DX4" s="8">
        <v>0.111111111</v>
      </c>
      <c r="DY4" s="8">
        <v>0.1</v>
      </c>
      <c r="DZ4" s="8">
        <v>0.1</v>
      </c>
      <c r="EA4" s="8">
        <v>0.285714286</v>
      </c>
      <c r="EB4" s="8">
        <v>0.0</v>
      </c>
      <c r="EC4" s="8">
        <v>0.0</v>
      </c>
      <c r="ED4" s="8">
        <v>0.0</v>
      </c>
      <c r="EE4" s="8">
        <v>0.0</v>
      </c>
      <c r="EF4" s="8">
        <v>0.0</v>
      </c>
      <c r="EG4" s="8">
        <v>0.0</v>
      </c>
      <c r="EH4" s="8">
        <v>0.5</v>
      </c>
      <c r="EI4" s="8">
        <v>0.0</v>
      </c>
      <c r="EJ4" s="8">
        <v>0.0</v>
      </c>
      <c r="EK4" s="8">
        <v>0.5</v>
      </c>
      <c r="EL4" s="8">
        <v>0.0</v>
      </c>
      <c r="EM4" s="8">
        <v>0.0</v>
      </c>
      <c r="EN4" s="8">
        <v>3.0</v>
      </c>
      <c r="EO4" s="8">
        <v>9.0</v>
      </c>
      <c r="EP4" s="8">
        <v>9.0</v>
      </c>
      <c r="EQ4" s="8"/>
      <c r="ER4" s="8"/>
    </row>
    <row r="5" ht="15.75" customHeight="1">
      <c r="A5" s="8">
        <v>4.0</v>
      </c>
      <c r="B5" s="8">
        <v>9.0</v>
      </c>
      <c r="C5" s="8" t="s">
        <v>18</v>
      </c>
      <c r="D5" s="8">
        <v>19.0</v>
      </c>
      <c r="E5" s="8">
        <f t="shared" si="3"/>
        <v>17</v>
      </c>
      <c r="F5" s="21">
        <v>1.0</v>
      </c>
      <c r="G5" s="8">
        <v>2.0</v>
      </c>
      <c r="H5" s="8">
        <v>2.0</v>
      </c>
      <c r="I5" s="8">
        <v>2.0</v>
      </c>
      <c r="J5" s="8">
        <v>2.0</v>
      </c>
      <c r="K5" s="8">
        <v>2.0</v>
      </c>
      <c r="L5" s="8">
        <v>2.0</v>
      </c>
      <c r="M5" s="8">
        <v>2.0</v>
      </c>
      <c r="N5" s="22">
        <v>2.0</v>
      </c>
      <c r="O5" s="21">
        <v>5.0</v>
      </c>
      <c r="P5" s="8">
        <v>6.0</v>
      </c>
      <c r="Q5" s="8">
        <v>6.0</v>
      </c>
      <c r="R5" s="8">
        <v>5.0</v>
      </c>
      <c r="S5" s="8">
        <v>6.0</v>
      </c>
      <c r="T5" s="22">
        <v>6.0</v>
      </c>
      <c r="U5" s="21">
        <v>1.0</v>
      </c>
      <c r="V5" s="8">
        <v>1.0</v>
      </c>
      <c r="W5" s="8">
        <v>0.0</v>
      </c>
      <c r="X5" s="8">
        <v>2.0</v>
      </c>
      <c r="Y5" s="8">
        <v>0.0</v>
      </c>
      <c r="Z5" s="8">
        <v>0.0</v>
      </c>
      <c r="AA5" s="8">
        <v>2.0</v>
      </c>
      <c r="AB5" s="8">
        <v>1.0</v>
      </c>
      <c r="AC5" s="22">
        <v>0.0</v>
      </c>
      <c r="AD5" s="8">
        <v>5.0</v>
      </c>
      <c r="AE5" s="8">
        <v>4.0</v>
      </c>
      <c r="AF5" s="8">
        <v>4.0</v>
      </c>
      <c r="AG5" s="8">
        <v>13.0</v>
      </c>
      <c r="AH5" s="8">
        <v>6.0</v>
      </c>
      <c r="AI5" s="8">
        <v>7.0</v>
      </c>
      <c r="AJ5" s="8">
        <v>5.0</v>
      </c>
      <c r="AK5" s="8">
        <v>5.0</v>
      </c>
      <c r="AL5" s="8">
        <v>3.0</v>
      </c>
      <c r="AM5" s="8">
        <v>0.0</v>
      </c>
      <c r="AN5" s="8">
        <v>1.0</v>
      </c>
      <c r="AO5" s="8">
        <v>0.666666667</v>
      </c>
      <c r="AP5" s="8">
        <v>0.666666667</v>
      </c>
      <c r="AQ5" s="8">
        <v>0.764705882</v>
      </c>
      <c r="AR5" s="8">
        <v>0.75</v>
      </c>
      <c r="AS5" s="8">
        <v>0.875</v>
      </c>
      <c r="AT5" s="8">
        <v>1.0</v>
      </c>
      <c r="AU5" s="8">
        <v>0.833333333</v>
      </c>
      <c r="AV5" s="8">
        <v>0.5</v>
      </c>
      <c r="AW5" s="8">
        <v>0.0</v>
      </c>
      <c r="AX5" s="8">
        <v>1.0</v>
      </c>
      <c r="AY5" s="8">
        <v>1.0</v>
      </c>
      <c r="AZ5" s="8">
        <v>1.0</v>
      </c>
      <c r="BA5" s="8">
        <v>1.0</v>
      </c>
      <c r="BB5" s="8">
        <v>0.5</v>
      </c>
      <c r="BC5" s="8">
        <v>0.5</v>
      </c>
      <c r="BD5" s="8">
        <v>1.0</v>
      </c>
      <c r="BE5" s="8">
        <v>1.0</v>
      </c>
      <c r="BF5" s="8">
        <v>0.0</v>
      </c>
      <c r="BG5" s="21">
        <f t="shared" si="4"/>
        <v>2</v>
      </c>
      <c r="BH5" s="8">
        <f t="shared" si="5"/>
        <v>2</v>
      </c>
      <c r="BI5" s="8">
        <f t="shared" si="6"/>
        <v>3</v>
      </c>
      <c r="BJ5" s="8">
        <f t="shared" si="7"/>
        <v>7</v>
      </c>
      <c r="BK5" s="8">
        <v>3.0</v>
      </c>
      <c r="BL5" s="8">
        <v>4.0</v>
      </c>
      <c r="BM5" s="8">
        <f t="shared" ref="BM5:BO5" si="26">U5+X5+AA5</f>
        <v>5</v>
      </c>
      <c r="BN5" s="8">
        <f t="shared" si="26"/>
        <v>2</v>
      </c>
      <c r="BO5" s="22">
        <f t="shared" si="26"/>
        <v>0</v>
      </c>
      <c r="BP5" s="8">
        <v>0.0</v>
      </c>
      <c r="BQ5" s="9">
        <f t="shared" si="9"/>
        <v>0.4117647059</v>
      </c>
      <c r="BR5" s="12">
        <f t="shared" si="10"/>
        <v>0.4384735202</v>
      </c>
      <c r="BS5" s="8">
        <f t="shared" si="11"/>
        <v>0.4</v>
      </c>
      <c r="BT5" s="12">
        <f t="shared" si="12"/>
        <v>0.4968847352</v>
      </c>
      <c r="BU5" s="8">
        <f t="shared" si="13"/>
        <v>0.3333333333</v>
      </c>
      <c r="BV5" s="12">
        <f t="shared" si="14"/>
        <v>0.3286604361</v>
      </c>
      <c r="BW5" s="8">
        <f t="shared" si="15"/>
        <v>0.5</v>
      </c>
      <c r="BX5" s="12">
        <f t="shared" si="16"/>
        <v>0.4968847352</v>
      </c>
      <c r="BY5" s="8">
        <v>0.4</v>
      </c>
      <c r="BZ5" s="8">
        <v>0.4</v>
      </c>
      <c r="CA5" s="8">
        <v>0.5</v>
      </c>
      <c r="CB5" s="8">
        <v>0.333333333</v>
      </c>
      <c r="CC5" s="8">
        <v>0.333333333</v>
      </c>
      <c r="CD5" s="8">
        <v>0.333333333</v>
      </c>
      <c r="CE5" s="8">
        <v>0.5</v>
      </c>
      <c r="CF5" s="8">
        <v>0.5</v>
      </c>
      <c r="CG5" s="8">
        <v>0.5</v>
      </c>
      <c r="CH5" s="8">
        <v>0.411764706</v>
      </c>
      <c r="CI5" s="8">
        <v>0.368421053</v>
      </c>
      <c r="CJ5" s="8">
        <v>0.375</v>
      </c>
      <c r="CK5" s="8">
        <v>0.5</v>
      </c>
      <c r="CL5" s="8">
        <v>1.0</v>
      </c>
      <c r="CM5" s="8">
        <v>1.0</v>
      </c>
      <c r="CN5" s="8">
        <v>1.0</v>
      </c>
      <c r="CO5" s="8">
        <v>0.333333333</v>
      </c>
      <c r="CP5" s="8">
        <v>0.333333333</v>
      </c>
      <c r="CQ5" s="8">
        <v>0.333333333</v>
      </c>
      <c r="CR5" s="8">
        <v>0.0</v>
      </c>
      <c r="CS5" s="8">
        <v>0.0</v>
      </c>
      <c r="CT5" s="8">
        <v>0.0</v>
      </c>
      <c r="CU5" s="8">
        <v>0.0</v>
      </c>
      <c r="CV5" s="8">
        <f t="shared" si="17"/>
        <v>1</v>
      </c>
      <c r="CW5" s="12">
        <f t="shared" si="18"/>
        <v>1</v>
      </c>
      <c r="CX5" s="8">
        <f t="shared" si="19"/>
        <v>0.3333333333</v>
      </c>
      <c r="CY5" s="12">
        <f t="shared" si="20"/>
        <v>0.3317757009</v>
      </c>
      <c r="CZ5" s="8">
        <f t="shared" si="21"/>
        <v>0</v>
      </c>
      <c r="DA5" s="71">
        <f t="shared" si="22"/>
        <v>0</v>
      </c>
      <c r="DB5" s="8">
        <f t="shared" ref="DB5:DJ5" si="27">U5/F5</f>
        <v>1</v>
      </c>
      <c r="DC5" s="8">
        <f t="shared" si="27"/>
        <v>0.5</v>
      </c>
      <c r="DD5" s="8">
        <f t="shared" si="27"/>
        <v>0</v>
      </c>
      <c r="DE5" s="8">
        <f t="shared" si="27"/>
        <v>1</v>
      </c>
      <c r="DF5" s="8">
        <f t="shared" si="27"/>
        <v>0</v>
      </c>
      <c r="DG5" s="8">
        <f t="shared" si="27"/>
        <v>0</v>
      </c>
      <c r="DH5" s="8">
        <f t="shared" si="27"/>
        <v>1</v>
      </c>
      <c r="DI5" s="8">
        <f t="shared" si="27"/>
        <v>0.5</v>
      </c>
      <c r="DJ5" s="8">
        <f t="shared" si="27"/>
        <v>0</v>
      </c>
      <c r="DK5" s="8">
        <v>2.0</v>
      </c>
      <c r="DL5" s="8">
        <v>2.0</v>
      </c>
      <c r="DM5" s="8">
        <v>2.0</v>
      </c>
      <c r="DN5" s="8">
        <v>6.0</v>
      </c>
      <c r="DO5" s="8">
        <v>2.0</v>
      </c>
      <c r="DP5" s="8">
        <v>4.0</v>
      </c>
      <c r="DQ5" s="8">
        <v>5.0</v>
      </c>
      <c r="DR5" s="8">
        <v>1.0</v>
      </c>
      <c r="DS5" s="8">
        <v>0.0</v>
      </c>
      <c r="DT5" s="8">
        <v>0.0</v>
      </c>
      <c r="DU5" s="8">
        <v>0.4</v>
      </c>
      <c r="DV5" s="8">
        <v>0.333333333</v>
      </c>
      <c r="DW5" s="8">
        <v>0.333333333</v>
      </c>
      <c r="DX5" s="8">
        <v>0.352941176</v>
      </c>
      <c r="DY5" s="8">
        <v>0.25</v>
      </c>
      <c r="DZ5" s="8">
        <v>0.5</v>
      </c>
      <c r="EA5" s="8">
        <v>1.0</v>
      </c>
      <c r="EB5" s="8">
        <v>0.166666667</v>
      </c>
      <c r="EC5" s="8">
        <v>0.0</v>
      </c>
      <c r="ED5" s="8">
        <v>0.0</v>
      </c>
      <c r="EE5" s="8">
        <v>1.0</v>
      </c>
      <c r="EF5" s="8">
        <v>0.5</v>
      </c>
      <c r="EG5" s="8">
        <v>0.0</v>
      </c>
      <c r="EH5" s="8">
        <v>1.0</v>
      </c>
      <c r="EI5" s="8">
        <v>0.0</v>
      </c>
      <c r="EJ5" s="8">
        <v>0.0</v>
      </c>
      <c r="EK5" s="8">
        <v>1.0</v>
      </c>
      <c r="EL5" s="8">
        <v>0.0</v>
      </c>
      <c r="EM5" s="8">
        <v>0.0</v>
      </c>
      <c r="EN5" s="8">
        <v>4.0</v>
      </c>
      <c r="EO5" s="8">
        <v>9.0</v>
      </c>
      <c r="EP5" s="8">
        <v>9.0</v>
      </c>
      <c r="EQ5" s="8"/>
      <c r="ER5" s="8"/>
    </row>
    <row r="6" ht="15.75" customHeight="1">
      <c r="A6" s="8">
        <v>5.0</v>
      </c>
      <c r="B6" s="8">
        <v>9.0</v>
      </c>
      <c r="C6" s="8" t="s">
        <v>18</v>
      </c>
      <c r="D6" s="8">
        <v>20.0</v>
      </c>
      <c r="E6" s="8">
        <f t="shared" si="3"/>
        <v>18</v>
      </c>
      <c r="F6" s="21">
        <v>1.0</v>
      </c>
      <c r="G6" s="8">
        <v>2.0</v>
      </c>
      <c r="H6" s="8">
        <v>2.0</v>
      </c>
      <c r="I6" s="8">
        <v>2.0</v>
      </c>
      <c r="J6" s="8">
        <v>2.0</v>
      </c>
      <c r="K6" s="8">
        <v>2.0</v>
      </c>
      <c r="L6" s="8">
        <v>2.0</v>
      </c>
      <c r="M6" s="8">
        <v>2.0</v>
      </c>
      <c r="N6" s="22">
        <v>3.0</v>
      </c>
      <c r="O6" s="21">
        <v>5.0</v>
      </c>
      <c r="P6" s="8">
        <v>6.0</v>
      </c>
      <c r="Q6" s="8">
        <v>7.0</v>
      </c>
      <c r="R6" s="8">
        <v>5.0</v>
      </c>
      <c r="S6" s="8">
        <v>6.0</v>
      </c>
      <c r="T6" s="22">
        <v>7.0</v>
      </c>
      <c r="U6" s="21">
        <v>1.0</v>
      </c>
      <c r="V6" s="8">
        <v>0.0</v>
      </c>
      <c r="W6" s="8">
        <v>0.0</v>
      </c>
      <c r="X6" s="8">
        <v>1.0</v>
      </c>
      <c r="Y6" s="8">
        <v>0.0</v>
      </c>
      <c r="Z6" s="8">
        <v>0.0</v>
      </c>
      <c r="AA6" s="8">
        <v>1.0</v>
      </c>
      <c r="AB6" s="8">
        <v>0.0</v>
      </c>
      <c r="AC6" s="22">
        <v>0.0</v>
      </c>
      <c r="AD6" s="8">
        <v>1.0</v>
      </c>
      <c r="AE6" s="8">
        <v>2.0</v>
      </c>
      <c r="AF6" s="8">
        <v>2.0</v>
      </c>
      <c r="AG6" s="8">
        <v>5.0</v>
      </c>
      <c r="AH6" s="8">
        <v>3.0</v>
      </c>
      <c r="AI6" s="8">
        <v>2.0</v>
      </c>
      <c r="AJ6" s="8">
        <v>4.0</v>
      </c>
      <c r="AK6" s="8">
        <v>1.0</v>
      </c>
      <c r="AL6" s="8">
        <v>0.0</v>
      </c>
      <c r="AM6" s="8">
        <v>0.0</v>
      </c>
      <c r="AN6" s="8">
        <v>0.2</v>
      </c>
      <c r="AO6" s="8">
        <v>0.333333333</v>
      </c>
      <c r="AP6" s="8">
        <v>0.285714286</v>
      </c>
      <c r="AQ6" s="8">
        <v>0.277777778</v>
      </c>
      <c r="AR6" s="8">
        <v>0.333333333</v>
      </c>
      <c r="AS6" s="8">
        <v>0.222222222</v>
      </c>
      <c r="AT6" s="8">
        <v>0.8</v>
      </c>
      <c r="AU6" s="8">
        <v>0.166666667</v>
      </c>
      <c r="AV6" s="8">
        <v>0.0</v>
      </c>
      <c r="AW6" s="8">
        <v>0.0</v>
      </c>
      <c r="AX6" s="8">
        <v>1.0</v>
      </c>
      <c r="AY6" s="8">
        <v>0.0</v>
      </c>
      <c r="AZ6" s="8">
        <v>0.0</v>
      </c>
      <c r="BA6" s="8">
        <v>1.0</v>
      </c>
      <c r="BB6" s="8">
        <v>0.0</v>
      </c>
      <c r="BC6" s="8">
        <v>0.0</v>
      </c>
      <c r="BD6" s="8">
        <v>0.5</v>
      </c>
      <c r="BE6" s="8">
        <v>0.5</v>
      </c>
      <c r="BF6" s="8">
        <v>0.0</v>
      </c>
      <c r="BG6" s="21">
        <f t="shared" si="4"/>
        <v>1</v>
      </c>
      <c r="BH6" s="8">
        <f t="shared" si="5"/>
        <v>1</v>
      </c>
      <c r="BI6" s="8">
        <f t="shared" si="6"/>
        <v>1</v>
      </c>
      <c r="BJ6" s="8">
        <f t="shared" si="7"/>
        <v>3</v>
      </c>
      <c r="BK6" s="8">
        <v>3.0</v>
      </c>
      <c r="BL6" s="8">
        <v>0.0</v>
      </c>
      <c r="BM6" s="8">
        <f t="shared" ref="BM6:BO6" si="28">U6+X6+AA6</f>
        <v>3</v>
      </c>
      <c r="BN6" s="8">
        <f t="shared" si="28"/>
        <v>0</v>
      </c>
      <c r="BO6" s="22">
        <f t="shared" si="28"/>
        <v>0</v>
      </c>
      <c r="BP6" s="8">
        <v>0.0</v>
      </c>
      <c r="BQ6" s="9">
        <f t="shared" si="9"/>
        <v>0.1666666667</v>
      </c>
      <c r="BR6" s="12">
        <f t="shared" si="10"/>
        <v>0.218847352</v>
      </c>
      <c r="BS6" s="8">
        <f t="shared" si="11"/>
        <v>0.2</v>
      </c>
      <c r="BT6" s="12">
        <f t="shared" si="12"/>
        <v>0.3286604361</v>
      </c>
      <c r="BU6" s="8">
        <f t="shared" si="13"/>
        <v>0.1666666667</v>
      </c>
      <c r="BV6" s="12">
        <f t="shared" si="14"/>
        <v>0.1643302181</v>
      </c>
      <c r="BW6" s="8">
        <f t="shared" si="15"/>
        <v>0.1428571429</v>
      </c>
      <c r="BX6" s="12">
        <f t="shared" si="16"/>
        <v>0.1643302181</v>
      </c>
      <c r="BY6" s="8">
        <v>0.2</v>
      </c>
      <c r="BZ6" s="8">
        <v>0.2</v>
      </c>
      <c r="CA6" s="8">
        <v>0.333333333</v>
      </c>
      <c r="CB6" s="8">
        <v>0.166666667</v>
      </c>
      <c r="CC6" s="8">
        <v>0.166666667</v>
      </c>
      <c r="CD6" s="8">
        <v>0.166666667</v>
      </c>
      <c r="CE6" s="8">
        <v>0.142857143</v>
      </c>
      <c r="CF6" s="8">
        <v>0.142857143</v>
      </c>
      <c r="CG6" s="8">
        <v>0.166666667</v>
      </c>
      <c r="CH6" s="8">
        <v>0.166666667</v>
      </c>
      <c r="CI6" s="8">
        <v>0.15</v>
      </c>
      <c r="CJ6" s="8">
        <v>0.333333333</v>
      </c>
      <c r="CK6" s="8">
        <v>0.0</v>
      </c>
      <c r="CL6" s="8">
        <v>0.6</v>
      </c>
      <c r="CM6" s="8">
        <v>0.6</v>
      </c>
      <c r="CN6" s="8">
        <v>0.666666667</v>
      </c>
      <c r="CO6" s="8">
        <v>0.0</v>
      </c>
      <c r="CP6" s="8">
        <v>0.0</v>
      </c>
      <c r="CQ6" s="8">
        <v>0.0</v>
      </c>
      <c r="CR6" s="8">
        <v>0.0</v>
      </c>
      <c r="CS6" s="8">
        <v>0.0</v>
      </c>
      <c r="CT6" s="8">
        <v>0.0</v>
      </c>
      <c r="CU6" s="8">
        <v>0.0</v>
      </c>
      <c r="CV6" s="8">
        <f t="shared" si="17"/>
        <v>0.6</v>
      </c>
      <c r="CW6" s="12">
        <f t="shared" si="18"/>
        <v>0.6674454829</v>
      </c>
      <c r="CX6" s="8">
        <f t="shared" si="19"/>
        <v>0</v>
      </c>
      <c r="CY6" s="12">
        <f t="shared" si="20"/>
        <v>0</v>
      </c>
      <c r="CZ6" s="8">
        <f t="shared" si="21"/>
        <v>0</v>
      </c>
      <c r="DA6" s="71">
        <f t="shared" si="22"/>
        <v>0</v>
      </c>
      <c r="DB6" s="8">
        <f t="shared" ref="DB6:DJ6" si="29">U6/F6</f>
        <v>1</v>
      </c>
      <c r="DC6" s="8">
        <f t="shared" si="29"/>
        <v>0</v>
      </c>
      <c r="DD6" s="8">
        <f t="shared" si="29"/>
        <v>0</v>
      </c>
      <c r="DE6" s="8">
        <f t="shared" si="29"/>
        <v>0.5</v>
      </c>
      <c r="DF6" s="8">
        <f t="shared" si="29"/>
        <v>0</v>
      </c>
      <c r="DG6" s="8">
        <f t="shared" si="29"/>
        <v>0</v>
      </c>
      <c r="DH6" s="8">
        <f t="shared" si="29"/>
        <v>0.5</v>
      </c>
      <c r="DI6" s="8">
        <f t="shared" si="29"/>
        <v>0</v>
      </c>
      <c r="DJ6" s="8">
        <f t="shared" si="29"/>
        <v>0</v>
      </c>
      <c r="DK6" s="8">
        <v>1.0</v>
      </c>
      <c r="DL6" s="8">
        <v>1.0</v>
      </c>
      <c r="DM6" s="8">
        <v>0.0</v>
      </c>
      <c r="DN6" s="8">
        <v>2.0</v>
      </c>
      <c r="DO6" s="8">
        <v>2.0</v>
      </c>
      <c r="DP6" s="8">
        <v>0.0</v>
      </c>
      <c r="DQ6" s="8">
        <v>2.0</v>
      </c>
      <c r="DR6" s="8">
        <v>0.0</v>
      </c>
      <c r="DS6" s="8">
        <v>0.0</v>
      </c>
      <c r="DT6" s="8">
        <v>0.0</v>
      </c>
      <c r="DU6" s="8">
        <v>0.2</v>
      </c>
      <c r="DV6" s="8">
        <v>0.166666667</v>
      </c>
      <c r="DW6" s="8">
        <v>0.0</v>
      </c>
      <c r="DX6" s="8">
        <v>0.111111111</v>
      </c>
      <c r="DY6" s="8">
        <v>0.222222222</v>
      </c>
      <c r="DZ6" s="8">
        <v>0.0</v>
      </c>
      <c r="EA6" s="8">
        <v>0.4</v>
      </c>
      <c r="EB6" s="8">
        <v>0.0</v>
      </c>
      <c r="EC6" s="8">
        <v>0.0</v>
      </c>
      <c r="ED6" s="8">
        <v>0.0</v>
      </c>
      <c r="EE6" s="8">
        <v>1.0</v>
      </c>
      <c r="EF6" s="8">
        <v>0.0</v>
      </c>
      <c r="EG6" s="8">
        <v>0.0</v>
      </c>
      <c r="EH6" s="8">
        <v>0.5</v>
      </c>
      <c r="EI6" s="8">
        <v>0.0</v>
      </c>
      <c r="EJ6" s="8">
        <v>0.0</v>
      </c>
      <c r="EK6" s="8">
        <v>0.0</v>
      </c>
      <c r="EL6" s="8">
        <v>0.0</v>
      </c>
      <c r="EM6" s="8">
        <v>0.0</v>
      </c>
      <c r="EN6" s="8">
        <v>5.0</v>
      </c>
      <c r="EO6" s="8">
        <v>9.0</v>
      </c>
      <c r="EP6" s="8">
        <v>9.0</v>
      </c>
      <c r="EQ6" s="8"/>
      <c r="ER6" s="8"/>
    </row>
    <row r="7" ht="15.75" customHeight="1">
      <c r="A7" s="8">
        <v>6.0</v>
      </c>
      <c r="B7" s="8">
        <v>9.0</v>
      </c>
      <c r="C7" s="8" t="s">
        <v>17</v>
      </c>
      <c r="D7" s="8">
        <v>20.0</v>
      </c>
      <c r="E7" s="8">
        <f t="shared" si="3"/>
        <v>18</v>
      </c>
      <c r="F7" s="21">
        <v>2.0</v>
      </c>
      <c r="G7" s="8">
        <v>2.0</v>
      </c>
      <c r="H7" s="8">
        <v>2.0</v>
      </c>
      <c r="I7" s="8">
        <v>2.0</v>
      </c>
      <c r="J7" s="8">
        <v>2.0</v>
      </c>
      <c r="K7" s="8">
        <v>2.0</v>
      </c>
      <c r="L7" s="8">
        <v>2.0</v>
      </c>
      <c r="M7" s="8">
        <v>2.0</v>
      </c>
      <c r="N7" s="22">
        <v>2.0</v>
      </c>
      <c r="O7" s="21">
        <v>6.0</v>
      </c>
      <c r="P7" s="8">
        <v>6.0</v>
      </c>
      <c r="Q7" s="8">
        <v>6.0</v>
      </c>
      <c r="R7" s="8">
        <v>6.0</v>
      </c>
      <c r="S7" s="8">
        <v>6.0</v>
      </c>
      <c r="T7" s="22">
        <v>6.0</v>
      </c>
      <c r="U7" s="21">
        <v>1.0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1.0</v>
      </c>
      <c r="AB7" s="8">
        <v>0.0</v>
      </c>
      <c r="AC7" s="22">
        <v>0.0</v>
      </c>
      <c r="AD7" s="8">
        <v>1.0</v>
      </c>
      <c r="AE7" s="8">
        <v>2.0</v>
      </c>
      <c r="AF7" s="8">
        <v>2.0</v>
      </c>
      <c r="AG7" s="8">
        <v>5.0</v>
      </c>
      <c r="AH7" s="8">
        <v>3.0</v>
      </c>
      <c r="AI7" s="8">
        <v>2.0</v>
      </c>
      <c r="AJ7" s="8">
        <v>4.0</v>
      </c>
      <c r="AK7" s="8">
        <v>1.0</v>
      </c>
      <c r="AL7" s="8">
        <v>0.0</v>
      </c>
      <c r="AM7" s="8">
        <v>0.0</v>
      </c>
      <c r="AN7" s="8">
        <v>0.166666667</v>
      </c>
      <c r="AO7" s="8">
        <v>0.333333333</v>
      </c>
      <c r="AP7" s="8">
        <v>0.333333333</v>
      </c>
      <c r="AQ7" s="8">
        <v>0.277777778</v>
      </c>
      <c r="AR7" s="8">
        <v>0.333333333</v>
      </c>
      <c r="AS7" s="8">
        <v>0.222222222</v>
      </c>
      <c r="AT7" s="8">
        <v>0.666666667</v>
      </c>
      <c r="AU7" s="8">
        <v>0.166666667</v>
      </c>
      <c r="AV7" s="8">
        <v>0.0</v>
      </c>
      <c r="AW7" s="8">
        <v>0.0</v>
      </c>
      <c r="AX7" s="8">
        <v>0.5</v>
      </c>
      <c r="AY7" s="8">
        <v>0.0</v>
      </c>
      <c r="AZ7" s="8">
        <v>0.0</v>
      </c>
      <c r="BA7" s="8">
        <v>1.0</v>
      </c>
      <c r="BB7" s="8">
        <v>0.0</v>
      </c>
      <c r="BC7" s="8">
        <v>0.0</v>
      </c>
      <c r="BD7" s="8">
        <v>0.5</v>
      </c>
      <c r="BE7" s="8">
        <v>0.5</v>
      </c>
      <c r="BF7" s="8">
        <v>0.0</v>
      </c>
      <c r="BG7" s="21">
        <f t="shared" si="4"/>
        <v>1</v>
      </c>
      <c r="BH7" s="8">
        <f t="shared" si="5"/>
        <v>0</v>
      </c>
      <c r="BI7" s="8">
        <f t="shared" si="6"/>
        <v>1</v>
      </c>
      <c r="BJ7" s="8">
        <f t="shared" si="7"/>
        <v>2</v>
      </c>
      <c r="BK7" s="8">
        <v>2.0</v>
      </c>
      <c r="BL7" s="8">
        <v>0.0</v>
      </c>
      <c r="BM7" s="8">
        <f t="shared" ref="BM7:BO7" si="30">U7+X7+AA7</f>
        <v>2</v>
      </c>
      <c r="BN7" s="8">
        <f t="shared" si="30"/>
        <v>0</v>
      </c>
      <c r="BO7" s="22">
        <f t="shared" si="30"/>
        <v>0</v>
      </c>
      <c r="BP7" s="8">
        <v>0.0</v>
      </c>
      <c r="BQ7" s="9">
        <f t="shared" si="9"/>
        <v>0.1111111111</v>
      </c>
      <c r="BR7" s="12">
        <f t="shared" si="10"/>
        <v>0.1098130841</v>
      </c>
      <c r="BS7" s="8">
        <f t="shared" si="11"/>
        <v>0.1666666667</v>
      </c>
      <c r="BT7" s="12">
        <f t="shared" si="12"/>
        <v>0.1643302181</v>
      </c>
      <c r="BU7" s="8">
        <f t="shared" si="13"/>
        <v>0</v>
      </c>
      <c r="BV7" s="12">
        <f t="shared" si="14"/>
        <v>0</v>
      </c>
      <c r="BW7" s="8">
        <f t="shared" si="15"/>
        <v>0.1666666667</v>
      </c>
      <c r="BX7" s="12">
        <f t="shared" si="16"/>
        <v>0.1643302181</v>
      </c>
      <c r="BY7" s="8">
        <v>0.166666667</v>
      </c>
      <c r="BZ7" s="8">
        <v>0.166666667</v>
      </c>
      <c r="CA7" s="8">
        <v>0.166666667</v>
      </c>
      <c r="CB7" s="8">
        <v>0.0</v>
      </c>
      <c r="CC7" s="8">
        <v>0.0</v>
      </c>
      <c r="CD7" s="8">
        <v>0.0</v>
      </c>
      <c r="CE7" s="8">
        <v>0.166666667</v>
      </c>
      <c r="CF7" s="8">
        <v>0.166666667</v>
      </c>
      <c r="CG7" s="8">
        <v>0.166666667</v>
      </c>
      <c r="CH7" s="8">
        <v>0.111111111</v>
      </c>
      <c r="CI7" s="8">
        <v>0.1</v>
      </c>
      <c r="CJ7" s="8">
        <v>0.222222222</v>
      </c>
      <c r="CK7" s="8">
        <v>0.0</v>
      </c>
      <c r="CL7" s="8">
        <v>0.333333333</v>
      </c>
      <c r="CM7" s="8">
        <v>0.333333333</v>
      </c>
      <c r="CN7" s="8">
        <v>0.333333333</v>
      </c>
      <c r="CO7" s="8">
        <v>0.0</v>
      </c>
      <c r="CP7" s="8">
        <v>0.0</v>
      </c>
      <c r="CQ7" s="8">
        <v>0.0</v>
      </c>
      <c r="CR7" s="8">
        <v>0.0</v>
      </c>
      <c r="CS7" s="8">
        <v>0.0</v>
      </c>
      <c r="CT7" s="8">
        <v>0.0</v>
      </c>
      <c r="CU7" s="8">
        <v>0.0</v>
      </c>
      <c r="CV7" s="8">
        <f t="shared" si="17"/>
        <v>0.3333333333</v>
      </c>
      <c r="CW7" s="12">
        <f t="shared" si="18"/>
        <v>0.3317757009</v>
      </c>
      <c r="CX7" s="8">
        <f t="shared" si="19"/>
        <v>0</v>
      </c>
      <c r="CY7" s="12">
        <f t="shared" si="20"/>
        <v>0</v>
      </c>
      <c r="CZ7" s="8">
        <f t="shared" si="21"/>
        <v>0</v>
      </c>
      <c r="DA7" s="71">
        <f t="shared" si="22"/>
        <v>0</v>
      </c>
      <c r="DB7" s="8">
        <f t="shared" ref="DB7:DJ7" si="31">U7/F7</f>
        <v>0.5</v>
      </c>
      <c r="DC7" s="8">
        <f t="shared" si="31"/>
        <v>0</v>
      </c>
      <c r="DD7" s="8">
        <f t="shared" si="31"/>
        <v>0</v>
      </c>
      <c r="DE7" s="8">
        <f t="shared" si="31"/>
        <v>0</v>
      </c>
      <c r="DF7" s="8">
        <f t="shared" si="31"/>
        <v>0</v>
      </c>
      <c r="DG7" s="8">
        <f t="shared" si="31"/>
        <v>0</v>
      </c>
      <c r="DH7" s="8">
        <f t="shared" si="31"/>
        <v>0.5</v>
      </c>
      <c r="DI7" s="8">
        <f t="shared" si="31"/>
        <v>0</v>
      </c>
      <c r="DJ7" s="8">
        <f t="shared" si="31"/>
        <v>0</v>
      </c>
      <c r="DK7" s="8">
        <v>1.0</v>
      </c>
      <c r="DL7" s="8">
        <v>0.0</v>
      </c>
      <c r="DM7" s="8">
        <v>1.0</v>
      </c>
      <c r="DN7" s="8">
        <v>2.0</v>
      </c>
      <c r="DO7" s="8">
        <v>2.0</v>
      </c>
      <c r="DP7" s="8">
        <v>0.0</v>
      </c>
      <c r="DQ7" s="8">
        <v>2.0</v>
      </c>
      <c r="DR7" s="8">
        <v>0.0</v>
      </c>
      <c r="DS7" s="8">
        <v>0.0</v>
      </c>
      <c r="DT7" s="8">
        <v>0.0</v>
      </c>
      <c r="DU7" s="8">
        <v>0.166666667</v>
      </c>
      <c r="DV7" s="8">
        <v>0.0</v>
      </c>
      <c r="DW7" s="8">
        <v>0.166666667</v>
      </c>
      <c r="DX7" s="8">
        <v>0.111111111</v>
      </c>
      <c r="DY7" s="8">
        <v>0.222222222</v>
      </c>
      <c r="DZ7" s="8">
        <v>0.0</v>
      </c>
      <c r="EA7" s="8">
        <v>0.333333333</v>
      </c>
      <c r="EB7" s="8">
        <v>0.0</v>
      </c>
      <c r="EC7" s="8">
        <v>0.0</v>
      </c>
      <c r="ED7" s="8">
        <v>0.0</v>
      </c>
      <c r="EE7" s="8">
        <v>0.5</v>
      </c>
      <c r="EF7" s="8">
        <v>0.0</v>
      </c>
      <c r="EG7" s="8">
        <v>0.0</v>
      </c>
      <c r="EH7" s="8">
        <v>0.0</v>
      </c>
      <c r="EI7" s="8">
        <v>0.0</v>
      </c>
      <c r="EJ7" s="8">
        <v>0.0</v>
      </c>
      <c r="EK7" s="8">
        <v>0.5</v>
      </c>
      <c r="EL7" s="8">
        <v>0.0</v>
      </c>
      <c r="EM7" s="8">
        <v>0.0</v>
      </c>
      <c r="EN7" s="8">
        <v>6.0</v>
      </c>
      <c r="EO7" s="8">
        <v>9.0</v>
      </c>
      <c r="EP7" s="8">
        <v>9.0</v>
      </c>
      <c r="EQ7" s="8"/>
      <c r="ER7" s="8"/>
    </row>
    <row r="8" ht="15.75" customHeight="1">
      <c r="A8" s="8">
        <v>7.0</v>
      </c>
      <c r="B8" s="8">
        <v>9.0</v>
      </c>
      <c r="C8" s="8" t="s">
        <v>17</v>
      </c>
      <c r="D8" s="8">
        <v>19.0</v>
      </c>
      <c r="E8" s="8">
        <f t="shared" si="3"/>
        <v>17</v>
      </c>
      <c r="F8" s="21">
        <v>2.0</v>
      </c>
      <c r="G8" s="8">
        <v>2.0</v>
      </c>
      <c r="H8" s="8">
        <v>2.0</v>
      </c>
      <c r="I8" s="8">
        <v>2.0</v>
      </c>
      <c r="J8" s="8">
        <v>2.0</v>
      </c>
      <c r="K8" s="8">
        <v>2.0</v>
      </c>
      <c r="L8" s="8">
        <v>2.0</v>
      </c>
      <c r="M8" s="8">
        <v>2.0</v>
      </c>
      <c r="N8" s="22">
        <v>1.0</v>
      </c>
      <c r="O8" s="21">
        <v>6.0</v>
      </c>
      <c r="P8" s="8">
        <v>6.0</v>
      </c>
      <c r="Q8" s="8">
        <v>5.0</v>
      </c>
      <c r="R8" s="8">
        <v>6.0</v>
      </c>
      <c r="S8" s="8">
        <v>6.0</v>
      </c>
      <c r="T8" s="22">
        <v>5.0</v>
      </c>
      <c r="U8" s="21">
        <v>1.0</v>
      </c>
      <c r="V8" s="8">
        <v>1.0</v>
      </c>
      <c r="W8" s="8">
        <v>0.0</v>
      </c>
      <c r="X8" s="8">
        <v>2.0</v>
      </c>
      <c r="Y8" s="8">
        <v>0.0</v>
      </c>
      <c r="Z8" s="8">
        <v>0.0</v>
      </c>
      <c r="AA8" s="8">
        <v>2.0</v>
      </c>
      <c r="AB8" s="8">
        <v>0.0</v>
      </c>
      <c r="AC8" s="22">
        <v>0.0</v>
      </c>
      <c r="AD8" s="8">
        <v>2.0</v>
      </c>
      <c r="AE8" s="8">
        <v>2.0</v>
      </c>
      <c r="AF8" s="8">
        <v>2.0</v>
      </c>
      <c r="AG8" s="8">
        <v>6.0</v>
      </c>
      <c r="AH8" s="8">
        <v>3.0</v>
      </c>
      <c r="AI8" s="8">
        <v>3.0</v>
      </c>
      <c r="AJ8" s="8">
        <v>5.0</v>
      </c>
      <c r="AK8" s="8">
        <v>1.0</v>
      </c>
      <c r="AL8" s="8">
        <v>0.0</v>
      </c>
      <c r="AM8" s="8">
        <v>0.0</v>
      </c>
      <c r="AN8" s="8">
        <v>0.333333333</v>
      </c>
      <c r="AO8" s="8">
        <v>0.333333333</v>
      </c>
      <c r="AP8" s="8">
        <v>0.4</v>
      </c>
      <c r="AQ8" s="8">
        <v>0.352941176</v>
      </c>
      <c r="AR8" s="8">
        <v>0.375</v>
      </c>
      <c r="AS8" s="8">
        <v>0.333333333</v>
      </c>
      <c r="AT8" s="8">
        <v>0.833333333</v>
      </c>
      <c r="AU8" s="8">
        <v>0.166666667</v>
      </c>
      <c r="AV8" s="8">
        <v>0.0</v>
      </c>
      <c r="AW8" s="8">
        <v>0.0</v>
      </c>
      <c r="AX8" s="8">
        <v>0.5</v>
      </c>
      <c r="AY8" s="8">
        <v>0.5</v>
      </c>
      <c r="AZ8" s="8">
        <v>0.0</v>
      </c>
      <c r="BA8" s="8">
        <v>1.0</v>
      </c>
      <c r="BB8" s="8">
        <v>0.0</v>
      </c>
      <c r="BC8" s="8">
        <v>0.0</v>
      </c>
      <c r="BD8" s="8">
        <v>1.0</v>
      </c>
      <c r="BE8" s="8">
        <v>0.0</v>
      </c>
      <c r="BF8" s="8">
        <v>0.0</v>
      </c>
      <c r="BG8" s="21">
        <f t="shared" si="4"/>
        <v>2</v>
      </c>
      <c r="BH8" s="8">
        <f t="shared" si="5"/>
        <v>2</v>
      </c>
      <c r="BI8" s="8">
        <f t="shared" si="6"/>
        <v>2</v>
      </c>
      <c r="BJ8" s="8">
        <f t="shared" si="7"/>
        <v>6</v>
      </c>
      <c r="BK8" s="8">
        <v>3.0</v>
      </c>
      <c r="BL8" s="8">
        <v>3.0</v>
      </c>
      <c r="BM8" s="8">
        <f t="shared" ref="BM8:BO8" si="32">U8+X8+AA8</f>
        <v>5</v>
      </c>
      <c r="BN8" s="8">
        <f t="shared" si="32"/>
        <v>1</v>
      </c>
      <c r="BO8" s="22">
        <f t="shared" si="32"/>
        <v>0</v>
      </c>
      <c r="BP8" s="8">
        <v>0.0</v>
      </c>
      <c r="BQ8" s="9">
        <f t="shared" si="9"/>
        <v>0.3529411765</v>
      </c>
      <c r="BR8" s="12">
        <f t="shared" si="10"/>
        <v>0.3309968847</v>
      </c>
      <c r="BS8" s="8">
        <f t="shared" si="11"/>
        <v>0.3333333333</v>
      </c>
      <c r="BT8" s="12">
        <f t="shared" si="12"/>
        <v>0.3325545171</v>
      </c>
      <c r="BU8" s="8">
        <f t="shared" si="13"/>
        <v>0.3333333333</v>
      </c>
      <c r="BV8" s="12">
        <f t="shared" si="14"/>
        <v>0.3286604361</v>
      </c>
      <c r="BW8" s="8">
        <f t="shared" si="15"/>
        <v>0.4</v>
      </c>
      <c r="BX8" s="12">
        <f t="shared" si="16"/>
        <v>0.3286604361</v>
      </c>
      <c r="BY8" s="8">
        <v>0.333333333</v>
      </c>
      <c r="BZ8" s="8">
        <v>0.333333333</v>
      </c>
      <c r="CA8" s="8">
        <v>0.333333333</v>
      </c>
      <c r="CB8" s="8">
        <v>0.333333333</v>
      </c>
      <c r="CC8" s="8">
        <v>0.333333333</v>
      </c>
      <c r="CD8" s="8">
        <v>0.333333333</v>
      </c>
      <c r="CE8" s="8">
        <v>0.4</v>
      </c>
      <c r="CF8" s="8">
        <v>0.4</v>
      </c>
      <c r="CG8" s="8">
        <v>0.333333333</v>
      </c>
      <c r="CH8" s="8">
        <v>0.352941176</v>
      </c>
      <c r="CI8" s="8">
        <v>0.315789474</v>
      </c>
      <c r="CJ8" s="8">
        <v>0.375</v>
      </c>
      <c r="CK8" s="8">
        <v>0.333333333</v>
      </c>
      <c r="CL8" s="8">
        <v>0.833333333</v>
      </c>
      <c r="CM8" s="8">
        <v>0.833333333</v>
      </c>
      <c r="CN8" s="8">
        <v>0.833333333</v>
      </c>
      <c r="CO8" s="8">
        <v>0.166666667</v>
      </c>
      <c r="CP8" s="8">
        <v>0.166666667</v>
      </c>
      <c r="CQ8" s="8">
        <v>0.166666667</v>
      </c>
      <c r="CR8" s="8">
        <v>0.0</v>
      </c>
      <c r="CS8" s="8">
        <v>0.0</v>
      </c>
      <c r="CT8" s="8">
        <v>0.0</v>
      </c>
      <c r="CU8" s="8">
        <v>0.0</v>
      </c>
      <c r="CV8" s="8">
        <f t="shared" si="17"/>
        <v>0.8333333333</v>
      </c>
      <c r="CW8" s="12">
        <f t="shared" si="18"/>
        <v>0.8325545171</v>
      </c>
      <c r="CX8" s="8">
        <f t="shared" si="19"/>
        <v>0.1666666667</v>
      </c>
      <c r="CY8" s="12">
        <f t="shared" si="20"/>
        <v>0.1674454829</v>
      </c>
      <c r="CZ8" s="8">
        <f t="shared" si="21"/>
        <v>0</v>
      </c>
      <c r="DA8" s="71">
        <f t="shared" si="22"/>
        <v>0</v>
      </c>
      <c r="DB8" s="8">
        <f t="shared" ref="DB8:DJ8" si="33">U8/F8</f>
        <v>0.5</v>
      </c>
      <c r="DC8" s="8">
        <f t="shared" si="33"/>
        <v>0.5</v>
      </c>
      <c r="DD8" s="8">
        <f t="shared" si="33"/>
        <v>0</v>
      </c>
      <c r="DE8" s="8">
        <f t="shared" si="33"/>
        <v>1</v>
      </c>
      <c r="DF8" s="8">
        <f t="shared" si="33"/>
        <v>0</v>
      </c>
      <c r="DG8" s="8">
        <f t="shared" si="33"/>
        <v>0</v>
      </c>
      <c r="DH8" s="8">
        <f t="shared" si="33"/>
        <v>1</v>
      </c>
      <c r="DI8" s="8">
        <f t="shared" si="33"/>
        <v>0</v>
      </c>
      <c r="DJ8" s="8">
        <f t="shared" si="33"/>
        <v>0</v>
      </c>
      <c r="DK8" s="8">
        <v>2.0</v>
      </c>
      <c r="DL8" s="8">
        <v>0.0</v>
      </c>
      <c r="DM8" s="8">
        <v>2.0</v>
      </c>
      <c r="DN8" s="8">
        <v>4.0</v>
      </c>
      <c r="DO8" s="8">
        <v>2.0</v>
      </c>
      <c r="DP8" s="8">
        <v>2.0</v>
      </c>
      <c r="DQ8" s="8">
        <v>3.0</v>
      </c>
      <c r="DR8" s="8">
        <v>1.0</v>
      </c>
      <c r="DS8" s="8">
        <v>0.0</v>
      </c>
      <c r="DT8" s="8">
        <v>0.0</v>
      </c>
      <c r="DU8" s="8">
        <v>0.333333333</v>
      </c>
      <c r="DV8" s="8">
        <v>0.0</v>
      </c>
      <c r="DW8" s="8">
        <v>0.4</v>
      </c>
      <c r="DX8" s="8">
        <v>0.235294118</v>
      </c>
      <c r="DY8" s="8">
        <v>0.25</v>
      </c>
      <c r="DZ8" s="8">
        <v>0.222222222</v>
      </c>
      <c r="EA8" s="8">
        <v>0.5</v>
      </c>
      <c r="EB8" s="8">
        <v>0.166666667</v>
      </c>
      <c r="EC8" s="8">
        <v>0.0</v>
      </c>
      <c r="ED8" s="8">
        <v>0.0</v>
      </c>
      <c r="EE8" s="8">
        <v>0.5</v>
      </c>
      <c r="EF8" s="8">
        <v>0.5</v>
      </c>
      <c r="EG8" s="8">
        <v>0.0</v>
      </c>
      <c r="EH8" s="8">
        <v>0.0</v>
      </c>
      <c r="EI8" s="8">
        <v>0.0</v>
      </c>
      <c r="EJ8" s="8">
        <v>0.0</v>
      </c>
      <c r="EK8" s="8">
        <v>1.0</v>
      </c>
      <c r="EL8" s="8">
        <v>0.0</v>
      </c>
      <c r="EM8" s="8">
        <v>0.0</v>
      </c>
      <c r="EN8" s="8">
        <v>7.0</v>
      </c>
      <c r="EO8" s="8">
        <v>9.0</v>
      </c>
      <c r="EP8" s="8">
        <v>9.0</v>
      </c>
      <c r="EQ8" s="8"/>
      <c r="ER8" s="8"/>
    </row>
    <row r="9" ht="15.75" customHeight="1">
      <c r="A9" s="8">
        <v>8.0</v>
      </c>
      <c r="B9" s="8">
        <v>9.0</v>
      </c>
      <c r="C9" s="8" t="s">
        <v>17</v>
      </c>
      <c r="D9" s="8">
        <v>20.0</v>
      </c>
      <c r="E9" s="8">
        <f t="shared" si="3"/>
        <v>18</v>
      </c>
      <c r="F9" s="21">
        <v>2.0</v>
      </c>
      <c r="G9" s="8">
        <v>2.0</v>
      </c>
      <c r="H9" s="8">
        <v>2.0</v>
      </c>
      <c r="I9" s="8">
        <v>2.0</v>
      </c>
      <c r="J9" s="8">
        <v>2.0</v>
      </c>
      <c r="K9" s="8">
        <v>2.0</v>
      </c>
      <c r="L9" s="8">
        <v>2.0</v>
      </c>
      <c r="M9" s="8">
        <v>2.0</v>
      </c>
      <c r="N9" s="22">
        <v>2.0</v>
      </c>
      <c r="O9" s="21">
        <v>6.0</v>
      </c>
      <c r="P9" s="8">
        <v>6.0</v>
      </c>
      <c r="Q9" s="8">
        <v>6.0</v>
      </c>
      <c r="R9" s="8">
        <v>6.0</v>
      </c>
      <c r="S9" s="8">
        <v>6.0</v>
      </c>
      <c r="T9" s="22">
        <v>6.0</v>
      </c>
      <c r="U9" s="21">
        <v>2.0</v>
      </c>
      <c r="V9" s="8">
        <v>0.0</v>
      </c>
      <c r="W9" s="8">
        <v>0.0</v>
      </c>
      <c r="X9" s="8">
        <v>1.0</v>
      </c>
      <c r="Y9" s="8">
        <v>0.0</v>
      </c>
      <c r="Z9" s="8">
        <v>0.0</v>
      </c>
      <c r="AA9" s="8">
        <v>1.0</v>
      </c>
      <c r="AB9" s="8">
        <v>0.0</v>
      </c>
      <c r="AC9" s="22">
        <v>0.0</v>
      </c>
      <c r="AD9" s="8">
        <v>3.0</v>
      </c>
      <c r="AE9" s="8">
        <v>1.0</v>
      </c>
      <c r="AF9" s="8">
        <v>1.0</v>
      </c>
      <c r="AG9" s="8">
        <v>5.0</v>
      </c>
      <c r="AH9" s="8">
        <v>1.0</v>
      </c>
      <c r="AI9" s="8">
        <v>4.0</v>
      </c>
      <c r="AJ9" s="8">
        <v>4.0</v>
      </c>
      <c r="AK9" s="8">
        <v>0.0</v>
      </c>
      <c r="AL9" s="8">
        <v>1.0</v>
      </c>
      <c r="AM9" s="8">
        <v>0.0</v>
      </c>
      <c r="AN9" s="8">
        <v>0.5</v>
      </c>
      <c r="AO9" s="8">
        <v>0.166666667</v>
      </c>
      <c r="AP9" s="8">
        <v>0.166666667</v>
      </c>
      <c r="AQ9" s="8">
        <v>0.277777778</v>
      </c>
      <c r="AR9" s="8">
        <v>0.111111111</v>
      </c>
      <c r="AS9" s="8">
        <v>0.444444444</v>
      </c>
      <c r="AT9" s="8">
        <v>0.666666667</v>
      </c>
      <c r="AU9" s="8">
        <v>0.0</v>
      </c>
      <c r="AV9" s="8">
        <v>0.166666667</v>
      </c>
      <c r="AW9" s="8">
        <v>0.0</v>
      </c>
      <c r="AX9" s="8">
        <v>1.0</v>
      </c>
      <c r="AY9" s="8">
        <v>0.0</v>
      </c>
      <c r="AZ9" s="8">
        <v>0.5</v>
      </c>
      <c r="BA9" s="8">
        <v>0.5</v>
      </c>
      <c r="BB9" s="8">
        <v>0.0</v>
      </c>
      <c r="BC9" s="8">
        <v>0.0</v>
      </c>
      <c r="BD9" s="8">
        <v>0.5</v>
      </c>
      <c r="BE9" s="8">
        <v>0.0</v>
      </c>
      <c r="BF9" s="8">
        <v>0.0</v>
      </c>
      <c r="BG9" s="21">
        <f t="shared" si="4"/>
        <v>2</v>
      </c>
      <c r="BH9" s="8">
        <f t="shared" si="5"/>
        <v>1</v>
      </c>
      <c r="BI9" s="8">
        <f t="shared" si="6"/>
        <v>1</v>
      </c>
      <c r="BJ9" s="8">
        <f t="shared" si="7"/>
        <v>4</v>
      </c>
      <c r="BK9" s="8">
        <v>1.0</v>
      </c>
      <c r="BL9" s="8">
        <v>3.0</v>
      </c>
      <c r="BM9" s="8">
        <f t="shared" ref="BM9:BO9" si="34">U9+X9+AA9</f>
        <v>4</v>
      </c>
      <c r="BN9" s="8">
        <f t="shared" si="34"/>
        <v>0</v>
      </c>
      <c r="BO9" s="22">
        <f t="shared" si="34"/>
        <v>0</v>
      </c>
      <c r="BP9" s="8">
        <v>0.0</v>
      </c>
      <c r="BQ9" s="9">
        <f t="shared" si="9"/>
        <v>0.2222222222</v>
      </c>
      <c r="BR9" s="12">
        <f t="shared" si="10"/>
        <v>0.218847352</v>
      </c>
      <c r="BS9" s="8">
        <f t="shared" si="11"/>
        <v>0.3333333333</v>
      </c>
      <c r="BT9" s="12">
        <f t="shared" si="12"/>
        <v>0.3286604361</v>
      </c>
      <c r="BU9" s="8">
        <f t="shared" si="13"/>
        <v>0.1666666667</v>
      </c>
      <c r="BV9" s="12">
        <f t="shared" si="14"/>
        <v>0.1643302181</v>
      </c>
      <c r="BW9" s="8">
        <f t="shared" si="15"/>
        <v>0.1666666667</v>
      </c>
      <c r="BX9" s="12">
        <f t="shared" si="16"/>
        <v>0.1643302181</v>
      </c>
      <c r="BY9" s="8">
        <v>0.333333333</v>
      </c>
      <c r="BZ9" s="8">
        <v>0.333333333</v>
      </c>
      <c r="CA9" s="8">
        <v>0.333333333</v>
      </c>
      <c r="CB9" s="8">
        <v>0.166666667</v>
      </c>
      <c r="CC9" s="8">
        <v>0.166666667</v>
      </c>
      <c r="CD9" s="8">
        <v>0.166666667</v>
      </c>
      <c r="CE9" s="8">
        <v>0.166666667</v>
      </c>
      <c r="CF9" s="8">
        <v>0.166666667</v>
      </c>
      <c r="CG9" s="8">
        <v>0.166666667</v>
      </c>
      <c r="CH9" s="8">
        <v>0.222222222</v>
      </c>
      <c r="CI9" s="8">
        <v>0.2</v>
      </c>
      <c r="CJ9" s="8">
        <v>0.111111111</v>
      </c>
      <c r="CK9" s="8">
        <v>0.333333333</v>
      </c>
      <c r="CL9" s="8">
        <v>0.666666667</v>
      </c>
      <c r="CM9" s="8">
        <v>0.666666667</v>
      </c>
      <c r="CN9" s="8">
        <v>0.666666667</v>
      </c>
      <c r="CO9" s="8">
        <v>0.0</v>
      </c>
      <c r="CP9" s="8">
        <v>0.0</v>
      </c>
      <c r="CQ9" s="8">
        <v>0.0</v>
      </c>
      <c r="CR9" s="8">
        <v>0.0</v>
      </c>
      <c r="CS9" s="8">
        <v>0.0</v>
      </c>
      <c r="CT9" s="8">
        <v>0.0</v>
      </c>
      <c r="CU9" s="8">
        <v>0.0</v>
      </c>
      <c r="CV9" s="8">
        <f t="shared" si="17"/>
        <v>0.6666666667</v>
      </c>
      <c r="CW9" s="12">
        <f t="shared" si="18"/>
        <v>0.6674454829</v>
      </c>
      <c r="CX9" s="8">
        <f t="shared" si="19"/>
        <v>0</v>
      </c>
      <c r="CY9" s="12">
        <f t="shared" si="20"/>
        <v>0</v>
      </c>
      <c r="CZ9" s="8">
        <f t="shared" si="21"/>
        <v>0</v>
      </c>
      <c r="DA9" s="71">
        <f t="shared" si="22"/>
        <v>0</v>
      </c>
      <c r="DB9" s="8">
        <f t="shared" ref="DB9:DJ9" si="35">U9/F9</f>
        <v>1</v>
      </c>
      <c r="DC9" s="8">
        <f t="shared" si="35"/>
        <v>0</v>
      </c>
      <c r="DD9" s="8">
        <f t="shared" si="35"/>
        <v>0</v>
      </c>
      <c r="DE9" s="8">
        <f t="shared" si="35"/>
        <v>0.5</v>
      </c>
      <c r="DF9" s="8">
        <f t="shared" si="35"/>
        <v>0</v>
      </c>
      <c r="DG9" s="8">
        <f t="shared" si="35"/>
        <v>0</v>
      </c>
      <c r="DH9" s="8">
        <f t="shared" si="35"/>
        <v>0.5</v>
      </c>
      <c r="DI9" s="8">
        <f t="shared" si="35"/>
        <v>0</v>
      </c>
      <c r="DJ9" s="8">
        <f t="shared" si="35"/>
        <v>0</v>
      </c>
      <c r="DK9" s="8">
        <v>2.0</v>
      </c>
      <c r="DL9" s="8">
        <v>0.0</v>
      </c>
      <c r="DM9" s="8">
        <v>0.0</v>
      </c>
      <c r="DN9" s="8">
        <v>2.0</v>
      </c>
      <c r="DO9" s="8">
        <v>1.0</v>
      </c>
      <c r="DP9" s="8">
        <v>1.0</v>
      </c>
      <c r="DQ9" s="8">
        <v>2.0</v>
      </c>
      <c r="DR9" s="8">
        <v>0.0</v>
      </c>
      <c r="DS9" s="8">
        <v>0.0</v>
      </c>
      <c r="DT9" s="8">
        <v>0.0</v>
      </c>
      <c r="DU9" s="8">
        <v>0.333333333</v>
      </c>
      <c r="DV9" s="8">
        <v>0.0</v>
      </c>
      <c r="DW9" s="8">
        <v>0.0</v>
      </c>
      <c r="DX9" s="8">
        <v>0.111111111</v>
      </c>
      <c r="DY9" s="8">
        <v>0.111111111</v>
      </c>
      <c r="DZ9" s="8">
        <v>0.111111111</v>
      </c>
      <c r="EA9" s="8">
        <v>0.333333333</v>
      </c>
      <c r="EB9" s="8">
        <v>0.0</v>
      </c>
      <c r="EC9" s="8">
        <v>0.0</v>
      </c>
      <c r="ED9" s="8">
        <v>0.0</v>
      </c>
      <c r="EE9" s="8">
        <v>1.0</v>
      </c>
      <c r="EF9" s="8">
        <v>0.0</v>
      </c>
      <c r="EG9" s="8">
        <v>0.0</v>
      </c>
      <c r="EH9" s="8">
        <v>0.0</v>
      </c>
      <c r="EI9" s="8">
        <v>0.0</v>
      </c>
      <c r="EJ9" s="8">
        <v>0.0</v>
      </c>
      <c r="EK9" s="8">
        <v>0.0</v>
      </c>
      <c r="EL9" s="8">
        <v>0.0</v>
      </c>
      <c r="EM9" s="8">
        <v>0.0</v>
      </c>
      <c r="EN9" s="8">
        <v>8.0</v>
      </c>
      <c r="EO9" s="8">
        <v>9.0</v>
      </c>
      <c r="EP9" s="8">
        <v>9.0</v>
      </c>
      <c r="EQ9" s="8"/>
      <c r="ER9" s="8"/>
    </row>
    <row r="10" ht="15.75" customHeight="1">
      <c r="A10" s="8">
        <v>9.0</v>
      </c>
      <c r="B10" s="8">
        <v>9.0</v>
      </c>
      <c r="C10" s="8" t="s">
        <v>17</v>
      </c>
      <c r="D10" s="8">
        <v>20.0</v>
      </c>
      <c r="E10" s="8">
        <f t="shared" si="3"/>
        <v>18</v>
      </c>
      <c r="F10" s="21">
        <v>2.0</v>
      </c>
      <c r="G10" s="8">
        <v>2.0</v>
      </c>
      <c r="H10" s="8">
        <v>2.0</v>
      </c>
      <c r="I10" s="8">
        <v>2.0</v>
      </c>
      <c r="J10" s="8">
        <v>2.0</v>
      </c>
      <c r="K10" s="8">
        <v>2.0</v>
      </c>
      <c r="L10" s="8">
        <v>2.0</v>
      </c>
      <c r="M10" s="8">
        <v>2.0</v>
      </c>
      <c r="N10" s="22">
        <v>2.0</v>
      </c>
      <c r="O10" s="21">
        <v>6.0</v>
      </c>
      <c r="P10" s="8">
        <v>6.0</v>
      </c>
      <c r="Q10" s="8">
        <v>6.0</v>
      </c>
      <c r="R10" s="8">
        <v>6.0</v>
      </c>
      <c r="S10" s="8">
        <v>6.0</v>
      </c>
      <c r="T10" s="22">
        <v>6.0</v>
      </c>
      <c r="U10" s="21">
        <v>0.0</v>
      </c>
      <c r="V10" s="8">
        <v>0.0</v>
      </c>
      <c r="W10" s="8">
        <v>0.0</v>
      </c>
      <c r="X10" s="8">
        <v>1.0</v>
      </c>
      <c r="Y10" s="8">
        <v>0.0</v>
      </c>
      <c r="Z10" s="8">
        <v>0.0</v>
      </c>
      <c r="AA10" s="8">
        <v>2.0</v>
      </c>
      <c r="AB10" s="8">
        <v>1.0</v>
      </c>
      <c r="AC10" s="22">
        <v>0.0</v>
      </c>
      <c r="AD10" s="8">
        <v>1.0</v>
      </c>
      <c r="AE10" s="8">
        <v>2.0</v>
      </c>
      <c r="AF10" s="8">
        <v>3.0</v>
      </c>
      <c r="AG10" s="8">
        <v>6.0</v>
      </c>
      <c r="AH10" s="8">
        <v>3.0</v>
      </c>
      <c r="AI10" s="8">
        <v>3.0</v>
      </c>
      <c r="AJ10" s="8">
        <v>4.0</v>
      </c>
      <c r="AK10" s="8">
        <v>1.0</v>
      </c>
      <c r="AL10" s="8">
        <v>1.0</v>
      </c>
      <c r="AM10" s="8">
        <v>0.0</v>
      </c>
      <c r="AN10" s="8">
        <v>0.166666667</v>
      </c>
      <c r="AO10" s="8">
        <v>0.333333333</v>
      </c>
      <c r="AP10" s="8">
        <v>0.5</v>
      </c>
      <c r="AQ10" s="8">
        <v>0.333333333</v>
      </c>
      <c r="AR10" s="8">
        <v>0.333333333</v>
      </c>
      <c r="AS10" s="8">
        <v>0.333333333</v>
      </c>
      <c r="AT10" s="8">
        <v>0.666666667</v>
      </c>
      <c r="AU10" s="8">
        <v>0.166666667</v>
      </c>
      <c r="AV10" s="8">
        <v>0.166666667</v>
      </c>
      <c r="AW10" s="8">
        <v>0.0</v>
      </c>
      <c r="AX10" s="8">
        <v>0.0</v>
      </c>
      <c r="AY10" s="8">
        <v>0.0</v>
      </c>
      <c r="AZ10" s="8">
        <v>0.5</v>
      </c>
      <c r="BA10" s="8">
        <v>1.0</v>
      </c>
      <c r="BB10" s="8">
        <v>0.0</v>
      </c>
      <c r="BC10" s="8">
        <v>0.0</v>
      </c>
      <c r="BD10" s="8">
        <v>1.0</v>
      </c>
      <c r="BE10" s="8">
        <v>0.5</v>
      </c>
      <c r="BF10" s="8">
        <v>0.0</v>
      </c>
      <c r="BG10" s="21">
        <f t="shared" si="4"/>
        <v>0</v>
      </c>
      <c r="BH10" s="8">
        <f t="shared" si="5"/>
        <v>1</v>
      </c>
      <c r="BI10" s="8">
        <f t="shared" si="6"/>
        <v>3</v>
      </c>
      <c r="BJ10" s="8">
        <f t="shared" si="7"/>
        <v>4</v>
      </c>
      <c r="BK10" s="8">
        <v>3.0</v>
      </c>
      <c r="BL10" s="8">
        <v>1.0</v>
      </c>
      <c r="BM10" s="8">
        <f t="shared" ref="BM10:BO10" si="36">U10+X10+AA10</f>
        <v>3</v>
      </c>
      <c r="BN10" s="8">
        <f t="shared" si="36"/>
        <v>1</v>
      </c>
      <c r="BO10" s="22">
        <f t="shared" si="36"/>
        <v>0</v>
      </c>
      <c r="BP10" s="8">
        <v>0.0</v>
      </c>
      <c r="BQ10" s="9">
        <f t="shared" si="9"/>
        <v>0.2222222222</v>
      </c>
      <c r="BR10" s="12">
        <f t="shared" si="10"/>
        <v>0.2180685358</v>
      </c>
      <c r="BS10" s="8">
        <f t="shared" si="11"/>
        <v>0</v>
      </c>
      <c r="BT10" s="12">
        <f t="shared" si="12"/>
        <v>0</v>
      </c>
      <c r="BU10" s="8">
        <f t="shared" si="13"/>
        <v>0.1666666667</v>
      </c>
      <c r="BV10" s="12">
        <f t="shared" si="14"/>
        <v>0.1643302181</v>
      </c>
      <c r="BW10" s="8">
        <f t="shared" si="15"/>
        <v>0.5</v>
      </c>
      <c r="BX10" s="12">
        <f t="shared" si="16"/>
        <v>0.4968847352</v>
      </c>
      <c r="BY10" s="8">
        <v>0.0</v>
      </c>
      <c r="BZ10" s="8">
        <v>0.0</v>
      </c>
      <c r="CA10" s="8">
        <v>0.0</v>
      </c>
      <c r="CB10" s="8">
        <v>0.166666667</v>
      </c>
      <c r="CC10" s="8">
        <v>0.166666667</v>
      </c>
      <c r="CD10" s="8">
        <v>0.166666667</v>
      </c>
      <c r="CE10" s="8">
        <v>0.5</v>
      </c>
      <c r="CF10" s="8">
        <v>0.5</v>
      </c>
      <c r="CG10" s="8">
        <v>0.5</v>
      </c>
      <c r="CH10" s="8">
        <v>0.222222222</v>
      </c>
      <c r="CI10" s="8">
        <v>0.2</v>
      </c>
      <c r="CJ10" s="8">
        <v>0.333333333</v>
      </c>
      <c r="CK10" s="8">
        <v>0.111111111</v>
      </c>
      <c r="CL10" s="8">
        <v>0.5</v>
      </c>
      <c r="CM10" s="8">
        <v>0.5</v>
      </c>
      <c r="CN10" s="8">
        <v>0.5</v>
      </c>
      <c r="CO10" s="8">
        <v>0.166666667</v>
      </c>
      <c r="CP10" s="8">
        <v>0.166666667</v>
      </c>
      <c r="CQ10" s="8">
        <v>0.166666667</v>
      </c>
      <c r="CR10" s="8">
        <v>0.0</v>
      </c>
      <c r="CS10" s="8">
        <v>0.0</v>
      </c>
      <c r="CT10" s="8">
        <v>0.0</v>
      </c>
      <c r="CU10" s="8">
        <v>0.0</v>
      </c>
      <c r="CV10" s="8">
        <f t="shared" si="17"/>
        <v>0.5</v>
      </c>
      <c r="CW10" s="12">
        <f t="shared" si="18"/>
        <v>0.4968847352</v>
      </c>
      <c r="CX10" s="8">
        <f t="shared" si="19"/>
        <v>0.1666666667</v>
      </c>
      <c r="CY10" s="12">
        <f t="shared" si="20"/>
        <v>0.1643302181</v>
      </c>
      <c r="CZ10" s="8">
        <f t="shared" si="21"/>
        <v>0</v>
      </c>
      <c r="DA10" s="71">
        <f t="shared" si="22"/>
        <v>0</v>
      </c>
      <c r="DB10" s="8">
        <f t="shared" ref="DB10:DJ10" si="37">U10/F10</f>
        <v>0</v>
      </c>
      <c r="DC10" s="8">
        <f t="shared" si="37"/>
        <v>0</v>
      </c>
      <c r="DD10" s="8">
        <f t="shared" si="37"/>
        <v>0</v>
      </c>
      <c r="DE10" s="8">
        <f t="shared" si="37"/>
        <v>0.5</v>
      </c>
      <c r="DF10" s="8">
        <f t="shared" si="37"/>
        <v>0</v>
      </c>
      <c r="DG10" s="8">
        <f t="shared" si="37"/>
        <v>0</v>
      </c>
      <c r="DH10" s="8">
        <f t="shared" si="37"/>
        <v>1</v>
      </c>
      <c r="DI10" s="8">
        <f t="shared" si="37"/>
        <v>0.5</v>
      </c>
      <c r="DJ10" s="8">
        <f t="shared" si="37"/>
        <v>0</v>
      </c>
      <c r="DK10" s="8">
        <v>0.0</v>
      </c>
      <c r="DL10" s="8">
        <v>0.0</v>
      </c>
      <c r="DM10" s="8">
        <v>0.0</v>
      </c>
      <c r="DN10" s="8">
        <v>0.0</v>
      </c>
      <c r="DO10" s="8">
        <v>0.0</v>
      </c>
      <c r="DP10" s="8">
        <v>0.0</v>
      </c>
      <c r="DQ10" s="8">
        <v>0.0</v>
      </c>
      <c r="DR10" s="8">
        <v>0.0</v>
      </c>
      <c r="DS10" s="8">
        <v>0.0</v>
      </c>
      <c r="DT10" s="8">
        <v>0.0</v>
      </c>
      <c r="DU10" s="8">
        <v>0.0</v>
      </c>
      <c r="DV10" s="8">
        <v>0.0</v>
      </c>
      <c r="DW10" s="8">
        <v>0.0</v>
      </c>
      <c r="DX10" s="8">
        <v>0.0</v>
      </c>
      <c r="DY10" s="8">
        <v>0.0</v>
      </c>
      <c r="DZ10" s="8">
        <v>0.0</v>
      </c>
      <c r="EA10" s="8">
        <v>0.0</v>
      </c>
      <c r="EB10" s="8">
        <v>0.0</v>
      </c>
      <c r="EC10" s="8">
        <v>0.0</v>
      </c>
      <c r="ED10" s="8">
        <v>0.0</v>
      </c>
      <c r="EE10" s="8">
        <v>0.0</v>
      </c>
      <c r="EF10" s="8">
        <v>0.0</v>
      </c>
      <c r="EG10" s="8">
        <v>0.0</v>
      </c>
      <c r="EH10" s="8">
        <v>0.0</v>
      </c>
      <c r="EI10" s="8">
        <v>0.0</v>
      </c>
      <c r="EJ10" s="8">
        <v>0.0</v>
      </c>
      <c r="EK10" s="8">
        <v>0.0</v>
      </c>
      <c r="EL10" s="8">
        <v>0.0</v>
      </c>
      <c r="EM10" s="8">
        <v>0.0</v>
      </c>
      <c r="EN10" s="8">
        <v>9.0</v>
      </c>
      <c r="EO10" s="8">
        <v>9.0</v>
      </c>
      <c r="EP10" s="8">
        <v>9.0</v>
      </c>
      <c r="EQ10" s="8"/>
      <c r="ER10" s="8"/>
    </row>
    <row r="11" ht="15.75" customHeight="1">
      <c r="A11" s="8">
        <v>10.0</v>
      </c>
      <c r="B11" s="8">
        <v>9.0</v>
      </c>
      <c r="C11" s="8" t="s">
        <v>17</v>
      </c>
      <c r="D11" s="8">
        <v>20.0</v>
      </c>
      <c r="E11" s="8">
        <f t="shared" si="3"/>
        <v>18</v>
      </c>
      <c r="F11" s="21">
        <v>2.0</v>
      </c>
      <c r="G11" s="8">
        <v>2.0</v>
      </c>
      <c r="H11" s="8">
        <v>2.0</v>
      </c>
      <c r="I11" s="8">
        <v>2.0</v>
      </c>
      <c r="J11" s="8">
        <v>2.0</v>
      </c>
      <c r="K11" s="8">
        <v>2.0</v>
      </c>
      <c r="L11" s="8">
        <v>1.0</v>
      </c>
      <c r="M11" s="8">
        <v>2.0</v>
      </c>
      <c r="N11" s="22">
        <v>3.0</v>
      </c>
      <c r="O11" s="21">
        <v>6.0</v>
      </c>
      <c r="P11" s="8">
        <v>6.0</v>
      </c>
      <c r="Q11" s="8">
        <v>6.0</v>
      </c>
      <c r="R11" s="8">
        <v>5.0</v>
      </c>
      <c r="S11" s="8">
        <v>6.0</v>
      </c>
      <c r="T11" s="22">
        <v>7.0</v>
      </c>
      <c r="U11" s="21">
        <v>1.0</v>
      </c>
      <c r="V11" s="8">
        <v>0.0</v>
      </c>
      <c r="W11" s="8">
        <v>0.0</v>
      </c>
      <c r="X11" s="8">
        <v>1.0</v>
      </c>
      <c r="Y11" s="8">
        <v>0.0</v>
      </c>
      <c r="Z11" s="8">
        <v>0.0</v>
      </c>
      <c r="AA11" s="8">
        <v>0.0</v>
      </c>
      <c r="AB11" s="8">
        <v>1.0</v>
      </c>
      <c r="AC11" s="22">
        <v>1.0</v>
      </c>
      <c r="AD11" s="8">
        <v>1.0</v>
      </c>
      <c r="AE11" s="8">
        <v>1.0</v>
      </c>
      <c r="AF11" s="8">
        <v>2.0</v>
      </c>
      <c r="AG11" s="8">
        <v>4.0</v>
      </c>
      <c r="AH11" s="8">
        <v>2.0</v>
      </c>
      <c r="AI11" s="8">
        <v>2.0</v>
      </c>
      <c r="AJ11" s="8">
        <v>2.0</v>
      </c>
      <c r="AK11" s="8">
        <v>1.0</v>
      </c>
      <c r="AL11" s="8">
        <v>1.0</v>
      </c>
      <c r="AM11" s="8">
        <v>0.0</v>
      </c>
      <c r="AN11" s="8">
        <v>0.166666667</v>
      </c>
      <c r="AO11" s="8">
        <v>0.166666667</v>
      </c>
      <c r="AP11" s="8">
        <v>0.333333333</v>
      </c>
      <c r="AQ11" s="8">
        <v>0.222222222</v>
      </c>
      <c r="AR11" s="8">
        <v>0.222222222</v>
      </c>
      <c r="AS11" s="8">
        <v>0.222222222</v>
      </c>
      <c r="AT11" s="8">
        <v>0.4</v>
      </c>
      <c r="AU11" s="8">
        <v>0.166666667</v>
      </c>
      <c r="AV11" s="8">
        <v>0.142857143</v>
      </c>
      <c r="AW11" s="8">
        <v>0.0</v>
      </c>
      <c r="AX11" s="8">
        <v>0.5</v>
      </c>
      <c r="AY11" s="8">
        <v>0.0</v>
      </c>
      <c r="AZ11" s="8">
        <v>0.0</v>
      </c>
      <c r="BA11" s="8">
        <v>0.5</v>
      </c>
      <c r="BB11" s="8">
        <v>0.0</v>
      </c>
      <c r="BC11" s="8">
        <v>0.0</v>
      </c>
      <c r="BD11" s="8">
        <v>0.0</v>
      </c>
      <c r="BE11" s="8">
        <v>0.5</v>
      </c>
      <c r="BF11" s="8">
        <v>0.333333333</v>
      </c>
      <c r="BG11" s="21">
        <f t="shared" si="4"/>
        <v>1</v>
      </c>
      <c r="BH11" s="8">
        <f t="shared" si="5"/>
        <v>1</v>
      </c>
      <c r="BI11" s="8">
        <f t="shared" si="6"/>
        <v>2</v>
      </c>
      <c r="BJ11" s="8">
        <f t="shared" si="7"/>
        <v>4</v>
      </c>
      <c r="BK11" s="8">
        <v>2.0</v>
      </c>
      <c r="BL11" s="8">
        <v>2.0</v>
      </c>
      <c r="BM11" s="8">
        <f t="shared" ref="BM11:BO11" si="38">U11+X11+AA11</f>
        <v>2</v>
      </c>
      <c r="BN11" s="8">
        <f t="shared" si="38"/>
        <v>1</v>
      </c>
      <c r="BO11" s="22">
        <f t="shared" si="38"/>
        <v>1</v>
      </c>
      <c r="BP11" s="8">
        <v>0.0</v>
      </c>
      <c r="BQ11" s="9">
        <f t="shared" si="9"/>
        <v>0.2222222222</v>
      </c>
      <c r="BR11" s="12">
        <f t="shared" si="10"/>
        <v>0.199376947</v>
      </c>
      <c r="BS11" s="8">
        <f t="shared" si="11"/>
        <v>0.1666666667</v>
      </c>
      <c r="BT11" s="12">
        <f t="shared" si="12"/>
        <v>0.1643302181</v>
      </c>
      <c r="BU11" s="8">
        <f t="shared" si="13"/>
        <v>0.1666666667</v>
      </c>
      <c r="BV11" s="12">
        <f t="shared" si="14"/>
        <v>0.1643302181</v>
      </c>
      <c r="BW11" s="8">
        <f t="shared" si="15"/>
        <v>0.3333333333</v>
      </c>
      <c r="BX11" s="12">
        <f t="shared" si="16"/>
        <v>0.279854621</v>
      </c>
      <c r="BY11" s="8">
        <v>0.166666667</v>
      </c>
      <c r="BZ11" s="8">
        <v>0.166666667</v>
      </c>
      <c r="CA11" s="8">
        <v>0.166666667</v>
      </c>
      <c r="CB11" s="8">
        <v>0.166666667</v>
      </c>
      <c r="CC11" s="8">
        <v>0.166666667</v>
      </c>
      <c r="CD11" s="8">
        <v>0.166666667</v>
      </c>
      <c r="CE11" s="8">
        <v>0.333333333</v>
      </c>
      <c r="CF11" s="8">
        <v>0.333333333</v>
      </c>
      <c r="CG11" s="8">
        <v>0.277777778</v>
      </c>
      <c r="CH11" s="8">
        <v>0.222222222</v>
      </c>
      <c r="CI11" s="8">
        <v>0.2</v>
      </c>
      <c r="CJ11" s="8">
        <v>0.222222222</v>
      </c>
      <c r="CK11" s="8">
        <v>0.222222222</v>
      </c>
      <c r="CL11" s="8">
        <v>0.4</v>
      </c>
      <c r="CM11" s="8">
        <v>0.4</v>
      </c>
      <c r="CN11" s="8">
        <v>0.333333333</v>
      </c>
      <c r="CO11" s="8">
        <v>0.166666667</v>
      </c>
      <c r="CP11" s="8">
        <v>0.166666667</v>
      </c>
      <c r="CQ11" s="8">
        <v>0.166666667</v>
      </c>
      <c r="CR11" s="8">
        <v>0.142857143</v>
      </c>
      <c r="CS11" s="8">
        <v>0.142857143</v>
      </c>
      <c r="CT11" s="8">
        <v>0.111111111</v>
      </c>
      <c r="CU11" s="8">
        <v>0.0</v>
      </c>
      <c r="CV11" s="8">
        <f t="shared" si="17"/>
        <v>0.4</v>
      </c>
      <c r="CW11" s="12">
        <f t="shared" si="18"/>
        <v>0.3356697819</v>
      </c>
      <c r="CX11" s="8">
        <f t="shared" si="19"/>
        <v>0.1666666667</v>
      </c>
      <c r="CY11" s="12">
        <f t="shared" si="20"/>
        <v>0.1643302181</v>
      </c>
      <c r="CZ11" s="8">
        <f t="shared" si="21"/>
        <v>0.1428571429</v>
      </c>
      <c r="DA11" s="71">
        <f t="shared" si="22"/>
        <v>0.1095534787</v>
      </c>
      <c r="DB11" s="8">
        <f t="shared" ref="DB11:DJ11" si="39">U11/F11</f>
        <v>0.5</v>
      </c>
      <c r="DC11" s="8">
        <f t="shared" si="39"/>
        <v>0</v>
      </c>
      <c r="DD11" s="8">
        <f t="shared" si="39"/>
        <v>0</v>
      </c>
      <c r="DE11" s="8">
        <f t="shared" si="39"/>
        <v>0.5</v>
      </c>
      <c r="DF11" s="8">
        <f t="shared" si="39"/>
        <v>0</v>
      </c>
      <c r="DG11" s="8">
        <f t="shared" si="39"/>
        <v>0</v>
      </c>
      <c r="DH11" s="8">
        <f t="shared" si="39"/>
        <v>0</v>
      </c>
      <c r="DI11" s="8">
        <f t="shared" si="39"/>
        <v>0.5</v>
      </c>
      <c r="DJ11" s="8">
        <f t="shared" si="39"/>
        <v>0.3333333333</v>
      </c>
      <c r="DK11" s="8">
        <v>1.0</v>
      </c>
      <c r="DL11" s="8">
        <v>1.0</v>
      </c>
      <c r="DM11" s="8">
        <v>1.0</v>
      </c>
      <c r="DN11" s="8">
        <v>3.0</v>
      </c>
      <c r="DO11" s="8">
        <v>2.0</v>
      </c>
      <c r="DP11" s="8">
        <v>1.0</v>
      </c>
      <c r="DQ11" s="8">
        <v>2.0</v>
      </c>
      <c r="DR11" s="8">
        <v>0.0</v>
      </c>
      <c r="DS11" s="8">
        <v>1.0</v>
      </c>
      <c r="DT11" s="8">
        <v>0.0</v>
      </c>
      <c r="DU11" s="8">
        <v>0.166666667</v>
      </c>
      <c r="DV11" s="8">
        <v>0.166666667</v>
      </c>
      <c r="DW11" s="8">
        <v>0.166666667</v>
      </c>
      <c r="DX11" s="8">
        <v>0.166666667</v>
      </c>
      <c r="DY11" s="8">
        <v>0.222222222</v>
      </c>
      <c r="DZ11" s="8">
        <v>0.111111111</v>
      </c>
      <c r="EA11" s="8">
        <v>0.4</v>
      </c>
      <c r="EB11" s="8">
        <v>0.0</v>
      </c>
      <c r="EC11" s="8">
        <v>0.142857143</v>
      </c>
      <c r="ED11" s="8">
        <v>0.0</v>
      </c>
      <c r="EE11" s="8">
        <v>0.5</v>
      </c>
      <c r="EF11" s="8">
        <v>0.0</v>
      </c>
      <c r="EG11" s="8">
        <v>0.0</v>
      </c>
      <c r="EH11" s="8">
        <v>0.5</v>
      </c>
      <c r="EI11" s="8">
        <v>0.0</v>
      </c>
      <c r="EJ11" s="8">
        <v>0.0</v>
      </c>
      <c r="EK11" s="8">
        <v>0.0</v>
      </c>
      <c r="EL11" s="8">
        <v>0.0</v>
      </c>
      <c r="EM11" s="8">
        <v>0.333333333</v>
      </c>
      <c r="EN11" s="8">
        <v>10.0</v>
      </c>
      <c r="EO11" s="8">
        <v>9.0</v>
      </c>
      <c r="EP11" s="8">
        <v>9.0</v>
      </c>
      <c r="EQ11" s="8"/>
      <c r="ER11" s="8"/>
    </row>
    <row r="12" ht="15.75" customHeight="1">
      <c r="A12" s="8">
        <v>11.0</v>
      </c>
      <c r="B12" s="8">
        <v>9.0</v>
      </c>
      <c r="C12" s="8" t="s">
        <v>18</v>
      </c>
      <c r="D12" s="8">
        <v>20.0</v>
      </c>
      <c r="E12" s="8">
        <f t="shared" si="3"/>
        <v>18</v>
      </c>
      <c r="F12" s="21">
        <v>2.0</v>
      </c>
      <c r="G12" s="8">
        <v>2.0</v>
      </c>
      <c r="H12" s="8">
        <v>2.0</v>
      </c>
      <c r="I12" s="8">
        <v>2.0</v>
      </c>
      <c r="J12" s="8">
        <v>2.0</v>
      </c>
      <c r="K12" s="8">
        <v>2.0</v>
      </c>
      <c r="L12" s="8">
        <v>2.0</v>
      </c>
      <c r="M12" s="8">
        <v>2.0</v>
      </c>
      <c r="N12" s="22">
        <v>2.0</v>
      </c>
      <c r="O12" s="21">
        <v>6.0</v>
      </c>
      <c r="P12" s="8">
        <v>6.0</v>
      </c>
      <c r="Q12" s="8">
        <v>6.0</v>
      </c>
      <c r="R12" s="8">
        <v>6.0</v>
      </c>
      <c r="S12" s="8">
        <v>6.0</v>
      </c>
      <c r="T12" s="22">
        <v>6.0</v>
      </c>
      <c r="U12" s="21">
        <v>2.0</v>
      </c>
      <c r="V12" s="8">
        <v>0.0</v>
      </c>
      <c r="W12" s="8">
        <v>0.0</v>
      </c>
      <c r="X12" s="8">
        <v>1.0</v>
      </c>
      <c r="Y12" s="8">
        <v>0.0</v>
      </c>
      <c r="Z12" s="8">
        <v>0.0</v>
      </c>
      <c r="AA12" s="8">
        <v>1.0</v>
      </c>
      <c r="AB12" s="8">
        <v>0.0</v>
      </c>
      <c r="AC12" s="22">
        <v>1.0</v>
      </c>
      <c r="AD12" s="8">
        <v>4.0</v>
      </c>
      <c r="AE12" s="8">
        <v>3.0</v>
      </c>
      <c r="AF12" s="8">
        <v>3.0</v>
      </c>
      <c r="AG12" s="8">
        <v>10.0</v>
      </c>
      <c r="AH12" s="8">
        <v>5.0</v>
      </c>
      <c r="AI12" s="8">
        <v>5.0</v>
      </c>
      <c r="AJ12" s="8">
        <v>4.0</v>
      </c>
      <c r="AK12" s="8">
        <v>2.0</v>
      </c>
      <c r="AL12" s="8">
        <v>4.0</v>
      </c>
      <c r="AM12" s="8">
        <v>0.0</v>
      </c>
      <c r="AN12" s="8">
        <v>0.666666667</v>
      </c>
      <c r="AO12" s="8">
        <v>0.5</v>
      </c>
      <c r="AP12" s="8">
        <v>0.5</v>
      </c>
      <c r="AQ12" s="8">
        <v>0.555555556</v>
      </c>
      <c r="AR12" s="8">
        <v>0.555555556</v>
      </c>
      <c r="AS12" s="8">
        <v>0.555555556</v>
      </c>
      <c r="AT12" s="8">
        <v>0.666666667</v>
      </c>
      <c r="AU12" s="8">
        <v>0.333333333</v>
      </c>
      <c r="AV12" s="8">
        <v>0.666666667</v>
      </c>
      <c r="AW12" s="8">
        <v>0.0</v>
      </c>
      <c r="AX12" s="8">
        <v>1.0</v>
      </c>
      <c r="AY12" s="8">
        <v>0.5</v>
      </c>
      <c r="AZ12" s="8">
        <v>0.5</v>
      </c>
      <c r="BA12" s="8">
        <v>0.5</v>
      </c>
      <c r="BB12" s="8">
        <v>0.0</v>
      </c>
      <c r="BC12" s="8">
        <v>1.0</v>
      </c>
      <c r="BD12" s="8">
        <v>0.5</v>
      </c>
      <c r="BE12" s="8">
        <v>0.5</v>
      </c>
      <c r="BF12" s="8">
        <v>0.5</v>
      </c>
      <c r="BG12" s="21">
        <f t="shared" si="4"/>
        <v>2</v>
      </c>
      <c r="BH12" s="8">
        <f t="shared" si="5"/>
        <v>1</v>
      </c>
      <c r="BI12" s="8">
        <f t="shared" si="6"/>
        <v>2</v>
      </c>
      <c r="BJ12" s="8">
        <f t="shared" si="7"/>
        <v>5</v>
      </c>
      <c r="BK12" s="8">
        <v>3.0</v>
      </c>
      <c r="BL12" s="8">
        <v>2.0</v>
      </c>
      <c r="BM12" s="8">
        <f t="shared" ref="BM12:BO12" si="40">U12+X12+AA12</f>
        <v>4</v>
      </c>
      <c r="BN12" s="8">
        <f t="shared" si="40"/>
        <v>0</v>
      </c>
      <c r="BO12" s="22">
        <f t="shared" si="40"/>
        <v>1</v>
      </c>
      <c r="BP12" s="8">
        <v>0.0</v>
      </c>
      <c r="BQ12" s="9">
        <f t="shared" si="9"/>
        <v>0.2777777778</v>
      </c>
      <c r="BR12" s="12">
        <f t="shared" si="10"/>
        <v>0.2749221184</v>
      </c>
      <c r="BS12" s="8">
        <f t="shared" si="11"/>
        <v>0.3333333333</v>
      </c>
      <c r="BT12" s="12">
        <f t="shared" si="12"/>
        <v>0.3286604361</v>
      </c>
      <c r="BU12" s="8">
        <f t="shared" si="13"/>
        <v>0.1666666667</v>
      </c>
      <c r="BV12" s="12">
        <f t="shared" si="14"/>
        <v>0.1643302181</v>
      </c>
      <c r="BW12" s="8">
        <f t="shared" si="15"/>
        <v>0.3333333333</v>
      </c>
      <c r="BX12" s="12">
        <f t="shared" si="16"/>
        <v>0.3317757009</v>
      </c>
      <c r="BY12" s="8">
        <v>0.333333333</v>
      </c>
      <c r="BZ12" s="8">
        <v>0.333333333</v>
      </c>
      <c r="CA12" s="8">
        <v>0.333333333</v>
      </c>
      <c r="CB12" s="8">
        <v>0.166666667</v>
      </c>
      <c r="CC12" s="8">
        <v>0.166666667</v>
      </c>
      <c r="CD12" s="8">
        <v>0.166666667</v>
      </c>
      <c r="CE12" s="8">
        <v>0.333333333</v>
      </c>
      <c r="CF12" s="8">
        <v>0.333333333</v>
      </c>
      <c r="CG12" s="8">
        <v>0.333333333</v>
      </c>
      <c r="CH12" s="8">
        <v>0.277777778</v>
      </c>
      <c r="CI12" s="8">
        <v>0.25</v>
      </c>
      <c r="CJ12" s="8">
        <v>0.333333333</v>
      </c>
      <c r="CK12" s="8">
        <v>0.222222222</v>
      </c>
      <c r="CL12" s="8">
        <v>0.666666667</v>
      </c>
      <c r="CM12" s="8">
        <v>0.666666667</v>
      </c>
      <c r="CN12" s="8">
        <v>0.666666667</v>
      </c>
      <c r="CO12" s="8">
        <v>0.0</v>
      </c>
      <c r="CP12" s="8">
        <v>0.0</v>
      </c>
      <c r="CQ12" s="8">
        <v>0.0</v>
      </c>
      <c r="CR12" s="8">
        <v>0.166666667</v>
      </c>
      <c r="CS12" s="8">
        <v>0.166666667</v>
      </c>
      <c r="CT12" s="8">
        <v>0.166666667</v>
      </c>
      <c r="CU12" s="8">
        <v>0.0</v>
      </c>
      <c r="CV12" s="8">
        <f t="shared" si="17"/>
        <v>0.6666666667</v>
      </c>
      <c r="CW12" s="12">
        <f t="shared" si="18"/>
        <v>0.6674454829</v>
      </c>
      <c r="CX12" s="8">
        <f t="shared" si="19"/>
        <v>0</v>
      </c>
      <c r="CY12" s="12">
        <f t="shared" si="20"/>
        <v>0</v>
      </c>
      <c r="CZ12" s="8">
        <f t="shared" si="21"/>
        <v>0.1666666667</v>
      </c>
      <c r="DA12" s="71">
        <f t="shared" si="22"/>
        <v>0.1643302181</v>
      </c>
      <c r="DB12" s="8">
        <f t="shared" ref="DB12:DJ12" si="41">U12/F12</f>
        <v>1</v>
      </c>
      <c r="DC12" s="8">
        <f t="shared" si="41"/>
        <v>0</v>
      </c>
      <c r="DD12" s="8">
        <f t="shared" si="41"/>
        <v>0</v>
      </c>
      <c r="DE12" s="8">
        <f t="shared" si="41"/>
        <v>0.5</v>
      </c>
      <c r="DF12" s="8">
        <f t="shared" si="41"/>
        <v>0</v>
      </c>
      <c r="DG12" s="8">
        <f t="shared" si="41"/>
        <v>0</v>
      </c>
      <c r="DH12" s="8">
        <f t="shared" si="41"/>
        <v>0.5</v>
      </c>
      <c r="DI12" s="8">
        <f t="shared" si="41"/>
        <v>0</v>
      </c>
      <c r="DJ12" s="8">
        <f t="shared" si="41"/>
        <v>0.5</v>
      </c>
      <c r="DK12" s="8">
        <v>2.0</v>
      </c>
      <c r="DL12" s="8">
        <v>1.0</v>
      </c>
      <c r="DM12" s="8">
        <v>1.0</v>
      </c>
      <c r="DN12" s="8">
        <v>4.0</v>
      </c>
      <c r="DO12" s="8">
        <v>2.0</v>
      </c>
      <c r="DP12" s="8">
        <v>2.0</v>
      </c>
      <c r="DQ12" s="8">
        <v>4.0</v>
      </c>
      <c r="DR12" s="8">
        <v>0.0</v>
      </c>
      <c r="DS12" s="8">
        <v>0.0</v>
      </c>
      <c r="DT12" s="8">
        <v>0.0</v>
      </c>
      <c r="DU12" s="8">
        <v>0.333333333</v>
      </c>
      <c r="DV12" s="8">
        <v>0.166666667</v>
      </c>
      <c r="DW12" s="8">
        <v>0.166666667</v>
      </c>
      <c r="DX12" s="8">
        <v>0.222222222</v>
      </c>
      <c r="DY12" s="8">
        <v>0.222222222</v>
      </c>
      <c r="DZ12" s="8">
        <v>0.222222222</v>
      </c>
      <c r="EA12" s="8">
        <v>0.666666667</v>
      </c>
      <c r="EB12" s="8">
        <v>0.0</v>
      </c>
      <c r="EC12" s="8">
        <v>0.0</v>
      </c>
      <c r="ED12" s="8">
        <v>0.0</v>
      </c>
      <c r="EE12" s="8">
        <v>1.0</v>
      </c>
      <c r="EF12" s="8">
        <v>0.0</v>
      </c>
      <c r="EG12" s="8">
        <v>0.0</v>
      </c>
      <c r="EH12" s="8">
        <v>0.5</v>
      </c>
      <c r="EI12" s="8">
        <v>0.0</v>
      </c>
      <c r="EJ12" s="8">
        <v>0.0</v>
      </c>
      <c r="EK12" s="8">
        <v>0.5</v>
      </c>
      <c r="EL12" s="8">
        <v>0.0</v>
      </c>
      <c r="EM12" s="8">
        <v>0.0</v>
      </c>
      <c r="EN12" s="8">
        <v>11.0</v>
      </c>
      <c r="EO12" s="8">
        <v>9.0</v>
      </c>
      <c r="EP12" s="8">
        <v>9.0</v>
      </c>
      <c r="EQ12" s="8"/>
      <c r="ER12" s="8"/>
    </row>
    <row r="13" ht="15.75" customHeight="1">
      <c r="A13" s="8">
        <v>12.0</v>
      </c>
      <c r="B13" s="8">
        <v>9.0</v>
      </c>
      <c r="C13" s="8" t="s">
        <v>17</v>
      </c>
      <c r="D13" s="8">
        <v>20.0</v>
      </c>
      <c r="E13" s="8">
        <f t="shared" si="3"/>
        <v>18</v>
      </c>
      <c r="F13" s="21">
        <v>2.0</v>
      </c>
      <c r="G13" s="8">
        <v>2.0</v>
      </c>
      <c r="H13" s="8">
        <v>2.0</v>
      </c>
      <c r="I13" s="8">
        <v>2.0</v>
      </c>
      <c r="J13" s="8">
        <v>3.0</v>
      </c>
      <c r="K13" s="8">
        <v>2.0</v>
      </c>
      <c r="L13" s="8">
        <v>2.0</v>
      </c>
      <c r="M13" s="8">
        <v>1.0</v>
      </c>
      <c r="N13" s="22">
        <v>2.0</v>
      </c>
      <c r="O13" s="21">
        <v>6.0</v>
      </c>
      <c r="P13" s="8">
        <v>7.0</v>
      </c>
      <c r="Q13" s="8">
        <v>5.0</v>
      </c>
      <c r="R13" s="8">
        <v>6.0</v>
      </c>
      <c r="S13" s="8">
        <v>6.0</v>
      </c>
      <c r="T13" s="22">
        <v>6.0</v>
      </c>
      <c r="U13" s="21">
        <v>1.0</v>
      </c>
      <c r="V13" s="8">
        <v>1.0</v>
      </c>
      <c r="W13" s="8">
        <v>0.0</v>
      </c>
      <c r="X13" s="8">
        <v>2.0</v>
      </c>
      <c r="Y13" s="8">
        <v>0.0</v>
      </c>
      <c r="Z13" s="8">
        <v>0.0</v>
      </c>
      <c r="AA13" s="8">
        <v>2.0</v>
      </c>
      <c r="AB13" s="8">
        <v>0.0</v>
      </c>
      <c r="AC13" s="22">
        <v>0.0</v>
      </c>
      <c r="AD13" s="8">
        <v>2.0</v>
      </c>
      <c r="AE13" s="8">
        <v>4.0</v>
      </c>
      <c r="AF13" s="8">
        <v>4.0</v>
      </c>
      <c r="AG13" s="8">
        <v>10.0</v>
      </c>
      <c r="AH13" s="8">
        <v>4.0</v>
      </c>
      <c r="AI13" s="8">
        <v>6.0</v>
      </c>
      <c r="AJ13" s="8">
        <v>5.0</v>
      </c>
      <c r="AK13" s="8">
        <v>4.0</v>
      </c>
      <c r="AL13" s="8">
        <v>1.0</v>
      </c>
      <c r="AM13" s="8">
        <v>0.0</v>
      </c>
      <c r="AN13" s="8">
        <v>0.333333333</v>
      </c>
      <c r="AO13" s="8">
        <v>0.571428571</v>
      </c>
      <c r="AP13" s="8">
        <v>0.8</v>
      </c>
      <c r="AQ13" s="8">
        <v>0.555555556</v>
      </c>
      <c r="AR13" s="8">
        <v>0.444444444</v>
      </c>
      <c r="AS13" s="8">
        <v>0.666666667</v>
      </c>
      <c r="AT13" s="8">
        <v>0.833333333</v>
      </c>
      <c r="AU13" s="8">
        <v>0.666666667</v>
      </c>
      <c r="AV13" s="8">
        <v>0.166666667</v>
      </c>
      <c r="AW13" s="8">
        <v>0.0</v>
      </c>
      <c r="AX13" s="8">
        <v>0.5</v>
      </c>
      <c r="AY13" s="8">
        <v>0.5</v>
      </c>
      <c r="AZ13" s="8">
        <v>0.0</v>
      </c>
      <c r="BA13" s="8">
        <v>1.0</v>
      </c>
      <c r="BB13" s="8">
        <v>0.666666667</v>
      </c>
      <c r="BC13" s="8">
        <v>0.0</v>
      </c>
      <c r="BD13" s="8">
        <v>1.0</v>
      </c>
      <c r="BE13" s="8">
        <v>1.0</v>
      </c>
      <c r="BF13" s="8">
        <v>0.5</v>
      </c>
      <c r="BG13" s="21">
        <f t="shared" si="4"/>
        <v>2</v>
      </c>
      <c r="BH13" s="8">
        <f t="shared" si="5"/>
        <v>2</v>
      </c>
      <c r="BI13" s="8">
        <f t="shared" si="6"/>
        <v>2</v>
      </c>
      <c r="BJ13" s="8">
        <f t="shared" si="7"/>
        <v>6</v>
      </c>
      <c r="BK13" s="8">
        <v>2.0</v>
      </c>
      <c r="BL13" s="8">
        <v>4.0</v>
      </c>
      <c r="BM13" s="8">
        <f t="shared" ref="BM13:BO13" si="42">U13+X13+AA13</f>
        <v>5</v>
      </c>
      <c r="BN13" s="8">
        <f t="shared" si="42"/>
        <v>1</v>
      </c>
      <c r="BO13" s="22">
        <f t="shared" si="42"/>
        <v>0</v>
      </c>
      <c r="BP13" s="8">
        <v>0.0</v>
      </c>
      <c r="BQ13" s="9">
        <f t="shared" si="9"/>
        <v>0.3333333333</v>
      </c>
      <c r="BR13" s="12">
        <f t="shared" si="10"/>
        <v>0.3309968847</v>
      </c>
      <c r="BS13" s="8">
        <f t="shared" si="11"/>
        <v>0.3333333333</v>
      </c>
      <c r="BT13" s="12">
        <f t="shared" si="12"/>
        <v>0.3325545171</v>
      </c>
      <c r="BU13" s="8">
        <f t="shared" si="13"/>
        <v>0.2857142857</v>
      </c>
      <c r="BV13" s="12">
        <f t="shared" si="14"/>
        <v>0.3286604361</v>
      </c>
      <c r="BW13" s="8">
        <f t="shared" si="15"/>
        <v>0.4</v>
      </c>
      <c r="BX13" s="12">
        <f t="shared" si="16"/>
        <v>0.3286604361</v>
      </c>
      <c r="BY13" s="8">
        <v>0.333333333</v>
      </c>
      <c r="BZ13" s="8">
        <v>0.333333333</v>
      </c>
      <c r="CA13" s="8">
        <v>0.333333333</v>
      </c>
      <c r="CB13" s="8">
        <v>0.285714286</v>
      </c>
      <c r="CC13" s="8">
        <v>0.285714286</v>
      </c>
      <c r="CD13" s="8">
        <v>0.333333333</v>
      </c>
      <c r="CE13" s="8">
        <v>0.4</v>
      </c>
      <c r="CF13" s="8">
        <v>0.4</v>
      </c>
      <c r="CG13" s="8">
        <v>0.333333333</v>
      </c>
      <c r="CH13" s="8">
        <v>0.333333333</v>
      </c>
      <c r="CI13" s="8">
        <v>0.3</v>
      </c>
      <c r="CJ13" s="8">
        <v>0.222222222</v>
      </c>
      <c r="CK13" s="8">
        <v>0.444444444</v>
      </c>
      <c r="CL13" s="8">
        <v>0.833333333</v>
      </c>
      <c r="CM13" s="8">
        <v>0.833333333</v>
      </c>
      <c r="CN13" s="8">
        <v>0.833333333</v>
      </c>
      <c r="CO13" s="8">
        <v>0.166666667</v>
      </c>
      <c r="CP13" s="8">
        <v>0.166666667</v>
      </c>
      <c r="CQ13" s="8">
        <v>0.166666667</v>
      </c>
      <c r="CR13" s="8">
        <v>0.0</v>
      </c>
      <c r="CS13" s="8">
        <v>0.0</v>
      </c>
      <c r="CT13" s="8">
        <v>0.0</v>
      </c>
      <c r="CU13" s="8">
        <v>0.0</v>
      </c>
      <c r="CV13" s="8">
        <f t="shared" si="17"/>
        <v>0.8333333333</v>
      </c>
      <c r="CW13" s="12">
        <f t="shared" si="18"/>
        <v>0.8325545171</v>
      </c>
      <c r="CX13" s="8">
        <f t="shared" si="19"/>
        <v>0.1666666667</v>
      </c>
      <c r="CY13" s="12">
        <f t="shared" si="20"/>
        <v>0.1674454829</v>
      </c>
      <c r="CZ13" s="8">
        <f t="shared" si="21"/>
        <v>0</v>
      </c>
      <c r="DA13" s="71">
        <f t="shared" si="22"/>
        <v>0</v>
      </c>
      <c r="DB13" s="8">
        <f t="shared" ref="DB13:DJ13" si="43">U13/F13</f>
        <v>0.5</v>
      </c>
      <c r="DC13" s="8">
        <f t="shared" si="43"/>
        <v>0.5</v>
      </c>
      <c r="DD13" s="8">
        <f t="shared" si="43"/>
        <v>0</v>
      </c>
      <c r="DE13" s="8">
        <f t="shared" si="43"/>
        <v>1</v>
      </c>
      <c r="DF13" s="8">
        <f t="shared" si="43"/>
        <v>0</v>
      </c>
      <c r="DG13" s="8">
        <f t="shared" si="43"/>
        <v>0</v>
      </c>
      <c r="DH13" s="8">
        <f t="shared" si="43"/>
        <v>1</v>
      </c>
      <c r="DI13" s="8">
        <f t="shared" si="43"/>
        <v>0</v>
      </c>
      <c r="DJ13" s="8">
        <f t="shared" si="43"/>
        <v>0</v>
      </c>
      <c r="DK13" s="8">
        <v>2.0</v>
      </c>
      <c r="DL13" s="8">
        <v>1.0</v>
      </c>
      <c r="DM13" s="8">
        <v>2.0</v>
      </c>
      <c r="DN13" s="8">
        <v>5.0</v>
      </c>
      <c r="DO13" s="8">
        <v>1.0</v>
      </c>
      <c r="DP13" s="8">
        <v>4.0</v>
      </c>
      <c r="DQ13" s="8">
        <v>4.0</v>
      </c>
      <c r="DR13" s="8">
        <v>1.0</v>
      </c>
      <c r="DS13" s="8">
        <v>0.0</v>
      </c>
      <c r="DT13" s="8">
        <v>0.0</v>
      </c>
      <c r="DU13" s="8">
        <v>0.333333333</v>
      </c>
      <c r="DV13" s="8">
        <v>0.142857143</v>
      </c>
      <c r="DW13" s="8">
        <v>0.4</v>
      </c>
      <c r="DX13" s="8">
        <v>0.277777778</v>
      </c>
      <c r="DY13" s="8">
        <v>0.111111111</v>
      </c>
      <c r="DZ13" s="8">
        <v>0.444444444</v>
      </c>
      <c r="EA13" s="8">
        <v>0.666666667</v>
      </c>
      <c r="EB13" s="8">
        <v>0.166666667</v>
      </c>
      <c r="EC13" s="8">
        <v>0.0</v>
      </c>
      <c r="ED13" s="8">
        <v>0.0</v>
      </c>
      <c r="EE13" s="8">
        <v>0.5</v>
      </c>
      <c r="EF13" s="8">
        <v>0.5</v>
      </c>
      <c r="EG13" s="8">
        <v>0.0</v>
      </c>
      <c r="EH13" s="8">
        <v>0.5</v>
      </c>
      <c r="EI13" s="8">
        <v>0.0</v>
      </c>
      <c r="EJ13" s="8">
        <v>0.0</v>
      </c>
      <c r="EK13" s="8">
        <v>1.0</v>
      </c>
      <c r="EL13" s="8">
        <v>0.0</v>
      </c>
      <c r="EM13" s="8">
        <v>0.0</v>
      </c>
      <c r="EN13" s="8">
        <v>12.0</v>
      </c>
      <c r="EO13" s="8">
        <v>9.0</v>
      </c>
      <c r="EP13" s="8">
        <v>9.0</v>
      </c>
      <c r="EQ13" s="8"/>
      <c r="ER13" s="8"/>
    </row>
    <row r="14" ht="15.75" customHeight="1">
      <c r="A14" s="8">
        <v>13.0</v>
      </c>
      <c r="B14" s="8">
        <v>9.0</v>
      </c>
      <c r="C14" s="8" t="s">
        <v>17</v>
      </c>
      <c r="D14" s="8">
        <v>20.0</v>
      </c>
      <c r="E14" s="8">
        <f t="shared" si="3"/>
        <v>18</v>
      </c>
      <c r="F14" s="21">
        <v>2.0</v>
      </c>
      <c r="G14" s="8">
        <v>2.0</v>
      </c>
      <c r="H14" s="8">
        <v>2.0</v>
      </c>
      <c r="I14" s="8">
        <v>2.0</v>
      </c>
      <c r="J14" s="8">
        <v>4.0</v>
      </c>
      <c r="K14" s="8">
        <v>2.0</v>
      </c>
      <c r="L14" s="8">
        <v>2.0</v>
      </c>
      <c r="M14" s="8">
        <v>1.0</v>
      </c>
      <c r="N14" s="22">
        <v>1.0</v>
      </c>
      <c r="O14" s="21">
        <v>6.0</v>
      </c>
      <c r="P14" s="8">
        <v>8.0</v>
      </c>
      <c r="Q14" s="8">
        <v>4.0</v>
      </c>
      <c r="R14" s="8">
        <v>6.0</v>
      </c>
      <c r="S14" s="8">
        <v>7.0</v>
      </c>
      <c r="T14" s="22">
        <v>5.0</v>
      </c>
      <c r="U14" s="21">
        <v>1.0</v>
      </c>
      <c r="V14" s="8">
        <v>1.0</v>
      </c>
      <c r="W14" s="8">
        <v>0.0</v>
      </c>
      <c r="X14" s="8">
        <v>2.0</v>
      </c>
      <c r="Y14" s="8">
        <v>0.0</v>
      </c>
      <c r="Z14" s="8">
        <v>0.0</v>
      </c>
      <c r="AA14" s="8">
        <v>2.0</v>
      </c>
      <c r="AB14" s="8">
        <v>0.0</v>
      </c>
      <c r="AC14" s="22">
        <v>0.0</v>
      </c>
      <c r="AD14" s="8">
        <v>2.0</v>
      </c>
      <c r="AE14" s="8">
        <v>4.0</v>
      </c>
      <c r="AF14" s="8">
        <v>2.0</v>
      </c>
      <c r="AG14" s="8">
        <v>8.0</v>
      </c>
      <c r="AH14" s="8">
        <v>3.0</v>
      </c>
      <c r="AI14" s="8">
        <v>5.0</v>
      </c>
      <c r="AJ14" s="8">
        <v>5.0</v>
      </c>
      <c r="AK14" s="8">
        <v>3.0</v>
      </c>
      <c r="AL14" s="8">
        <v>0.0</v>
      </c>
      <c r="AM14" s="8">
        <v>0.0</v>
      </c>
      <c r="AN14" s="8">
        <v>0.333333333</v>
      </c>
      <c r="AO14" s="8">
        <v>0.5</v>
      </c>
      <c r="AP14" s="8">
        <v>0.5</v>
      </c>
      <c r="AQ14" s="8">
        <v>0.444444444</v>
      </c>
      <c r="AR14" s="8">
        <v>0.333333333</v>
      </c>
      <c r="AS14" s="8">
        <v>0.555555556</v>
      </c>
      <c r="AT14" s="8">
        <v>0.833333333</v>
      </c>
      <c r="AU14" s="8">
        <v>0.428571429</v>
      </c>
      <c r="AV14" s="8">
        <v>0.0</v>
      </c>
      <c r="AW14" s="8">
        <v>0.0</v>
      </c>
      <c r="AX14" s="8">
        <v>0.5</v>
      </c>
      <c r="AY14" s="8">
        <v>0.5</v>
      </c>
      <c r="AZ14" s="8">
        <v>0.0</v>
      </c>
      <c r="BA14" s="8">
        <v>1.0</v>
      </c>
      <c r="BB14" s="8">
        <v>0.5</v>
      </c>
      <c r="BC14" s="8">
        <v>0.0</v>
      </c>
      <c r="BD14" s="8">
        <v>1.0</v>
      </c>
      <c r="BE14" s="8">
        <v>0.0</v>
      </c>
      <c r="BF14" s="8">
        <v>0.0</v>
      </c>
      <c r="BG14" s="21">
        <f t="shared" si="4"/>
        <v>2</v>
      </c>
      <c r="BH14" s="8">
        <f t="shared" si="5"/>
        <v>2</v>
      </c>
      <c r="BI14" s="8">
        <f t="shared" si="6"/>
        <v>2</v>
      </c>
      <c r="BJ14" s="8">
        <f t="shared" si="7"/>
        <v>6</v>
      </c>
      <c r="BK14" s="8">
        <v>2.0</v>
      </c>
      <c r="BL14" s="8">
        <v>4.0</v>
      </c>
      <c r="BM14" s="8">
        <f t="shared" ref="BM14:BO14" si="44">U14+X14+AA14</f>
        <v>5</v>
      </c>
      <c r="BN14" s="8">
        <f t="shared" si="44"/>
        <v>1</v>
      </c>
      <c r="BO14" s="22">
        <f t="shared" si="44"/>
        <v>0</v>
      </c>
      <c r="BP14" s="8">
        <v>0.0</v>
      </c>
      <c r="BQ14" s="9">
        <f t="shared" si="9"/>
        <v>0.3333333333</v>
      </c>
      <c r="BR14" s="12">
        <f t="shared" si="10"/>
        <v>0.3309968847</v>
      </c>
      <c r="BS14" s="8">
        <f t="shared" si="11"/>
        <v>0.3333333333</v>
      </c>
      <c r="BT14" s="12">
        <f t="shared" si="12"/>
        <v>0.3325545171</v>
      </c>
      <c r="BU14" s="8">
        <f t="shared" si="13"/>
        <v>0.25</v>
      </c>
      <c r="BV14" s="12">
        <f t="shared" si="14"/>
        <v>0.3286604361</v>
      </c>
      <c r="BW14" s="8">
        <f t="shared" si="15"/>
        <v>0.5</v>
      </c>
      <c r="BX14" s="12">
        <f t="shared" si="16"/>
        <v>0.3286604361</v>
      </c>
      <c r="BY14" s="8">
        <v>0.333333333</v>
      </c>
      <c r="BZ14" s="8">
        <v>0.333333333</v>
      </c>
      <c r="CA14" s="8">
        <v>0.333333333</v>
      </c>
      <c r="CB14" s="8">
        <v>0.25</v>
      </c>
      <c r="CC14" s="8">
        <v>0.25</v>
      </c>
      <c r="CD14" s="8">
        <v>0.333333333</v>
      </c>
      <c r="CE14" s="8">
        <v>0.5</v>
      </c>
      <c r="CF14" s="8">
        <v>0.5</v>
      </c>
      <c r="CG14" s="8">
        <v>0.333333333</v>
      </c>
      <c r="CH14" s="8">
        <v>0.333333333</v>
      </c>
      <c r="CI14" s="8">
        <v>0.3</v>
      </c>
      <c r="CJ14" s="8">
        <v>0.222222222</v>
      </c>
      <c r="CK14" s="8">
        <v>0.444444444</v>
      </c>
      <c r="CL14" s="8">
        <v>0.833333333</v>
      </c>
      <c r="CM14" s="8">
        <v>0.833333333</v>
      </c>
      <c r="CN14" s="8">
        <v>0.833333333</v>
      </c>
      <c r="CO14" s="8">
        <v>0.142857143</v>
      </c>
      <c r="CP14" s="8">
        <v>0.142857143</v>
      </c>
      <c r="CQ14" s="8">
        <v>0.166666667</v>
      </c>
      <c r="CR14" s="8">
        <v>0.0</v>
      </c>
      <c r="CS14" s="8">
        <v>0.0</v>
      </c>
      <c r="CT14" s="8">
        <v>0.0</v>
      </c>
      <c r="CU14" s="8">
        <v>0.0</v>
      </c>
      <c r="CV14" s="8">
        <f t="shared" si="17"/>
        <v>0.8333333333</v>
      </c>
      <c r="CW14" s="12">
        <f t="shared" si="18"/>
        <v>0.8325545171</v>
      </c>
      <c r="CX14" s="8">
        <f t="shared" si="19"/>
        <v>0.1428571429</v>
      </c>
      <c r="CY14" s="12">
        <f t="shared" si="20"/>
        <v>0.1674454829</v>
      </c>
      <c r="CZ14" s="8">
        <f t="shared" si="21"/>
        <v>0</v>
      </c>
      <c r="DA14" s="71">
        <f t="shared" si="22"/>
        <v>0</v>
      </c>
      <c r="DB14" s="8">
        <f t="shared" ref="DB14:DJ14" si="45">U14/F14</f>
        <v>0.5</v>
      </c>
      <c r="DC14" s="8">
        <f t="shared" si="45"/>
        <v>0.5</v>
      </c>
      <c r="DD14" s="8">
        <f t="shared" si="45"/>
        <v>0</v>
      </c>
      <c r="DE14" s="8">
        <f t="shared" si="45"/>
        <v>1</v>
      </c>
      <c r="DF14" s="8">
        <f t="shared" si="45"/>
        <v>0</v>
      </c>
      <c r="DG14" s="8">
        <f t="shared" si="45"/>
        <v>0</v>
      </c>
      <c r="DH14" s="8">
        <f t="shared" si="45"/>
        <v>1</v>
      </c>
      <c r="DI14" s="8">
        <f t="shared" si="45"/>
        <v>0</v>
      </c>
      <c r="DJ14" s="8">
        <f t="shared" si="45"/>
        <v>0</v>
      </c>
      <c r="DK14" s="8">
        <v>2.0</v>
      </c>
      <c r="DL14" s="8">
        <v>2.0</v>
      </c>
      <c r="DM14" s="8">
        <v>1.0</v>
      </c>
      <c r="DN14" s="8">
        <v>5.0</v>
      </c>
      <c r="DO14" s="8">
        <v>1.0</v>
      </c>
      <c r="DP14" s="8">
        <v>4.0</v>
      </c>
      <c r="DQ14" s="8">
        <v>4.0</v>
      </c>
      <c r="DR14" s="8">
        <v>1.0</v>
      </c>
      <c r="DS14" s="8">
        <v>0.0</v>
      </c>
      <c r="DT14" s="8">
        <v>0.0</v>
      </c>
      <c r="DU14" s="8">
        <v>0.333333333</v>
      </c>
      <c r="DV14" s="8">
        <v>0.25</v>
      </c>
      <c r="DW14" s="8">
        <v>0.25</v>
      </c>
      <c r="DX14" s="8">
        <v>0.277777778</v>
      </c>
      <c r="DY14" s="8">
        <v>0.111111111</v>
      </c>
      <c r="DZ14" s="8">
        <v>0.444444444</v>
      </c>
      <c r="EA14" s="8">
        <v>0.666666667</v>
      </c>
      <c r="EB14" s="8">
        <v>0.142857143</v>
      </c>
      <c r="EC14" s="8">
        <v>0.0</v>
      </c>
      <c r="ED14" s="8">
        <v>0.0</v>
      </c>
      <c r="EE14" s="8">
        <v>0.5</v>
      </c>
      <c r="EF14" s="8">
        <v>0.5</v>
      </c>
      <c r="EG14" s="8">
        <v>0.0</v>
      </c>
      <c r="EH14" s="8">
        <v>1.0</v>
      </c>
      <c r="EI14" s="8">
        <v>0.0</v>
      </c>
      <c r="EJ14" s="8">
        <v>0.0</v>
      </c>
      <c r="EK14" s="8">
        <v>0.5</v>
      </c>
      <c r="EL14" s="8">
        <v>0.0</v>
      </c>
      <c r="EM14" s="8">
        <v>0.0</v>
      </c>
      <c r="EN14" s="8">
        <v>13.0</v>
      </c>
      <c r="EO14" s="8">
        <v>9.0</v>
      </c>
      <c r="EP14" s="8">
        <v>9.0</v>
      </c>
      <c r="EQ14" s="8"/>
      <c r="ER14" s="8"/>
    </row>
    <row r="15" ht="15.75" customHeight="1">
      <c r="A15" s="8">
        <v>14.0</v>
      </c>
      <c r="B15" s="8">
        <v>9.0</v>
      </c>
      <c r="C15" s="8" t="s">
        <v>17</v>
      </c>
      <c r="D15" s="8">
        <v>20.0</v>
      </c>
      <c r="E15" s="8">
        <f t="shared" si="3"/>
        <v>18</v>
      </c>
      <c r="F15" s="21">
        <v>2.0</v>
      </c>
      <c r="G15" s="8">
        <v>2.0</v>
      </c>
      <c r="H15" s="8">
        <v>2.0</v>
      </c>
      <c r="I15" s="8">
        <v>2.0</v>
      </c>
      <c r="J15" s="8">
        <v>2.0</v>
      </c>
      <c r="K15" s="8">
        <v>2.0</v>
      </c>
      <c r="L15" s="8">
        <v>2.0</v>
      </c>
      <c r="M15" s="8">
        <v>2.0</v>
      </c>
      <c r="N15" s="22">
        <v>2.0</v>
      </c>
      <c r="O15" s="21">
        <v>6.0</v>
      </c>
      <c r="P15" s="8">
        <v>6.0</v>
      </c>
      <c r="Q15" s="8">
        <v>6.0</v>
      </c>
      <c r="R15" s="8">
        <v>6.0</v>
      </c>
      <c r="S15" s="8">
        <v>6.0</v>
      </c>
      <c r="T15" s="22">
        <v>6.0</v>
      </c>
      <c r="U15" s="21">
        <v>0.0</v>
      </c>
      <c r="V15" s="8">
        <v>0.0</v>
      </c>
      <c r="W15" s="8">
        <v>0.0</v>
      </c>
      <c r="X15" s="8">
        <v>1.0</v>
      </c>
      <c r="Y15" s="8">
        <v>0.0</v>
      </c>
      <c r="Z15" s="8">
        <v>0.0</v>
      </c>
      <c r="AA15" s="8">
        <v>0.0</v>
      </c>
      <c r="AB15" s="8">
        <v>1.0</v>
      </c>
      <c r="AC15" s="22">
        <v>0.0</v>
      </c>
      <c r="AD15" s="8">
        <v>0.0</v>
      </c>
      <c r="AE15" s="8">
        <v>1.0</v>
      </c>
      <c r="AF15" s="8">
        <v>1.0</v>
      </c>
      <c r="AG15" s="8">
        <v>2.0</v>
      </c>
      <c r="AH15" s="8">
        <v>1.0</v>
      </c>
      <c r="AI15" s="8">
        <v>1.0</v>
      </c>
      <c r="AJ15" s="8">
        <v>1.0</v>
      </c>
      <c r="AK15" s="8">
        <v>1.0</v>
      </c>
      <c r="AL15" s="8">
        <v>0.0</v>
      </c>
      <c r="AM15" s="8">
        <v>0.0</v>
      </c>
      <c r="AN15" s="8">
        <v>0.0</v>
      </c>
      <c r="AO15" s="8">
        <v>0.166666667</v>
      </c>
      <c r="AP15" s="8">
        <v>0.166666667</v>
      </c>
      <c r="AQ15" s="8">
        <v>0.111111111</v>
      </c>
      <c r="AR15" s="8">
        <v>0.111111111</v>
      </c>
      <c r="AS15" s="8">
        <v>0.111111111</v>
      </c>
      <c r="AT15" s="8">
        <v>0.166666667</v>
      </c>
      <c r="AU15" s="8">
        <v>0.166666667</v>
      </c>
      <c r="AV15" s="8">
        <v>0.0</v>
      </c>
      <c r="AW15" s="8">
        <v>0.0</v>
      </c>
      <c r="AX15" s="8">
        <v>0.0</v>
      </c>
      <c r="AY15" s="8">
        <v>0.0</v>
      </c>
      <c r="AZ15" s="8">
        <v>0.0</v>
      </c>
      <c r="BA15" s="8">
        <v>0.5</v>
      </c>
      <c r="BB15" s="8">
        <v>0.0</v>
      </c>
      <c r="BC15" s="8">
        <v>0.0</v>
      </c>
      <c r="BD15" s="8">
        <v>0.0</v>
      </c>
      <c r="BE15" s="8">
        <v>0.5</v>
      </c>
      <c r="BF15" s="8">
        <v>0.0</v>
      </c>
      <c r="BG15" s="21">
        <f t="shared" si="4"/>
        <v>0</v>
      </c>
      <c r="BH15" s="8">
        <f t="shared" si="5"/>
        <v>1</v>
      </c>
      <c r="BI15" s="8">
        <f t="shared" si="6"/>
        <v>1</v>
      </c>
      <c r="BJ15" s="8">
        <f t="shared" si="7"/>
        <v>2</v>
      </c>
      <c r="BK15" s="8">
        <v>1.0</v>
      </c>
      <c r="BL15" s="8">
        <v>1.0</v>
      </c>
      <c r="BM15" s="8">
        <f t="shared" ref="BM15:BO15" si="46">U15+X15+AA15</f>
        <v>1</v>
      </c>
      <c r="BN15" s="8">
        <f t="shared" si="46"/>
        <v>1</v>
      </c>
      <c r="BO15" s="22">
        <f t="shared" si="46"/>
        <v>0</v>
      </c>
      <c r="BP15" s="8">
        <v>0.0</v>
      </c>
      <c r="BQ15" s="9">
        <f t="shared" si="9"/>
        <v>0.1111111111</v>
      </c>
      <c r="BR15" s="12">
        <f t="shared" si="10"/>
        <v>0.1074766355</v>
      </c>
      <c r="BS15" s="8">
        <f t="shared" si="11"/>
        <v>0</v>
      </c>
      <c r="BT15" s="12">
        <f t="shared" si="12"/>
        <v>0</v>
      </c>
      <c r="BU15" s="8">
        <f t="shared" si="13"/>
        <v>0.1666666667</v>
      </c>
      <c r="BV15" s="12">
        <f t="shared" si="14"/>
        <v>0.1643302181</v>
      </c>
      <c r="BW15" s="8">
        <f t="shared" si="15"/>
        <v>0.1666666667</v>
      </c>
      <c r="BX15" s="12">
        <f t="shared" si="16"/>
        <v>0.1682242991</v>
      </c>
      <c r="BY15" s="8">
        <v>0.0</v>
      </c>
      <c r="BZ15" s="8">
        <v>0.0</v>
      </c>
      <c r="CA15" s="8">
        <v>0.0</v>
      </c>
      <c r="CB15" s="8">
        <v>0.166666667</v>
      </c>
      <c r="CC15" s="8">
        <v>0.166666667</v>
      </c>
      <c r="CD15" s="8">
        <v>0.166666667</v>
      </c>
      <c r="CE15" s="8">
        <v>0.166666667</v>
      </c>
      <c r="CF15" s="8">
        <v>0.166666667</v>
      </c>
      <c r="CG15" s="8">
        <v>0.166666667</v>
      </c>
      <c r="CH15" s="8">
        <v>0.111111111</v>
      </c>
      <c r="CI15" s="8">
        <v>0.1</v>
      </c>
      <c r="CJ15" s="8">
        <v>0.111111111</v>
      </c>
      <c r="CK15" s="8">
        <v>0.111111111</v>
      </c>
      <c r="CL15" s="8">
        <v>0.166666667</v>
      </c>
      <c r="CM15" s="8">
        <v>0.166666667</v>
      </c>
      <c r="CN15" s="8">
        <v>0.166666667</v>
      </c>
      <c r="CO15" s="8">
        <v>0.166666667</v>
      </c>
      <c r="CP15" s="8">
        <v>0.166666667</v>
      </c>
      <c r="CQ15" s="8">
        <v>0.166666667</v>
      </c>
      <c r="CR15" s="8">
        <v>0.0</v>
      </c>
      <c r="CS15" s="8">
        <v>0.0</v>
      </c>
      <c r="CT15" s="8">
        <v>0.0</v>
      </c>
      <c r="CU15" s="8">
        <v>0.0</v>
      </c>
      <c r="CV15" s="8">
        <f t="shared" si="17"/>
        <v>0.1666666667</v>
      </c>
      <c r="CW15" s="12">
        <f t="shared" si="18"/>
        <v>0.1682242991</v>
      </c>
      <c r="CX15" s="8">
        <f t="shared" si="19"/>
        <v>0.1666666667</v>
      </c>
      <c r="CY15" s="12">
        <f t="shared" si="20"/>
        <v>0.1643302181</v>
      </c>
      <c r="CZ15" s="8">
        <f t="shared" si="21"/>
        <v>0</v>
      </c>
      <c r="DA15" s="71">
        <f t="shared" si="22"/>
        <v>0</v>
      </c>
      <c r="DB15" s="8">
        <f t="shared" ref="DB15:DJ15" si="47">U15/F15</f>
        <v>0</v>
      </c>
      <c r="DC15" s="8">
        <f t="shared" si="47"/>
        <v>0</v>
      </c>
      <c r="DD15" s="8">
        <f t="shared" si="47"/>
        <v>0</v>
      </c>
      <c r="DE15" s="8">
        <f t="shared" si="47"/>
        <v>0.5</v>
      </c>
      <c r="DF15" s="8">
        <f t="shared" si="47"/>
        <v>0</v>
      </c>
      <c r="DG15" s="8">
        <f t="shared" si="47"/>
        <v>0</v>
      </c>
      <c r="DH15" s="8">
        <f t="shared" si="47"/>
        <v>0</v>
      </c>
      <c r="DI15" s="8">
        <f t="shared" si="47"/>
        <v>0.5</v>
      </c>
      <c r="DJ15" s="8">
        <f t="shared" si="47"/>
        <v>0</v>
      </c>
      <c r="DK15" s="8">
        <v>0.0</v>
      </c>
      <c r="DL15" s="8">
        <v>0.0</v>
      </c>
      <c r="DM15" s="8">
        <v>0.0</v>
      </c>
      <c r="DN15" s="8">
        <v>0.0</v>
      </c>
      <c r="DO15" s="8">
        <v>0.0</v>
      </c>
      <c r="DP15" s="8">
        <v>0.0</v>
      </c>
      <c r="DQ15" s="8">
        <v>0.0</v>
      </c>
      <c r="DR15" s="8">
        <v>0.0</v>
      </c>
      <c r="DS15" s="8">
        <v>0.0</v>
      </c>
      <c r="DT15" s="8">
        <v>0.0</v>
      </c>
      <c r="DU15" s="8">
        <v>0.0</v>
      </c>
      <c r="DV15" s="8">
        <v>0.0</v>
      </c>
      <c r="DW15" s="8">
        <v>0.0</v>
      </c>
      <c r="DX15" s="8">
        <v>0.0</v>
      </c>
      <c r="DY15" s="8">
        <v>0.0</v>
      </c>
      <c r="DZ15" s="8">
        <v>0.0</v>
      </c>
      <c r="EA15" s="8">
        <v>0.0</v>
      </c>
      <c r="EB15" s="8">
        <v>0.0</v>
      </c>
      <c r="EC15" s="8">
        <v>0.0</v>
      </c>
      <c r="ED15" s="8">
        <v>0.0</v>
      </c>
      <c r="EE15" s="8">
        <v>0.0</v>
      </c>
      <c r="EF15" s="8">
        <v>0.0</v>
      </c>
      <c r="EG15" s="8">
        <v>0.0</v>
      </c>
      <c r="EH15" s="8">
        <v>0.0</v>
      </c>
      <c r="EI15" s="8">
        <v>0.0</v>
      </c>
      <c r="EJ15" s="8">
        <v>0.0</v>
      </c>
      <c r="EK15" s="8">
        <v>0.0</v>
      </c>
      <c r="EL15" s="8">
        <v>0.0</v>
      </c>
      <c r="EM15" s="8">
        <v>0.0</v>
      </c>
      <c r="EN15" s="8">
        <v>14.0</v>
      </c>
      <c r="EO15" s="8">
        <v>9.0</v>
      </c>
      <c r="EP15" s="8">
        <v>9.0</v>
      </c>
      <c r="EQ15" s="8"/>
      <c r="ER15" s="8"/>
    </row>
    <row r="16" ht="15.75" customHeight="1">
      <c r="A16" s="8">
        <v>15.0</v>
      </c>
      <c r="B16" s="8">
        <v>9.0</v>
      </c>
      <c r="C16" s="8" t="s">
        <v>18</v>
      </c>
      <c r="D16" s="8">
        <v>20.0</v>
      </c>
      <c r="E16" s="8">
        <f t="shared" si="3"/>
        <v>18</v>
      </c>
      <c r="F16" s="21">
        <v>2.0</v>
      </c>
      <c r="G16" s="8">
        <v>2.0</v>
      </c>
      <c r="H16" s="8">
        <v>2.0</v>
      </c>
      <c r="I16" s="8">
        <v>2.0</v>
      </c>
      <c r="J16" s="8">
        <v>2.0</v>
      </c>
      <c r="K16" s="8">
        <v>2.0</v>
      </c>
      <c r="L16" s="8">
        <v>2.0</v>
      </c>
      <c r="M16" s="8">
        <v>2.0</v>
      </c>
      <c r="N16" s="22">
        <v>2.0</v>
      </c>
      <c r="O16" s="21">
        <v>6.0</v>
      </c>
      <c r="P16" s="8">
        <v>6.0</v>
      </c>
      <c r="Q16" s="8">
        <v>6.0</v>
      </c>
      <c r="R16" s="8">
        <v>6.0</v>
      </c>
      <c r="S16" s="8">
        <v>6.0</v>
      </c>
      <c r="T16" s="22">
        <v>6.0</v>
      </c>
      <c r="U16" s="21">
        <v>2.0</v>
      </c>
      <c r="V16" s="8">
        <v>1.0</v>
      </c>
      <c r="W16" s="8">
        <v>0.0</v>
      </c>
      <c r="X16" s="8">
        <v>1.0</v>
      </c>
      <c r="Y16" s="8">
        <v>1.0</v>
      </c>
      <c r="Z16" s="8">
        <v>0.0</v>
      </c>
      <c r="AA16" s="8">
        <v>2.0</v>
      </c>
      <c r="AB16" s="8">
        <v>1.0</v>
      </c>
      <c r="AC16" s="22">
        <v>0.0</v>
      </c>
      <c r="AD16" s="8">
        <v>5.0</v>
      </c>
      <c r="AE16" s="8">
        <v>2.0</v>
      </c>
      <c r="AF16" s="8">
        <v>4.0</v>
      </c>
      <c r="AG16" s="8">
        <v>11.0</v>
      </c>
      <c r="AH16" s="8">
        <v>5.0</v>
      </c>
      <c r="AI16" s="8">
        <v>6.0</v>
      </c>
      <c r="AJ16" s="8">
        <v>5.0</v>
      </c>
      <c r="AK16" s="8">
        <v>5.0</v>
      </c>
      <c r="AL16" s="8">
        <v>1.0</v>
      </c>
      <c r="AM16" s="8">
        <v>0.0</v>
      </c>
      <c r="AN16" s="8">
        <v>0.833333333</v>
      </c>
      <c r="AO16" s="8">
        <v>0.333333333</v>
      </c>
      <c r="AP16" s="8">
        <v>0.666666667</v>
      </c>
      <c r="AQ16" s="8">
        <v>0.611111111</v>
      </c>
      <c r="AR16" s="8">
        <v>0.555555556</v>
      </c>
      <c r="AS16" s="8">
        <v>0.666666667</v>
      </c>
      <c r="AT16" s="8">
        <v>0.833333333</v>
      </c>
      <c r="AU16" s="8">
        <v>0.833333333</v>
      </c>
      <c r="AV16" s="8">
        <v>0.166666667</v>
      </c>
      <c r="AW16" s="8">
        <v>0.0</v>
      </c>
      <c r="AX16" s="8">
        <v>1.0</v>
      </c>
      <c r="AY16" s="8">
        <v>1.0</v>
      </c>
      <c r="AZ16" s="8">
        <v>0.5</v>
      </c>
      <c r="BA16" s="8">
        <v>0.5</v>
      </c>
      <c r="BB16" s="8">
        <v>0.5</v>
      </c>
      <c r="BC16" s="8">
        <v>0.0</v>
      </c>
      <c r="BD16" s="8">
        <v>1.0</v>
      </c>
      <c r="BE16" s="8">
        <v>1.0</v>
      </c>
      <c r="BF16" s="8">
        <v>0.0</v>
      </c>
      <c r="BG16" s="21">
        <f t="shared" si="4"/>
        <v>3</v>
      </c>
      <c r="BH16" s="8">
        <f t="shared" si="5"/>
        <v>2</v>
      </c>
      <c r="BI16" s="8">
        <f t="shared" si="6"/>
        <v>3</v>
      </c>
      <c r="BJ16" s="8">
        <f t="shared" si="7"/>
        <v>8</v>
      </c>
      <c r="BK16" s="8">
        <v>3.0</v>
      </c>
      <c r="BL16" s="8">
        <v>4.0</v>
      </c>
      <c r="BM16" s="8">
        <f t="shared" ref="BM16:BO16" si="48">U16+X16+AA16</f>
        <v>5</v>
      </c>
      <c r="BN16" s="8">
        <f t="shared" si="48"/>
        <v>3</v>
      </c>
      <c r="BO16" s="22">
        <f t="shared" si="48"/>
        <v>0</v>
      </c>
      <c r="BP16" s="8">
        <v>0.0</v>
      </c>
      <c r="BQ16" s="9">
        <f t="shared" si="9"/>
        <v>0.4444444444</v>
      </c>
      <c r="BR16" s="12">
        <f t="shared" si="10"/>
        <v>0.4423676012</v>
      </c>
      <c r="BS16" s="8">
        <f t="shared" si="11"/>
        <v>0.5</v>
      </c>
      <c r="BT16" s="12">
        <f t="shared" si="12"/>
        <v>0.4968847352</v>
      </c>
      <c r="BU16" s="8">
        <f t="shared" si="13"/>
        <v>0.3333333333</v>
      </c>
      <c r="BV16" s="12">
        <f t="shared" si="14"/>
        <v>0.3325545171</v>
      </c>
      <c r="BW16" s="8">
        <f t="shared" si="15"/>
        <v>0.5</v>
      </c>
      <c r="BX16" s="12">
        <f t="shared" si="16"/>
        <v>0.4968847352</v>
      </c>
      <c r="BY16" s="8">
        <v>0.5</v>
      </c>
      <c r="BZ16" s="8">
        <v>0.5</v>
      </c>
      <c r="CA16" s="8">
        <v>0.5</v>
      </c>
      <c r="CB16" s="8">
        <v>0.166666667</v>
      </c>
      <c r="CC16" s="8">
        <v>0.166666667</v>
      </c>
      <c r="CD16" s="8">
        <v>0.333333333</v>
      </c>
      <c r="CE16" s="8">
        <v>0.5</v>
      </c>
      <c r="CF16" s="8">
        <v>0.5</v>
      </c>
      <c r="CG16" s="8">
        <v>0.5</v>
      </c>
      <c r="CH16" s="8">
        <v>0.388888889</v>
      </c>
      <c r="CI16" s="8">
        <v>0.35</v>
      </c>
      <c r="CJ16" s="8">
        <v>0.333333333</v>
      </c>
      <c r="CK16" s="8">
        <v>0.444444444</v>
      </c>
      <c r="CL16" s="8">
        <v>0.833333333</v>
      </c>
      <c r="CM16" s="8">
        <v>0.833333333</v>
      </c>
      <c r="CN16" s="8">
        <v>0.833333333</v>
      </c>
      <c r="CO16" s="8">
        <v>0.333333333</v>
      </c>
      <c r="CP16" s="8">
        <v>0.333333333</v>
      </c>
      <c r="CQ16" s="8">
        <v>0.5</v>
      </c>
      <c r="CR16" s="8">
        <v>0.0</v>
      </c>
      <c r="CS16" s="8">
        <v>0.0</v>
      </c>
      <c r="CT16" s="8">
        <v>0.0</v>
      </c>
      <c r="CU16" s="8">
        <v>0.0</v>
      </c>
      <c r="CV16" s="8">
        <f t="shared" si="17"/>
        <v>0.8333333333</v>
      </c>
      <c r="CW16" s="12">
        <f t="shared" si="18"/>
        <v>0.8317757009</v>
      </c>
      <c r="CX16" s="8">
        <f t="shared" si="19"/>
        <v>0.5</v>
      </c>
      <c r="CY16" s="12">
        <f t="shared" si="20"/>
        <v>0.5</v>
      </c>
      <c r="CZ16" s="8">
        <f t="shared" si="21"/>
        <v>0</v>
      </c>
      <c r="DA16" s="71">
        <f t="shared" si="22"/>
        <v>0</v>
      </c>
      <c r="DB16" s="8">
        <f t="shared" ref="DB16:DJ16" si="49">U16/F16</f>
        <v>1</v>
      </c>
      <c r="DC16" s="8">
        <f t="shared" si="49"/>
        <v>0.5</v>
      </c>
      <c r="DD16" s="8">
        <f t="shared" si="49"/>
        <v>0</v>
      </c>
      <c r="DE16" s="8">
        <f t="shared" si="49"/>
        <v>0.5</v>
      </c>
      <c r="DF16" s="8">
        <f t="shared" si="49"/>
        <v>0.5</v>
      </c>
      <c r="DG16" s="8">
        <f t="shared" si="49"/>
        <v>0</v>
      </c>
      <c r="DH16" s="8">
        <f t="shared" si="49"/>
        <v>1</v>
      </c>
      <c r="DI16" s="8">
        <f t="shared" si="49"/>
        <v>0.5</v>
      </c>
      <c r="DJ16" s="8">
        <f t="shared" si="49"/>
        <v>0</v>
      </c>
      <c r="DK16" s="8">
        <v>2.0</v>
      </c>
      <c r="DL16" s="8">
        <v>0.0</v>
      </c>
      <c r="DM16" s="8">
        <v>1.0</v>
      </c>
      <c r="DN16" s="8">
        <v>3.0</v>
      </c>
      <c r="DO16" s="8">
        <v>2.0</v>
      </c>
      <c r="DP16" s="8">
        <v>1.0</v>
      </c>
      <c r="DQ16" s="8">
        <v>2.0</v>
      </c>
      <c r="DR16" s="8">
        <v>1.0</v>
      </c>
      <c r="DS16" s="8">
        <v>0.0</v>
      </c>
      <c r="DT16" s="8">
        <v>0.0</v>
      </c>
      <c r="DU16" s="8">
        <v>0.333333333</v>
      </c>
      <c r="DV16" s="8">
        <v>0.0</v>
      </c>
      <c r="DW16" s="8">
        <v>0.166666667</v>
      </c>
      <c r="DX16" s="8">
        <v>0.166666667</v>
      </c>
      <c r="DY16" s="8">
        <v>0.222222222</v>
      </c>
      <c r="DZ16" s="8">
        <v>0.111111111</v>
      </c>
      <c r="EA16" s="8">
        <v>0.333333333</v>
      </c>
      <c r="EB16" s="8">
        <v>0.166666667</v>
      </c>
      <c r="EC16" s="8">
        <v>0.0</v>
      </c>
      <c r="ED16" s="8">
        <v>0.0</v>
      </c>
      <c r="EE16" s="8">
        <v>0.5</v>
      </c>
      <c r="EF16" s="8">
        <v>0.5</v>
      </c>
      <c r="EG16" s="8">
        <v>0.0</v>
      </c>
      <c r="EH16" s="8">
        <v>0.0</v>
      </c>
      <c r="EI16" s="8">
        <v>0.0</v>
      </c>
      <c r="EJ16" s="8">
        <v>0.0</v>
      </c>
      <c r="EK16" s="8">
        <v>0.5</v>
      </c>
      <c r="EL16" s="8">
        <v>0.0</v>
      </c>
      <c r="EM16" s="8">
        <v>0.0</v>
      </c>
      <c r="EN16" s="8">
        <v>15.0</v>
      </c>
      <c r="EO16" s="8">
        <v>9.0</v>
      </c>
      <c r="EP16" s="8">
        <v>9.0</v>
      </c>
      <c r="EQ16" s="8"/>
      <c r="ER16" s="8"/>
    </row>
    <row r="17" ht="15.75" customHeight="1">
      <c r="A17" s="8">
        <v>20.0</v>
      </c>
      <c r="B17" s="8">
        <v>9.0</v>
      </c>
      <c r="C17" s="8" t="s">
        <v>18</v>
      </c>
      <c r="D17" s="8">
        <v>20.0</v>
      </c>
      <c r="E17" s="8">
        <f t="shared" si="3"/>
        <v>18</v>
      </c>
      <c r="F17" s="21">
        <v>2.0</v>
      </c>
      <c r="G17" s="8">
        <v>2.0</v>
      </c>
      <c r="H17" s="8">
        <v>2.0</v>
      </c>
      <c r="I17" s="8">
        <v>2.0</v>
      </c>
      <c r="J17" s="8">
        <v>2.0</v>
      </c>
      <c r="K17" s="8">
        <v>2.0</v>
      </c>
      <c r="L17" s="8">
        <v>2.0</v>
      </c>
      <c r="M17" s="8">
        <v>2.0</v>
      </c>
      <c r="N17" s="22">
        <v>2.0</v>
      </c>
      <c r="O17" s="21">
        <v>6.0</v>
      </c>
      <c r="P17" s="8">
        <v>6.0</v>
      </c>
      <c r="Q17" s="8">
        <v>6.0</v>
      </c>
      <c r="R17" s="8">
        <v>6.0</v>
      </c>
      <c r="S17" s="8">
        <v>6.0</v>
      </c>
      <c r="T17" s="22">
        <v>6.0</v>
      </c>
      <c r="U17" s="21">
        <v>2.0</v>
      </c>
      <c r="V17" s="8">
        <v>0.0</v>
      </c>
      <c r="W17" s="8">
        <v>0.0</v>
      </c>
      <c r="X17" s="8">
        <v>0.0</v>
      </c>
      <c r="Y17" s="8">
        <v>0.0</v>
      </c>
      <c r="Z17" s="8">
        <v>1.0</v>
      </c>
      <c r="AA17" s="8">
        <v>0.0</v>
      </c>
      <c r="AB17" s="8">
        <v>1.0</v>
      </c>
      <c r="AC17" s="22">
        <v>0.0</v>
      </c>
      <c r="AD17" s="8">
        <v>3.0</v>
      </c>
      <c r="AE17" s="8">
        <v>2.0</v>
      </c>
      <c r="AF17" s="8">
        <v>1.0</v>
      </c>
      <c r="AG17" s="8">
        <v>6.0</v>
      </c>
      <c r="AH17" s="8">
        <v>1.0</v>
      </c>
      <c r="AI17" s="8">
        <v>5.0</v>
      </c>
      <c r="AJ17" s="8">
        <v>2.0</v>
      </c>
      <c r="AK17" s="8">
        <v>2.0</v>
      </c>
      <c r="AL17" s="8">
        <v>2.0</v>
      </c>
      <c r="AM17" s="8">
        <v>0.0</v>
      </c>
      <c r="AN17" s="8">
        <v>0.5</v>
      </c>
      <c r="AO17" s="8">
        <v>0.333333333</v>
      </c>
      <c r="AP17" s="8">
        <v>0.166666667</v>
      </c>
      <c r="AQ17" s="8">
        <v>0.333333333</v>
      </c>
      <c r="AR17" s="8">
        <v>0.111111111</v>
      </c>
      <c r="AS17" s="8">
        <v>0.555555556</v>
      </c>
      <c r="AT17" s="8">
        <v>0.333333333</v>
      </c>
      <c r="AU17" s="8">
        <v>0.333333333</v>
      </c>
      <c r="AV17" s="8">
        <v>0.333333333</v>
      </c>
      <c r="AW17" s="8">
        <v>0.0</v>
      </c>
      <c r="AX17" s="8">
        <v>1.0</v>
      </c>
      <c r="AY17" s="8">
        <v>0.0</v>
      </c>
      <c r="AZ17" s="8">
        <v>0.5</v>
      </c>
      <c r="BA17" s="8">
        <v>0.0</v>
      </c>
      <c r="BB17" s="8">
        <v>0.5</v>
      </c>
      <c r="BC17" s="8">
        <v>0.5</v>
      </c>
      <c r="BD17" s="8">
        <v>0.0</v>
      </c>
      <c r="BE17" s="8">
        <v>0.5</v>
      </c>
      <c r="BF17" s="8">
        <v>0.0</v>
      </c>
      <c r="BG17" s="21">
        <f t="shared" si="4"/>
        <v>2</v>
      </c>
      <c r="BH17" s="8">
        <f t="shared" si="5"/>
        <v>1</v>
      </c>
      <c r="BI17" s="8">
        <f t="shared" si="6"/>
        <v>1</v>
      </c>
      <c r="BJ17" s="8">
        <f t="shared" si="7"/>
        <v>4</v>
      </c>
      <c r="BK17" s="8">
        <v>1.0</v>
      </c>
      <c r="BL17" s="8">
        <v>3.0</v>
      </c>
      <c r="BM17" s="8">
        <f t="shared" ref="BM17:BO17" si="50">U17+X17+AA17</f>
        <v>2</v>
      </c>
      <c r="BN17" s="8">
        <f t="shared" si="50"/>
        <v>1</v>
      </c>
      <c r="BO17" s="22">
        <f t="shared" si="50"/>
        <v>1</v>
      </c>
      <c r="BP17" s="8">
        <v>0.0</v>
      </c>
      <c r="BQ17" s="9">
        <f t="shared" si="9"/>
        <v>0.2222222222</v>
      </c>
      <c r="BR17" s="12">
        <f t="shared" si="10"/>
        <v>0.2172897196</v>
      </c>
      <c r="BS17" s="8">
        <f t="shared" si="11"/>
        <v>0.3333333333</v>
      </c>
      <c r="BT17" s="12">
        <f t="shared" si="12"/>
        <v>0.3286604361</v>
      </c>
      <c r="BU17" s="8">
        <f t="shared" si="13"/>
        <v>0.1666666667</v>
      </c>
      <c r="BV17" s="12">
        <f t="shared" si="14"/>
        <v>0.1674454829</v>
      </c>
      <c r="BW17" s="8">
        <f t="shared" si="15"/>
        <v>0.1666666667</v>
      </c>
      <c r="BX17" s="12">
        <f t="shared" si="16"/>
        <v>0.1682242991</v>
      </c>
      <c r="BY17" s="8">
        <v>0.333333333</v>
      </c>
      <c r="BZ17" s="8">
        <v>0.333333333</v>
      </c>
      <c r="CA17" s="8">
        <v>0.333333333</v>
      </c>
      <c r="CB17" s="8">
        <v>0.166666667</v>
      </c>
      <c r="CC17" s="8">
        <v>0.166666667</v>
      </c>
      <c r="CD17" s="8">
        <v>0.166666667</v>
      </c>
      <c r="CE17" s="8">
        <v>0.166666667</v>
      </c>
      <c r="CF17" s="8">
        <v>0.166666667</v>
      </c>
      <c r="CG17" s="8">
        <v>0.166666667</v>
      </c>
      <c r="CH17" s="8">
        <v>0.222222222</v>
      </c>
      <c r="CI17" s="8">
        <v>0.2</v>
      </c>
      <c r="CJ17" s="8">
        <v>0.111111111</v>
      </c>
      <c r="CK17" s="8">
        <v>0.333333333</v>
      </c>
      <c r="CL17" s="8">
        <v>0.333333333</v>
      </c>
      <c r="CM17" s="8">
        <v>0.333333333</v>
      </c>
      <c r="CN17" s="8">
        <v>0.333333333</v>
      </c>
      <c r="CO17" s="8">
        <v>0.166666667</v>
      </c>
      <c r="CP17" s="8">
        <v>0.166666667</v>
      </c>
      <c r="CQ17" s="8">
        <v>0.166666667</v>
      </c>
      <c r="CR17" s="8">
        <v>0.166666667</v>
      </c>
      <c r="CS17" s="8">
        <v>0.166666667</v>
      </c>
      <c r="CT17" s="8">
        <v>0.166666667</v>
      </c>
      <c r="CU17" s="8">
        <v>0.0</v>
      </c>
      <c r="CV17" s="8">
        <f t="shared" si="17"/>
        <v>0.3333333333</v>
      </c>
      <c r="CW17" s="12">
        <f t="shared" si="18"/>
        <v>0.3348909657</v>
      </c>
      <c r="CX17" s="8">
        <f t="shared" si="19"/>
        <v>0.1666666667</v>
      </c>
      <c r="CY17" s="12">
        <f t="shared" si="20"/>
        <v>0.1643302181</v>
      </c>
      <c r="CZ17" s="8">
        <f t="shared" si="21"/>
        <v>0.1666666667</v>
      </c>
      <c r="DA17" s="71">
        <f t="shared" si="22"/>
        <v>0.1682242991</v>
      </c>
      <c r="DB17" s="8">
        <f t="shared" ref="DB17:DJ17" si="51">U17/F17</f>
        <v>1</v>
      </c>
      <c r="DC17" s="8">
        <f t="shared" si="51"/>
        <v>0</v>
      </c>
      <c r="DD17" s="8">
        <f t="shared" si="51"/>
        <v>0</v>
      </c>
      <c r="DE17" s="8">
        <f t="shared" si="51"/>
        <v>0</v>
      </c>
      <c r="DF17" s="8">
        <f t="shared" si="51"/>
        <v>0</v>
      </c>
      <c r="DG17" s="8">
        <f t="shared" si="51"/>
        <v>0.5</v>
      </c>
      <c r="DH17" s="8">
        <f t="shared" si="51"/>
        <v>0</v>
      </c>
      <c r="DI17" s="8">
        <f t="shared" si="51"/>
        <v>0.5</v>
      </c>
      <c r="DJ17" s="8">
        <f t="shared" si="51"/>
        <v>0</v>
      </c>
      <c r="DK17" s="8">
        <v>2.0</v>
      </c>
      <c r="DL17" s="8">
        <v>0.0</v>
      </c>
      <c r="DM17" s="8">
        <v>0.0</v>
      </c>
      <c r="DN17" s="8">
        <v>2.0</v>
      </c>
      <c r="DO17" s="8">
        <v>1.0</v>
      </c>
      <c r="DP17" s="8">
        <v>1.0</v>
      </c>
      <c r="DQ17" s="8">
        <v>2.0</v>
      </c>
      <c r="DR17" s="8">
        <v>0.0</v>
      </c>
      <c r="DS17" s="8">
        <v>0.0</v>
      </c>
      <c r="DT17" s="8">
        <v>0.0</v>
      </c>
      <c r="DU17" s="8">
        <v>0.333333333</v>
      </c>
      <c r="DV17" s="8">
        <v>0.0</v>
      </c>
      <c r="DW17" s="8">
        <v>0.0</v>
      </c>
      <c r="DX17" s="8">
        <v>0.111111111</v>
      </c>
      <c r="DY17" s="8">
        <v>0.111111111</v>
      </c>
      <c r="DZ17" s="8">
        <v>0.111111111</v>
      </c>
      <c r="EA17" s="8">
        <v>0.333333333</v>
      </c>
      <c r="EB17" s="8">
        <v>0.0</v>
      </c>
      <c r="EC17" s="8">
        <v>0.0</v>
      </c>
      <c r="ED17" s="8">
        <v>0.0</v>
      </c>
      <c r="EE17" s="8">
        <v>1.0</v>
      </c>
      <c r="EF17" s="8">
        <v>0.0</v>
      </c>
      <c r="EG17" s="8">
        <v>0.0</v>
      </c>
      <c r="EH17" s="8">
        <v>0.0</v>
      </c>
      <c r="EI17" s="8">
        <v>0.0</v>
      </c>
      <c r="EJ17" s="8">
        <v>0.0</v>
      </c>
      <c r="EK17" s="8">
        <v>0.0</v>
      </c>
      <c r="EL17" s="8">
        <v>0.0</v>
      </c>
      <c r="EM17" s="8">
        <v>0.0</v>
      </c>
      <c r="EN17" s="8">
        <v>20.0</v>
      </c>
      <c r="EO17" s="8">
        <v>9.0</v>
      </c>
      <c r="EP17" s="8">
        <v>9.0</v>
      </c>
      <c r="EQ17" s="8"/>
      <c r="ER17" s="8"/>
    </row>
    <row r="18" ht="15.75" customHeight="1">
      <c r="A18" s="8">
        <v>21.0</v>
      </c>
      <c r="B18" s="8">
        <v>9.0</v>
      </c>
      <c r="C18" s="8" t="s">
        <v>17</v>
      </c>
      <c r="D18" s="8">
        <v>20.0</v>
      </c>
      <c r="E18" s="8">
        <f t="shared" si="3"/>
        <v>18</v>
      </c>
      <c r="F18" s="21">
        <v>2.0</v>
      </c>
      <c r="G18" s="8">
        <v>2.0</v>
      </c>
      <c r="H18" s="8">
        <v>2.0</v>
      </c>
      <c r="I18" s="8">
        <v>2.0</v>
      </c>
      <c r="J18" s="8">
        <v>2.0</v>
      </c>
      <c r="K18" s="8">
        <v>2.0</v>
      </c>
      <c r="L18" s="8">
        <v>2.0</v>
      </c>
      <c r="M18" s="8">
        <v>2.0</v>
      </c>
      <c r="N18" s="22">
        <v>2.0</v>
      </c>
      <c r="O18" s="21">
        <v>6.0</v>
      </c>
      <c r="P18" s="8">
        <v>6.0</v>
      </c>
      <c r="Q18" s="8">
        <v>6.0</v>
      </c>
      <c r="R18" s="8">
        <v>6.0</v>
      </c>
      <c r="S18" s="8">
        <v>6.0</v>
      </c>
      <c r="T18" s="22">
        <v>6.0</v>
      </c>
      <c r="U18" s="21">
        <v>1.0</v>
      </c>
      <c r="V18" s="8">
        <v>0.0</v>
      </c>
      <c r="W18" s="8">
        <v>0.0</v>
      </c>
      <c r="X18" s="8">
        <v>0.0</v>
      </c>
      <c r="Y18" s="8">
        <v>1.0</v>
      </c>
      <c r="Z18" s="8">
        <v>0.0</v>
      </c>
      <c r="AA18" s="8">
        <v>1.0</v>
      </c>
      <c r="AB18" s="8">
        <v>0.0</v>
      </c>
      <c r="AC18" s="22">
        <v>0.0</v>
      </c>
      <c r="AD18" s="8">
        <v>1.0</v>
      </c>
      <c r="AE18" s="8">
        <v>2.0</v>
      </c>
      <c r="AF18" s="8">
        <v>1.0</v>
      </c>
      <c r="AG18" s="8">
        <v>4.0</v>
      </c>
      <c r="AH18" s="8">
        <v>1.0</v>
      </c>
      <c r="AI18" s="8">
        <v>3.0</v>
      </c>
      <c r="AJ18" s="8">
        <v>3.0</v>
      </c>
      <c r="AK18" s="8">
        <v>1.0</v>
      </c>
      <c r="AL18" s="8">
        <v>0.0</v>
      </c>
      <c r="AM18" s="8">
        <v>0.0</v>
      </c>
      <c r="AN18" s="8">
        <v>0.166666667</v>
      </c>
      <c r="AO18" s="8">
        <v>0.333333333</v>
      </c>
      <c r="AP18" s="8">
        <v>0.166666667</v>
      </c>
      <c r="AQ18" s="8">
        <v>0.222222222</v>
      </c>
      <c r="AR18" s="8">
        <v>0.111111111</v>
      </c>
      <c r="AS18" s="8">
        <v>0.333333333</v>
      </c>
      <c r="AT18" s="8">
        <v>0.5</v>
      </c>
      <c r="AU18" s="8">
        <v>0.166666667</v>
      </c>
      <c r="AV18" s="8">
        <v>0.0</v>
      </c>
      <c r="AW18" s="8">
        <v>0.0</v>
      </c>
      <c r="AX18" s="8">
        <v>0.5</v>
      </c>
      <c r="AY18" s="8">
        <v>0.0</v>
      </c>
      <c r="AZ18" s="8">
        <v>0.0</v>
      </c>
      <c r="BA18" s="8">
        <v>0.5</v>
      </c>
      <c r="BB18" s="8">
        <v>0.5</v>
      </c>
      <c r="BC18" s="8">
        <v>0.0</v>
      </c>
      <c r="BD18" s="8">
        <v>0.5</v>
      </c>
      <c r="BE18" s="8">
        <v>0.0</v>
      </c>
      <c r="BF18" s="8">
        <v>0.0</v>
      </c>
      <c r="BG18" s="21">
        <f t="shared" si="4"/>
        <v>1</v>
      </c>
      <c r="BH18" s="8">
        <f t="shared" si="5"/>
        <v>1</v>
      </c>
      <c r="BI18" s="8">
        <f t="shared" si="6"/>
        <v>1</v>
      </c>
      <c r="BJ18" s="8">
        <f t="shared" si="7"/>
        <v>3</v>
      </c>
      <c r="BK18" s="8">
        <v>0.0</v>
      </c>
      <c r="BL18" s="8">
        <v>3.0</v>
      </c>
      <c r="BM18" s="8">
        <f t="shared" ref="BM18:BO18" si="52">U18+X18+AA18</f>
        <v>2</v>
      </c>
      <c r="BN18" s="8">
        <f t="shared" si="52"/>
        <v>1</v>
      </c>
      <c r="BO18" s="22">
        <f t="shared" si="52"/>
        <v>0</v>
      </c>
      <c r="BP18" s="8">
        <v>0.0</v>
      </c>
      <c r="BQ18" s="9">
        <f t="shared" si="9"/>
        <v>0.1666666667</v>
      </c>
      <c r="BR18" s="12">
        <f t="shared" si="10"/>
        <v>0.1682242991</v>
      </c>
      <c r="BS18" s="8">
        <f t="shared" si="11"/>
        <v>0.1666666667</v>
      </c>
      <c r="BT18" s="12">
        <f t="shared" si="12"/>
        <v>0.1643302181</v>
      </c>
      <c r="BU18" s="8">
        <f t="shared" si="13"/>
        <v>0.1666666667</v>
      </c>
      <c r="BV18" s="12">
        <f t="shared" si="14"/>
        <v>0.1682242991</v>
      </c>
      <c r="BW18" s="8">
        <f t="shared" si="15"/>
        <v>0.1666666667</v>
      </c>
      <c r="BX18" s="12">
        <f t="shared" si="16"/>
        <v>0.1643302181</v>
      </c>
      <c r="BY18" s="8">
        <v>0.166666667</v>
      </c>
      <c r="BZ18" s="8">
        <v>0.166666667</v>
      </c>
      <c r="CA18" s="8">
        <v>0.166666667</v>
      </c>
      <c r="CB18" s="8">
        <v>0.166666667</v>
      </c>
      <c r="CC18" s="8">
        <v>0.166666667</v>
      </c>
      <c r="CD18" s="8">
        <v>0.166666667</v>
      </c>
      <c r="CE18" s="8">
        <v>0.166666667</v>
      </c>
      <c r="CF18" s="8">
        <v>0.166666667</v>
      </c>
      <c r="CG18" s="8">
        <v>0.166666667</v>
      </c>
      <c r="CH18" s="8">
        <v>0.166666667</v>
      </c>
      <c r="CI18" s="8">
        <v>0.15</v>
      </c>
      <c r="CJ18" s="8">
        <v>0.0</v>
      </c>
      <c r="CK18" s="8">
        <v>0.333333333</v>
      </c>
      <c r="CL18" s="8">
        <v>0.333333333</v>
      </c>
      <c r="CM18" s="8">
        <v>0.333333333</v>
      </c>
      <c r="CN18" s="8">
        <v>0.333333333</v>
      </c>
      <c r="CO18" s="8">
        <v>0.166666667</v>
      </c>
      <c r="CP18" s="8">
        <v>0.166666667</v>
      </c>
      <c r="CQ18" s="8">
        <v>0.166666667</v>
      </c>
      <c r="CR18" s="8">
        <v>0.0</v>
      </c>
      <c r="CS18" s="8">
        <v>0.0</v>
      </c>
      <c r="CT18" s="8">
        <v>0.0</v>
      </c>
      <c r="CU18" s="8">
        <v>0.0</v>
      </c>
      <c r="CV18" s="8">
        <f t="shared" si="17"/>
        <v>0.3333333333</v>
      </c>
      <c r="CW18" s="12">
        <f t="shared" si="18"/>
        <v>0.3317757009</v>
      </c>
      <c r="CX18" s="8">
        <f t="shared" si="19"/>
        <v>0.1666666667</v>
      </c>
      <c r="CY18" s="12">
        <f t="shared" si="20"/>
        <v>0.1682242991</v>
      </c>
      <c r="CZ18" s="8">
        <f t="shared" si="21"/>
        <v>0</v>
      </c>
      <c r="DA18" s="71">
        <f t="shared" si="22"/>
        <v>0</v>
      </c>
      <c r="DB18" s="8">
        <f t="shared" ref="DB18:DJ18" si="53">U18/F18</f>
        <v>0.5</v>
      </c>
      <c r="DC18" s="8">
        <f t="shared" si="53"/>
        <v>0</v>
      </c>
      <c r="DD18" s="8">
        <f t="shared" si="53"/>
        <v>0</v>
      </c>
      <c r="DE18" s="8">
        <f t="shared" si="53"/>
        <v>0</v>
      </c>
      <c r="DF18" s="8">
        <f t="shared" si="53"/>
        <v>0.5</v>
      </c>
      <c r="DG18" s="8">
        <f t="shared" si="53"/>
        <v>0</v>
      </c>
      <c r="DH18" s="8">
        <f t="shared" si="53"/>
        <v>0.5</v>
      </c>
      <c r="DI18" s="8">
        <f t="shared" si="53"/>
        <v>0</v>
      </c>
      <c r="DJ18" s="8">
        <f t="shared" si="53"/>
        <v>0</v>
      </c>
      <c r="DK18" s="8">
        <v>1.0</v>
      </c>
      <c r="DL18" s="8">
        <v>0.0</v>
      </c>
      <c r="DM18" s="8">
        <v>1.0</v>
      </c>
      <c r="DN18" s="8">
        <v>2.0</v>
      </c>
      <c r="DO18" s="8">
        <v>0.0</v>
      </c>
      <c r="DP18" s="8">
        <v>2.0</v>
      </c>
      <c r="DQ18" s="8">
        <v>2.0</v>
      </c>
      <c r="DR18" s="8">
        <v>0.0</v>
      </c>
      <c r="DS18" s="8">
        <v>0.0</v>
      </c>
      <c r="DT18" s="8">
        <v>0.0</v>
      </c>
      <c r="DU18" s="8">
        <v>0.166666667</v>
      </c>
      <c r="DV18" s="8">
        <v>0.0</v>
      </c>
      <c r="DW18" s="8">
        <v>0.166666667</v>
      </c>
      <c r="DX18" s="8">
        <v>0.111111111</v>
      </c>
      <c r="DY18" s="8">
        <v>0.0</v>
      </c>
      <c r="DZ18" s="8">
        <v>0.222222222</v>
      </c>
      <c r="EA18" s="8">
        <v>0.333333333</v>
      </c>
      <c r="EB18" s="8">
        <v>0.0</v>
      </c>
      <c r="EC18" s="8">
        <v>0.0</v>
      </c>
      <c r="ED18" s="8">
        <v>0.0</v>
      </c>
      <c r="EE18" s="8">
        <v>0.5</v>
      </c>
      <c r="EF18" s="8">
        <v>0.0</v>
      </c>
      <c r="EG18" s="8">
        <v>0.0</v>
      </c>
      <c r="EH18" s="8">
        <v>0.0</v>
      </c>
      <c r="EI18" s="8">
        <v>0.0</v>
      </c>
      <c r="EJ18" s="8">
        <v>0.0</v>
      </c>
      <c r="EK18" s="8">
        <v>0.5</v>
      </c>
      <c r="EL18" s="8">
        <v>0.0</v>
      </c>
      <c r="EM18" s="8">
        <v>0.0</v>
      </c>
      <c r="EN18" s="8">
        <v>21.0</v>
      </c>
      <c r="EO18" s="8">
        <v>9.0</v>
      </c>
      <c r="EP18" s="8">
        <v>9.0</v>
      </c>
      <c r="EQ18" s="8"/>
      <c r="ER18" s="8"/>
    </row>
    <row r="19" ht="15.75" customHeight="1">
      <c r="A19" s="8">
        <v>22.0</v>
      </c>
      <c r="B19" s="8">
        <v>9.0</v>
      </c>
      <c r="C19" s="8" t="s">
        <v>18</v>
      </c>
      <c r="D19" s="8">
        <v>20.0</v>
      </c>
      <c r="E19" s="8">
        <f t="shared" si="3"/>
        <v>18</v>
      </c>
      <c r="F19" s="21">
        <v>2.0</v>
      </c>
      <c r="G19" s="8">
        <v>2.0</v>
      </c>
      <c r="H19" s="8">
        <v>2.0</v>
      </c>
      <c r="I19" s="8">
        <v>2.0</v>
      </c>
      <c r="J19" s="8">
        <v>2.0</v>
      </c>
      <c r="K19" s="8">
        <v>2.0</v>
      </c>
      <c r="L19" s="8">
        <v>2.0</v>
      </c>
      <c r="M19" s="8">
        <v>2.0</v>
      </c>
      <c r="N19" s="22">
        <v>2.0</v>
      </c>
      <c r="O19" s="21">
        <v>6.0</v>
      </c>
      <c r="P19" s="8">
        <v>6.0</v>
      </c>
      <c r="Q19" s="8">
        <v>6.0</v>
      </c>
      <c r="R19" s="8">
        <v>6.0</v>
      </c>
      <c r="S19" s="8">
        <v>6.0</v>
      </c>
      <c r="T19" s="22">
        <v>6.0</v>
      </c>
      <c r="U19" s="21">
        <v>1.0</v>
      </c>
      <c r="V19" s="8">
        <v>0.0</v>
      </c>
      <c r="W19" s="8">
        <v>0.0</v>
      </c>
      <c r="X19" s="8">
        <v>2.0</v>
      </c>
      <c r="Y19" s="8">
        <v>1.0</v>
      </c>
      <c r="Z19" s="8">
        <v>0.0</v>
      </c>
      <c r="AA19" s="8">
        <v>1.0</v>
      </c>
      <c r="AB19" s="8">
        <v>1.0</v>
      </c>
      <c r="AC19" s="22">
        <v>0.0</v>
      </c>
      <c r="AD19" s="8">
        <v>3.0</v>
      </c>
      <c r="AE19" s="8">
        <v>4.0</v>
      </c>
      <c r="AF19" s="8">
        <v>3.0</v>
      </c>
      <c r="AG19" s="8">
        <v>10.0</v>
      </c>
      <c r="AH19" s="8">
        <v>5.0</v>
      </c>
      <c r="AI19" s="8">
        <v>5.0</v>
      </c>
      <c r="AJ19" s="8">
        <v>5.0</v>
      </c>
      <c r="AK19" s="8">
        <v>5.0</v>
      </c>
      <c r="AL19" s="8">
        <v>0.0</v>
      </c>
      <c r="AM19" s="8">
        <v>0.0</v>
      </c>
      <c r="AN19" s="8">
        <v>0.5</v>
      </c>
      <c r="AO19" s="8">
        <v>0.666666667</v>
      </c>
      <c r="AP19" s="8">
        <v>0.5</v>
      </c>
      <c r="AQ19" s="8">
        <v>0.555555556</v>
      </c>
      <c r="AR19" s="8">
        <v>0.555555556</v>
      </c>
      <c r="AS19" s="8">
        <v>0.555555556</v>
      </c>
      <c r="AT19" s="8">
        <v>0.833333333</v>
      </c>
      <c r="AU19" s="8">
        <v>0.833333333</v>
      </c>
      <c r="AV19" s="8">
        <v>0.0</v>
      </c>
      <c r="AW19" s="8">
        <v>0.0</v>
      </c>
      <c r="AX19" s="8">
        <v>1.0</v>
      </c>
      <c r="AY19" s="8">
        <v>0.5</v>
      </c>
      <c r="AZ19" s="8">
        <v>0.0</v>
      </c>
      <c r="BA19" s="8">
        <v>1.0</v>
      </c>
      <c r="BB19" s="8">
        <v>1.0</v>
      </c>
      <c r="BC19" s="8">
        <v>0.0</v>
      </c>
      <c r="BD19" s="8">
        <v>0.5</v>
      </c>
      <c r="BE19" s="8">
        <v>1.0</v>
      </c>
      <c r="BF19" s="8">
        <v>0.0</v>
      </c>
      <c r="BG19" s="21">
        <f t="shared" si="4"/>
        <v>1</v>
      </c>
      <c r="BH19" s="8">
        <f t="shared" si="5"/>
        <v>3</v>
      </c>
      <c r="BI19" s="8">
        <f t="shared" si="6"/>
        <v>2</v>
      </c>
      <c r="BJ19" s="8">
        <f t="shared" si="7"/>
        <v>6</v>
      </c>
      <c r="BK19" s="8">
        <v>5.0</v>
      </c>
      <c r="BL19" s="8">
        <v>1.0</v>
      </c>
      <c r="BM19" s="8">
        <f t="shared" ref="BM19:BO19" si="54">U19+X19+AA19</f>
        <v>4</v>
      </c>
      <c r="BN19" s="8">
        <f t="shared" si="54"/>
        <v>2</v>
      </c>
      <c r="BO19" s="22">
        <f t="shared" si="54"/>
        <v>0</v>
      </c>
      <c r="BP19" s="8">
        <v>0.0</v>
      </c>
      <c r="BQ19" s="9">
        <f t="shared" si="9"/>
        <v>0.3333333333</v>
      </c>
      <c r="BR19" s="12">
        <f t="shared" si="10"/>
        <v>0.3302180685</v>
      </c>
      <c r="BS19" s="8">
        <f t="shared" si="11"/>
        <v>0.1666666667</v>
      </c>
      <c r="BT19" s="12">
        <f t="shared" si="12"/>
        <v>0.1643302181</v>
      </c>
      <c r="BU19" s="8">
        <f t="shared" si="13"/>
        <v>0.5</v>
      </c>
      <c r="BV19" s="12">
        <f t="shared" si="14"/>
        <v>0.4968847352</v>
      </c>
      <c r="BW19" s="8">
        <f t="shared" si="15"/>
        <v>0.3333333333</v>
      </c>
      <c r="BX19" s="12">
        <f t="shared" si="16"/>
        <v>0.3325545171</v>
      </c>
      <c r="BY19" s="8">
        <v>0.166666667</v>
      </c>
      <c r="BZ19" s="8">
        <v>0.166666667</v>
      </c>
      <c r="CA19" s="8">
        <v>0.166666667</v>
      </c>
      <c r="CB19" s="8">
        <v>0.5</v>
      </c>
      <c r="CC19" s="8">
        <v>0.5</v>
      </c>
      <c r="CD19" s="8">
        <v>0.5</v>
      </c>
      <c r="CE19" s="8">
        <v>0.333333333</v>
      </c>
      <c r="CF19" s="8">
        <v>0.333333333</v>
      </c>
      <c r="CG19" s="8">
        <v>0.333333333</v>
      </c>
      <c r="CH19" s="8">
        <v>0.333333333</v>
      </c>
      <c r="CI19" s="8">
        <v>0.3</v>
      </c>
      <c r="CJ19" s="8">
        <v>0.555555556</v>
      </c>
      <c r="CK19" s="8">
        <v>0.111111111</v>
      </c>
      <c r="CL19" s="8">
        <v>0.666666667</v>
      </c>
      <c r="CM19" s="8">
        <v>0.666666667</v>
      </c>
      <c r="CN19" s="8">
        <v>0.666666667</v>
      </c>
      <c r="CO19" s="8">
        <v>0.333333333</v>
      </c>
      <c r="CP19" s="8">
        <v>0.333333333</v>
      </c>
      <c r="CQ19" s="8">
        <v>0.333333333</v>
      </c>
      <c r="CR19" s="8">
        <v>0.0</v>
      </c>
      <c r="CS19" s="8">
        <v>0.0</v>
      </c>
      <c r="CT19" s="8">
        <v>0.0</v>
      </c>
      <c r="CU19" s="8">
        <v>0.0</v>
      </c>
      <c r="CV19" s="8">
        <f t="shared" si="17"/>
        <v>0.6666666667</v>
      </c>
      <c r="CW19" s="12">
        <f t="shared" si="18"/>
        <v>0.6682242991</v>
      </c>
      <c r="CX19" s="8">
        <f t="shared" si="19"/>
        <v>0.3333333333</v>
      </c>
      <c r="CY19" s="12">
        <f t="shared" si="20"/>
        <v>0.3325545171</v>
      </c>
      <c r="CZ19" s="8">
        <f t="shared" si="21"/>
        <v>0</v>
      </c>
      <c r="DA19" s="71">
        <f t="shared" si="22"/>
        <v>0</v>
      </c>
      <c r="DB19" s="8">
        <f t="shared" ref="DB19:DJ19" si="55">U19/F19</f>
        <v>0.5</v>
      </c>
      <c r="DC19" s="8">
        <f t="shared" si="55"/>
        <v>0</v>
      </c>
      <c r="DD19" s="8">
        <f t="shared" si="55"/>
        <v>0</v>
      </c>
      <c r="DE19" s="8">
        <f t="shared" si="55"/>
        <v>1</v>
      </c>
      <c r="DF19" s="8">
        <f t="shared" si="55"/>
        <v>0.5</v>
      </c>
      <c r="DG19" s="8">
        <f t="shared" si="55"/>
        <v>0</v>
      </c>
      <c r="DH19" s="8">
        <f t="shared" si="55"/>
        <v>0.5</v>
      </c>
      <c r="DI19" s="8">
        <f t="shared" si="55"/>
        <v>0.5</v>
      </c>
      <c r="DJ19" s="8">
        <f t="shared" si="55"/>
        <v>0</v>
      </c>
      <c r="DK19" s="8">
        <v>1.0</v>
      </c>
      <c r="DL19" s="8">
        <v>1.0</v>
      </c>
      <c r="DM19" s="8">
        <v>2.0</v>
      </c>
      <c r="DN19" s="8">
        <v>4.0</v>
      </c>
      <c r="DO19" s="8">
        <v>3.0</v>
      </c>
      <c r="DP19" s="8">
        <v>1.0</v>
      </c>
      <c r="DQ19" s="8">
        <v>3.0</v>
      </c>
      <c r="DR19" s="8">
        <v>1.0</v>
      </c>
      <c r="DS19" s="8">
        <v>0.0</v>
      </c>
      <c r="DT19" s="8">
        <v>0.0</v>
      </c>
      <c r="DU19" s="8">
        <v>0.166666667</v>
      </c>
      <c r="DV19" s="8">
        <v>0.166666667</v>
      </c>
      <c r="DW19" s="8">
        <v>0.333333333</v>
      </c>
      <c r="DX19" s="8">
        <v>0.222222222</v>
      </c>
      <c r="DY19" s="8">
        <v>0.333333333</v>
      </c>
      <c r="DZ19" s="8">
        <v>0.111111111</v>
      </c>
      <c r="EA19" s="8">
        <v>0.5</v>
      </c>
      <c r="EB19" s="8">
        <v>0.166666667</v>
      </c>
      <c r="EC19" s="8">
        <v>0.0</v>
      </c>
      <c r="ED19" s="8">
        <v>0.0</v>
      </c>
      <c r="EE19" s="8">
        <v>0.5</v>
      </c>
      <c r="EF19" s="8">
        <v>0.0</v>
      </c>
      <c r="EG19" s="8">
        <v>0.0</v>
      </c>
      <c r="EH19" s="8">
        <v>0.5</v>
      </c>
      <c r="EI19" s="8">
        <v>0.0</v>
      </c>
      <c r="EJ19" s="8">
        <v>0.0</v>
      </c>
      <c r="EK19" s="8">
        <v>0.5</v>
      </c>
      <c r="EL19" s="8">
        <v>0.5</v>
      </c>
      <c r="EM19" s="8">
        <v>0.0</v>
      </c>
      <c r="EN19" s="8">
        <v>22.0</v>
      </c>
      <c r="EO19" s="8">
        <v>9.0</v>
      </c>
      <c r="EP19" s="8">
        <v>9.0</v>
      </c>
      <c r="EQ19" s="8"/>
      <c r="ER19" s="8"/>
    </row>
    <row r="20" ht="15.75" customHeight="1">
      <c r="A20" s="8">
        <v>24.0</v>
      </c>
      <c r="B20" s="8">
        <v>9.0</v>
      </c>
      <c r="C20" s="8" t="s">
        <v>18</v>
      </c>
      <c r="D20" s="8">
        <v>20.0</v>
      </c>
      <c r="E20" s="8">
        <f t="shared" si="3"/>
        <v>18</v>
      </c>
      <c r="F20" s="21">
        <v>2.0</v>
      </c>
      <c r="G20" s="8">
        <v>2.0</v>
      </c>
      <c r="H20" s="8">
        <v>2.0</v>
      </c>
      <c r="I20" s="8">
        <v>2.0</v>
      </c>
      <c r="J20" s="8">
        <v>2.0</v>
      </c>
      <c r="K20" s="8">
        <v>2.0</v>
      </c>
      <c r="L20" s="8">
        <v>2.0</v>
      </c>
      <c r="M20" s="8">
        <v>2.0</v>
      </c>
      <c r="N20" s="22">
        <v>2.0</v>
      </c>
      <c r="O20" s="21">
        <v>6.0</v>
      </c>
      <c r="P20" s="8">
        <v>6.0</v>
      </c>
      <c r="Q20" s="8">
        <v>6.0</v>
      </c>
      <c r="R20" s="8">
        <v>6.0</v>
      </c>
      <c r="S20" s="8">
        <v>6.0</v>
      </c>
      <c r="T20" s="22">
        <v>6.0</v>
      </c>
      <c r="U20" s="21">
        <v>0.0</v>
      </c>
      <c r="V20" s="8">
        <v>0.0</v>
      </c>
      <c r="W20" s="8">
        <v>0.0</v>
      </c>
      <c r="X20" s="8">
        <v>2.0</v>
      </c>
      <c r="Y20" s="8">
        <v>0.0</v>
      </c>
      <c r="Z20" s="8">
        <v>0.0</v>
      </c>
      <c r="AA20" s="8">
        <v>1.0</v>
      </c>
      <c r="AB20" s="8">
        <v>0.0</v>
      </c>
      <c r="AC20" s="22">
        <v>0.0</v>
      </c>
      <c r="AD20" s="8">
        <v>0.0</v>
      </c>
      <c r="AE20" s="8">
        <v>2.0</v>
      </c>
      <c r="AF20" s="8">
        <v>1.0</v>
      </c>
      <c r="AG20" s="8">
        <v>3.0</v>
      </c>
      <c r="AH20" s="8">
        <v>2.0</v>
      </c>
      <c r="AI20" s="8">
        <v>1.0</v>
      </c>
      <c r="AJ20" s="8">
        <v>3.0</v>
      </c>
      <c r="AK20" s="8">
        <v>0.0</v>
      </c>
      <c r="AL20" s="8">
        <v>0.0</v>
      </c>
      <c r="AM20" s="8">
        <v>0.0</v>
      </c>
      <c r="AN20" s="8">
        <v>0.0</v>
      </c>
      <c r="AO20" s="8">
        <v>0.333333333</v>
      </c>
      <c r="AP20" s="8">
        <v>0.166666667</v>
      </c>
      <c r="AQ20" s="8">
        <v>0.166666667</v>
      </c>
      <c r="AR20" s="8">
        <v>0.2</v>
      </c>
      <c r="AS20" s="8">
        <v>0.125</v>
      </c>
      <c r="AT20" s="8">
        <v>0.5</v>
      </c>
      <c r="AU20" s="8">
        <v>0.0</v>
      </c>
      <c r="AV20" s="8">
        <v>0.0</v>
      </c>
      <c r="AW20" s="8">
        <v>0.0</v>
      </c>
      <c r="AX20" s="8">
        <v>0.0</v>
      </c>
      <c r="AY20" s="8">
        <v>0.0</v>
      </c>
      <c r="AZ20" s="8">
        <v>0.0</v>
      </c>
      <c r="BA20" s="8">
        <v>1.0</v>
      </c>
      <c r="BB20" s="8">
        <v>0.0</v>
      </c>
      <c r="BC20" s="8">
        <v>0.0</v>
      </c>
      <c r="BD20" s="8">
        <v>0.5</v>
      </c>
      <c r="BE20" s="8">
        <v>0.0</v>
      </c>
      <c r="BF20" s="8">
        <v>0.0</v>
      </c>
      <c r="BG20" s="21">
        <f t="shared" si="4"/>
        <v>0</v>
      </c>
      <c r="BH20" s="8">
        <f t="shared" si="5"/>
        <v>2</v>
      </c>
      <c r="BI20" s="8">
        <f t="shared" si="6"/>
        <v>1</v>
      </c>
      <c r="BJ20" s="8">
        <f t="shared" si="7"/>
        <v>3</v>
      </c>
      <c r="BK20" s="8">
        <v>2.0</v>
      </c>
      <c r="BL20" s="8">
        <v>1.0</v>
      </c>
      <c r="BM20" s="8">
        <f t="shared" ref="BM20:BO20" si="56">U20+X20+AA20</f>
        <v>3</v>
      </c>
      <c r="BN20" s="8">
        <f t="shared" si="56"/>
        <v>0</v>
      </c>
      <c r="BO20" s="22">
        <f t="shared" si="56"/>
        <v>0</v>
      </c>
      <c r="BP20" s="8">
        <v>0.0</v>
      </c>
      <c r="BQ20" s="9">
        <f t="shared" si="9"/>
        <v>0.1666666667</v>
      </c>
      <c r="BR20" s="12">
        <f t="shared" si="10"/>
        <v>0.1643302181</v>
      </c>
      <c r="BS20" s="8">
        <f t="shared" si="11"/>
        <v>0</v>
      </c>
      <c r="BT20" s="12">
        <f t="shared" si="12"/>
        <v>0</v>
      </c>
      <c r="BU20" s="8">
        <f t="shared" si="13"/>
        <v>0.3333333333</v>
      </c>
      <c r="BV20" s="12">
        <f t="shared" si="14"/>
        <v>0.3286604361</v>
      </c>
      <c r="BW20" s="8">
        <f t="shared" si="15"/>
        <v>0.1666666667</v>
      </c>
      <c r="BX20" s="12">
        <f t="shared" si="16"/>
        <v>0.1643302181</v>
      </c>
      <c r="BY20" s="8">
        <v>0.0</v>
      </c>
      <c r="BZ20" s="8">
        <v>0.0</v>
      </c>
      <c r="CA20" s="8">
        <v>0.0</v>
      </c>
      <c r="CB20" s="8">
        <v>0.333333333</v>
      </c>
      <c r="CC20" s="8">
        <v>0.333333333</v>
      </c>
      <c r="CD20" s="8">
        <v>0.333333333</v>
      </c>
      <c r="CE20" s="8">
        <v>0.166666667</v>
      </c>
      <c r="CF20" s="8">
        <v>0.166666667</v>
      </c>
      <c r="CG20" s="8">
        <v>0.166666667</v>
      </c>
      <c r="CH20" s="8">
        <v>0.166666667</v>
      </c>
      <c r="CI20" s="8">
        <v>0.15</v>
      </c>
      <c r="CJ20" s="8">
        <v>0.2</v>
      </c>
      <c r="CK20" s="8">
        <v>0.125</v>
      </c>
      <c r="CL20" s="8">
        <v>0.5</v>
      </c>
      <c r="CM20" s="8">
        <v>0.5</v>
      </c>
      <c r="CN20" s="8">
        <v>0.5</v>
      </c>
      <c r="CO20" s="8">
        <v>0.0</v>
      </c>
      <c r="CP20" s="8">
        <v>0.0</v>
      </c>
      <c r="CQ20" s="8">
        <v>0.0</v>
      </c>
      <c r="CR20" s="8">
        <v>0.0</v>
      </c>
      <c r="CS20" s="8">
        <v>0.0</v>
      </c>
      <c r="CT20" s="8">
        <v>0.0</v>
      </c>
      <c r="CU20" s="8">
        <v>0.0</v>
      </c>
      <c r="CV20" s="8">
        <f t="shared" si="17"/>
        <v>0.5</v>
      </c>
      <c r="CW20" s="12">
        <f t="shared" si="18"/>
        <v>0.5007788162</v>
      </c>
      <c r="CX20" s="8">
        <f t="shared" si="19"/>
        <v>0</v>
      </c>
      <c r="CY20" s="12">
        <f t="shared" si="20"/>
        <v>0</v>
      </c>
      <c r="CZ20" s="8">
        <f t="shared" si="21"/>
        <v>0</v>
      </c>
      <c r="DA20" s="71">
        <f t="shared" si="22"/>
        <v>0</v>
      </c>
      <c r="DB20" s="8">
        <f t="shared" ref="DB20:DJ20" si="57">U20/F20</f>
        <v>0</v>
      </c>
      <c r="DC20" s="8">
        <f t="shared" si="57"/>
        <v>0</v>
      </c>
      <c r="DD20" s="8">
        <f t="shared" si="57"/>
        <v>0</v>
      </c>
      <c r="DE20" s="8">
        <f t="shared" si="57"/>
        <v>1</v>
      </c>
      <c r="DF20" s="8">
        <f t="shared" si="57"/>
        <v>0</v>
      </c>
      <c r="DG20" s="8">
        <f t="shared" si="57"/>
        <v>0</v>
      </c>
      <c r="DH20" s="8">
        <f t="shared" si="57"/>
        <v>0.5</v>
      </c>
      <c r="DI20" s="8">
        <f t="shared" si="57"/>
        <v>0</v>
      </c>
      <c r="DJ20" s="8">
        <f t="shared" si="57"/>
        <v>0</v>
      </c>
      <c r="DK20" s="8">
        <v>0.0</v>
      </c>
      <c r="DL20" s="8">
        <v>1.0</v>
      </c>
      <c r="DM20" s="8">
        <v>1.0</v>
      </c>
      <c r="DN20" s="8">
        <v>2.0</v>
      </c>
      <c r="DO20" s="8">
        <v>2.0</v>
      </c>
      <c r="DP20" s="8">
        <v>0.0</v>
      </c>
      <c r="DQ20" s="8">
        <v>2.0</v>
      </c>
      <c r="DR20" s="8">
        <v>0.0</v>
      </c>
      <c r="DS20" s="8">
        <v>0.0</v>
      </c>
      <c r="DT20" s="8">
        <v>0.0</v>
      </c>
      <c r="DU20" s="8">
        <v>0.0</v>
      </c>
      <c r="DV20" s="8">
        <v>0.166666667</v>
      </c>
      <c r="DW20" s="8">
        <v>0.166666667</v>
      </c>
      <c r="DX20" s="8">
        <v>0.111111111</v>
      </c>
      <c r="DY20" s="8">
        <v>0.2</v>
      </c>
      <c r="DZ20" s="8">
        <v>0.0</v>
      </c>
      <c r="EA20" s="8">
        <v>0.333333333</v>
      </c>
      <c r="EB20" s="8">
        <v>0.0</v>
      </c>
      <c r="EC20" s="8">
        <v>0.0</v>
      </c>
      <c r="ED20" s="8">
        <v>0.0</v>
      </c>
      <c r="EE20" s="8">
        <v>0.0</v>
      </c>
      <c r="EF20" s="8">
        <v>0.0</v>
      </c>
      <c r="EG20" s="8">
        <v>0.0</v>
      </c>
      <c r="EH20" s="8">
        <v>0.5</v>
      </c>
      <c r="EI20" s="8">
        <v>0.0</v>
      </c>
      <c r="EJ20" s="8">
        <v>0.0</v>
      </c>
      <c r="EK20" s="8">
        <v>0.5</v>
      </c>
      <c r="EL20" s="8">
        <v>0.0</v>
      </c>
      <c r="EM20" s="8">
        <v>0.0</v>
      </c>
      <c r="EN20" s="8">
        <v>24.0</v>
      </c>
      <c r="EO20" s="8">
        <v>9.0</v>
      </c>
      <c r="EP20" s="8">
        <v>9.0</v>
      </c>
      <c r="EQ20" s="8"/>
      <c r="ER20" s="8"/>
    </row>
    <row r="21" ht="15.75" customHeight="1">
      <c r="A21" s="8">
        <v>25.0</v>
      </c>
      <c r="B21" s="8">
        <v>9.0</v>
      </c>
      <c r="C21" s="8" t="s">
        <v>18</v>
      </c>
      <c r="D21" s="8">
        <v>20.0</v>
      </c>
      <c r="E21" s="8">
        <f t="shared" si="3"/>
        <v>18</v>
      </c>
      <c r="F21" s="21">
        <v>2.0</v>
      </c>
      <c r="G21" s="8">
        <v>2.0</v>
      </c>
      <c r="H21" s="8">
        <v>2.0</v>
      </c>
      <c r="I21" s="8">
        <v>1.0</v>
      </c>
      <c r="J21" s="8">
        <v>2.0</v>
      </c>
      <c r="K21" s="8">
        <v>1.0</v>
      </c>
      <c r="L21" s="8">
        <v>3.0</v>
      </c>
      <c r="M21" s="8">
        <v>2.0</v>
      </c>
      <c r="N21" s="22">
        <v>3.0</v>
      </c>
      <c r="O21" s="21">
        <v>6.0</v>
      </c>
      <c r="P21" s="8">
        <v>4.0</v>
      </c>
      <c r="Q21" s="8">
        <v>8.0</v>
      </c>
      <c r="R21" s="8">
        <v>6.0</v>
      </c>
      <c r="S21" s="8">
        <v>6.0</v>
      </c>
      <c r="T21" s="22">
        <v>6.0</v>
      </c>
      <c r="U21" s="21">
        <v>1.0</v>
      </c>
      <c r="V21" s="8">
        <v>0.0</v>
      </c>
      <c r="W21" s="8">
        <v>0.0</v>
      </c>
      <c r="X21" s="8">
        <v>1.0</v>
      </c>
      <c r="Y21" s="8">
        <v>0.0</v>
      </c>
      <c r="Z21" s="8">
        <v>0.0</v>
      </c>
      <c r="AA21" s="8">
        <v>2.0</v>
      </c>
      <c r="AB21" s="8">
        <v>0.0</v>
      </c>
      <c r="AC21" s="22">
        <v>0.0</v>
      </c>
      <c r="AD21" s="8">
        <v>2.0</v>
      </c>
      <c r="AE21" s="8">
        <v>2.0</v>
      </c>
      <c r="AF21" s="8">
        <v>3.0</v>
      </c>
      <c r="AG21" s="8">
        <v>7.0</v>
      </c>
      <c r="AH21" s="8">
        <v>2.0</v>
      </c>
      <c r="AI21" s="8">
        <v>5.0</v>
      </c>
      <c r="AJ21" s="8">
        <v>4.0</v>
      </c>
      <c r="AK21" s="8">
        <v>3.0</v>
      </c>
      <c r="AL21" s="8">
        <v>0.0</v>
      </c>
      <c r="AM21" s="8">
        <v>0.0</v>
      </c>
      <c r="AN21" s="8">
        <v>0.333333333</v>
      </c>
      <c r="AO21" s="8">
        <v>0.5</v>
      </c>
      <c r="AP21" s="8">
        <v>0.375</v>
      </c>
      <c r="AQ21" s="8">
        <v>0.388888889</v>
      </c>
      <c r="AR21" s="8">
        <v>0.222222222</v>
      </c>
      <c r="AS21" s="8">
        <v>0.555555556</v>
      </c>
      <c r="AT21" s="8">
        <v>0.666666667</v>
      </c>
      <c r="AU21" s="8">
        <v>0.5</v>
      </c>
      <c r="AV21" s="8">
        <v>0.0</v>
      </c>
      <c r="AW21" s="8">
        <v>0.0</v>
      </c>
      <c r="AX21" s="8">
        <v>0.5</v>
      </c>
      <c r="AY21" s="8">
        <v>0.5</v>
      </c>
      <c r="AZ21" s="8">
        <v>0.0</v>
      </c>
      <c r="BA21" s="8">
        <v>1.0</v>
      </c>
      <c r="BB21" s="8">
        <v>0.5</v>
      </c>
      <c r="BC21" s="8">
        <v>0.0</v>
      </c>
      <c r="BD21" s="8">
        <v>0.666666667</v>
      </c>
      <c r="BE21" s="8">
        <v>0.5</v>
      </c>
      <c r="BF21" s="8">
        <v>0.0</v>
      </c>
      <c r="BG21" s="21">
        <f t="shared" si="4"/>
        <v>1</v>
      </c>
      <c r="BH21" s="8">
        <f t="shared" si="5"/>
        <v>1</v>
      </c>
      <c r="BI21" s="8">
        <f t="shared" si="6"/>
        <v>2</v>
      </c>
      <c r="BJ21" s="8">
        <f t="shared" si="7"/>
        <v>4</v>
      </c>
      <c r="BK21" s="8">
        <v>2.0</v>
      </c>
      <c r="BL21" s="8">
        <v>2.0</v>
      </c>
      <c r="BM21" s="8">
        <f t="shared" ref="BM21:BO21" si="58">U21+X21+AA21</f>
        <v>4</v>
      </c>
      <c r="BN21" s="8">
        <f t="shared" si="58"/>
        <v>0</v>
      </c>
      <c r="BO21" s="22">
        <f t="shared" si="58"/>
        <v>0</v>
      </c>
      <c r="BP21" s="8">
        <v>0.0</v>
      </c>
      <c r="BQ21" s="9">
        <f t="shared" si="9"/>
        <v>0.2222222222</v>
      </c>
      <c r="BR21" s="12">
        <f t="shared" si="10"/>
        <v>0.2372793354</v>
      </c>
      <c r="BS21" s="8">
        <f t="shared" si="11"/>
        <v>0.1666666667</v>
      </c>
      <c r="BT21" s="12">
        <f t="shared" si="12"/>
        <v>0.1643302181</v>
      </c>
      <c r="BU21" s="8">
        <f t="shared" si="13"/>
        <v>0.25</v>
      </c>
      <c r="BV21" s="12">
        <f t="shared" si="14"/>
        <v>0.3286604361</v>
      </c>
      <c r="BW21" s="8">
        <f t="shared" si="15"/>
        <v>0.25</v>
      </c>
      <c r="BX21" s="12">
        <f t="shared" si="16"/>
        <v>0.2191069574</v>
      </c>
      <c r="BY21" s="8">
        <v>0.166666667</v>
      </c>
      <c r="BZ21" s="8">
        <v>0.166666667</v>
      </c>
      <c r="CA21" s="8">
        <v>0.166666667</v>
      </c>
      <c r="CB21" s="8">
        <v>0.25</v>
      </c>
      <c r="CC21" s="8">
        <v>0.25</v>
      </c>
      <c r="CD21" s="8">
        <v>0.333333333</v>
      </c>
      <c r="CE21" s="8">
        <v>0.25</v>
      </c>
      <c r="CF21" s="8">
        <v>0.25</v>
      </c>
      <c r="CG21" s="8">
        <v>0.222222222</v>
      </c>
      <c r="CH21" s="8">
        <v>0.222222222</v>
      </c>
      <c r="CI21" s="8">
        <v>0.2</v>
      </c>
      <c r="CJ21" s="8">
        <v>0.222222222</v>
      </c>
      <c r="CK21" s="8">
        <v>0.222222222</v>
      </c>
      <c r="CL21" s="8">
        <v>0.666666667</v>
      </c>
      <c r="CM21" s="8">
        <v>0.666666667</v>
      </c>
      <c r="CN21" s="8">
        <v>0.722222222</v>
      </c>
      <c r="CO21" s="8">
        <v>0.0</v>
      </c>
      <c r="CP21" s="8">
        <v>0.0</v>
      </c>
      <c r="CQ21" s="8">
        <v>0.0</v>
      </c>
      <c r="CR21" s="8">
        <v>0.0</v>
      </c>
      <c r="CS21" s="8">
        <v>0.0</v>
      </c>
      <c r="CT21" s="8">
        <v>0.0</v>
      </c>
      <c r="CU21" s="8">
        <v>0.0</v>
      </c>
      <c r="CV21" s="8">
        <f t="shared" si="17"/>
        <v>0.6666666667</v>
      </c>
      <c r="CW21" s="12">
        <f t="shared" si="18"/>
        <v>0.7230010384</v>
      </c>
      <c r="CX21" s="8">
        <f t="shared" si="19"/>
        <v>0</v>
      </c>
      <c r="CY21" s="12">
        <f t="shared" si="20"/>
        <v>0</v>
      </c>
      <c r="CZ21" s="8">
        <f t="shared" si="21"/>
        <v>0</v>
      </c>
      <c r="DA21" s="71">
        <f t="shared" si="22"/>
        <v>0</v>
      </c>
      <c r="DB21" s="8">
        <f t="shared" ref="DB21:DJ21" si="59">U21/F21</f>
        <v>0.5</v>
      </c>
      <c r="DC21" s="8">
        <f t="shared" si="59"/>
        <v>0</v>
      </c>
      <c r="DD21" s="8">
        <f t="shared" si="59"/>
        <v>0</v>
      </c>
      <c r="DE21" s="8">
        <f t="shared" si="59"/>
        <v>1</v>
      </c>
      <c r="DF21" s="8">
        <f t="shared" si="59"/>
        <v>0</v>
      </c>
      <c r="DG21" s="8">
        <f t="shared" si="59"/>
        <v>0</v>
      </c>
      <c r="DH21" s="8">
        <f t="shared" si="59"/>
        <v>0.6666666667</v>
      </c>
      <c r="DI21" s="8">
        <f t="shared" si="59"/>
        <v>0</v>
      </c>
      <c r="DJ21" s="8">
        <f t="shared" si="59"/>
        <v>0</v>
      </c>
      <c r="DK21" s="8">
        <v>1.0</v>
      </c>
      <c r="DL21" s="8">
        <v>1.0</v>
      </c>
      <c r="DM21" s="8">
        <v>1.0</v>
      </c>
      <c r="DN21" s="8">
        <v>3.0</v>
      </c>
      <c r="DO21" s="8">
        <v>1.0</v>
      </c>
      <c r="DP21" s="8">
        <v>2.0</v>
      </c>
      <c r="DQ21" s="8">
        <v>3.0</v>
      </c>
      <c r="DR21" s="8">
        <v>0.0</v>
      </c>
      <c r="DS21" s="8">
        <v>0.0</v>
      </c>
      <c r="DT21" s="8">
        <v>0.0</v>
      </c>
      <c r="DU21" s="8">
        <v>0.166666667</v>
      </c>
      <c r="DV21" s="8">
        <v>0.25</v>
      </c>
      <c r="DW21" s="8">
        <v>0.125</v>
      </c>
      <c r="DX21" s="8">
        <v>0.166666667</v>
      </c>
      <c r="DY21" s="8">
        <v>0.111111111</v>
      </c>
      <c r="DZ21" s="8">
        <v>0.222222222</v>
      </c>
      <c r="EA21" s="8">
        <v>0.5</v>
      </c>
      <c r="EB21" s="8">
        <v>0.0</v>
      </c>
      <c r="EC21" s="8">
        <v>0.0</v>
      </c>
      <c r="ED21" s="8">
        <v>0.0</v>
      </c>
      <c r="EE21" s="8">
        <v>0.5</v>
      </c>
      <c r="EF21" s="8">
        <v>0.0</v>
      </c>
      <c r="EG21" s="8">
        <v>0.0</v>
      </c>
      <c r="EH21" s="8">
        <v>1.0</v>
      </c>
      <c r="EI21" s="8">
        <v>0.0</v>
      </c>
      <c r="EJ21" s="8">
        <v>0.0</v>
      </c>
      <c r="EK21" s="8">
        <v>0.333333333</v>
      </c>
      <c r="EL21" s="8">
        <v>0.0</v>
      </c>
      <c r="EM21" s="8">
        <v>0.0</v>
      </c>
      <c r="EN21" s="8">
        <v>25.0</v>
      </c>
      <c r="EO21" s="8">
        <v>9.0</v>
      </c>
      <c r="EP21" s="8">
        <v>9.0</v>
      </c>
      <c r="EQ21" s="8"/>
      <c r="ER21" s="8"/>
    </row>
    <row r="22" ht="15.75" customHeight="1">
      <c r="A22" s="8">
        <v>26.0</v>
      </c>
      <c r="B22" s="8">
        <v>9.0</v>
      </c>
      <c r="C22" s="8" t="s">
        <v>17</v>
      </c>
      <c r="D22" s="8">
        <v>20.0</v>
      </c>
      <c r="E22" s="8">
        <f t="shared" si="3"/>
        <v>18</v>
      </c>
      <c r="F22" s="21">
        <v>2.0</v>
      </c>
      <c r="G22" s="8">
        <v>2.0</v>
      </c>
      <c r="H22" s="8">
        <v>2.0</v>
      </c>
      <c r="I22" s="8">
        <v>2.0</v>
      </c>
      <c r="J22" s="8">
        <v>2.0</v>
      </c>
      <c r="K22" s="8">
        <v>2.0</v>
      </c>
      <c r="L22" s="8">
        <v>2.0</v>
      </c>
      <c r="M22" s="8">
        <v>2.0</v>
      </c>
      <c r="N22" s="22">
        <v>2.0</v>
      </c>
      <c r="O22" s="21">
        <v>6.0</v>
      </c>
      <c r="P22" s="8">
        <v>6.0</v>
      </c>
      <c r="Q22" s="8">
        <v>6.0</v>
      </c>
      <c r="R22" s="8">
        <v>6.0</v>
      </c>
      <c r="S22" s="8">
        <v>6.0</v>
      </c>
      <c r="T22" s="22">
        <v>6.0</v>
      </c>
      <c r="U22" s="21">
        <v>2.0</v>
      </c>
      <c r="V22" s="8">
        <v>0.0</v>
      </c>
      <c r="W22" s="8">
        <v>0.0</v>
      </c>
      <c r="X22" s="8">
        <v>2.0</v>
      </c>
      <c r="Y22" s="8">
        <v>0.0</v>
      </c>
      <c r="Z22" s="8">
        <v>0.0</v>
      </c>
      <c r="AA22" s="8">
        <v>2.0</v>
      </c>
      <c r="AB22" s="8">
        <v>0.0</v>
      </c>
      <c r="AC22" s="22">
        <v>0.0</v>
      </c>
      <c r="AD22" s="8">
        <v>2.0</v>
      </c>
      <c r="AE22" s="8">
        <v>3.0</v>
      </c>
      <c r="AF22" s="8">
        <v>4.0</v>
      </c>
      <c r="AG22" s="8">
        <v>9.0</v>
      </c>
      <c r="AH22" s="8">
        <v>5.0</v>
      </c>
      <c r="AI22" s="8">
        <v>4.0</v>
      </c>
      <c r="AJ22" s="8">
        <v>6.0</v>
      </c>
      <c r="AK22" s="8">
        <v>3.0</v>
      </c>
      <c r="AL22" s="8">
        <v>0.0</v>
      </c>
      <c r="AM22" s="8">
        <v>0.0</v>
      </c>
      <c r="AN22" s="8">
        <v>0.333333333</v>
      </c>
      <c r="AO22" s="8">
        <v>0.5</v>
      </c>
      <c r="AP22" s="8">
        <v>0.666666667</v>
      </c>
      <c r="AQ22" s="8">
        <v>0.5</v>
      </c>
      <c r="AR22" s="8">
        <v>0.555555556</v>
      </c>
      <c r="AS22" s="8">
        <v>0.444444444</v>
      </c>
      <c r="AT22" s="8">
        <v>1.0</v>
      </c>
      <c r="AU22" s="8">
        <v>0.5</v>
      </c>
      <c r="AV22" s="8">
        <v>0.0</v>
      </c>
      <c r="AW22" s="8">
        <v>0.0</v>
      </c>
      <c r="AX22" s="8">
        <v>1.0</v>
      </c>
      <c r="AY22" s="8">
        <v>0.0</v>
      </c>
      <c r="AZ22" s="8">
        <v>0.0</v>
      </c>
      <c r="BA22" s="8">
        <v>1.0</v>
      </c>
      <c r="BB22" s="8">
        <v>0.5</v>
      </c>
      <c r="BC22" s="8">
        <v>0.0</v>
      </c>
      <c r="BD22" s="8">
        <v>1.0</v>
      </c>
      <c r="BE22" s="8">
        <v>1.0</v>
      </c>
      <c r="BF22" s="8">
        <v>0.0</v>
      </c>
      <c r="BG22" s="21">
        <f t="shared" si="4"/>
        <v>2</v>
      </c>
      <c r="BH22" s="8">
        <f t="shared" si="5"/>
        <v>2</v>
      </c>
      <c r="BI22" s="8">
        <f t="shared" si="6"/>
        <v>2</v>
      </c>
      <c r="BJ22" s="8">
        <f t="shared" si="7"/>
        <v>6</v>
      </c>
      <c r="BK22" s="8">
        <v>3.0</v>
      </c>
      <c r="BL22" s="8">
        <v>3.0</v>
      </c>
      <c r="BM22" s="8">
        <f t="shared" ref="BM22:BO22" si="60">U22+X22+AA22</f>
        <v>6</v>
      </c>
      <c r="BN22" s="8">
        <f t="shared" si="60"/>
        <v>0</v>
      </c>
      <c r="BO22" s="22">
        <f t="shared" si="60"/>
        <v>0</v>
      </c>
      <c r="BP22" s="8">
        <v>0.0</v>
      </c>
      <c r="BQ22" s="9">
        <f t="shared" si="9"/>
        <v>0.3333333333</v>
      </c>
      <c r="BR22" s="12">
        <f t="shared" si="10"/>
        <v>0.3286604361</v>
      </c>
      <c r="BS22" s="8">
        <f t="shared" si="11"/>
        <v>0.3333333333</v>
      </c>
      <c r="BT22" s="12">
        <f t="shared" si="12"/>
        <v>0.3286604361</v>
      </c>
      <c r="BU22" s="8">
        <f t="shared" si="13"/>
        <v>0.3333333333</v>
      </c>
      <c r="BV22" s="12">
        <f t="shared" si="14"/>
        <v>0.3286604361</v>
      </c>
      <c r="BW22" s="8">
        <f t="shared" si="15"/>
        <v>0.3333333333</v>
      </c>
      <c r="BX22" s="12">
        <f t="shared" si="16"/>
        <v>0.3286604361</v>
      </c>
      <c r="BY22" s="8">
        <v>0.333333333</v>
      </c>
      <c r="BZ22" s="8">
        <v>0.333333333</v>
      </c>
      <c r="CA22" s="8">
        <v>0.333333333</v>
      </c>
      <c r="CB22" s="8">
        <v>0.333333333</v>
      </c>
      <c r="CC22" s="8">
        <v>0.333333333</v>
      </c>
      <c r="CD22" s="8">
        <v>0.333333333</v>
      </c>
      <c r="CE22" s="8">
        <v>0.333333333</v>
      </c>
      <c r="CF22" s="8">
        <v>0.333333333</v>
      </c>
      <c r="CG22" s="8">
        <v>0.333333333</v>
      </c>
      <c r="CH22" s="8">
        <v>0.333333333</v>
      </c>
      <c r="CI22" s="8">
        <v>0.3</v>
      </c>
      <c r="CJ22" s="8">
        <v>0.333333333</v>
      </c>
      <c r="CK22" s="8">
        <v>0.333333333</v>
      </c>
      <c r="CL22" s="8">
        <v>1.0</v>
      </c>
      <c r="CM22" s="8">
        <v>1.0</v>
      </c>
      <c r="CN22" s="8">
        <v>1.0</v>
      </c>
      <c r="CO22" s="8">
        <v>0.0</v>
      </c>
      <c r="CP22" s="8">
        <v>0.0</v>
      </c>
      <c r="CQ22" s="8">
        <v>0.0</v>
      </c>
      <c r="CR22" s="8">
        <v>0.0</v>
      </c>
      <c r="CS22" s="8">
        <v>0.0</v>
      </c>
      <c r="CT22" s="8">
        <v>0.0</v>
      </c>
      <c r="CU22" s="8">
        <v>0.0</v>
      </c>
      <c r="CV22" s="8">
        <f t="shared" si="17"/>
        <v>1</v>
      </c>
      <c r="CW22" s="12">
        <f t="shared" si="18"/>
        <v>1</v>
      </c>
      <c r="CX22" s="8">
        <f t="shared" si="19"/>
        <v>0</v>
      </c>
      <c r="CY22" s="12">
        <f t="shared" si="20"/>
        <v>0</v>
      </c>
      <c r="CZ22" s="8">
        <f t="shared" si="21"/>
        <v>0</v>
      </c>
      <c r="DA22" s="71">
        <f t="shared" si="22"/>
        <v>0</v>
      </c>
      <c r="DB22" s="8">
        <f t="shared" ref="DB22:DJ22" si="61">U22/F22</f>
        <v>1</v>
      </c>
      <c r="DC22" s="8">
        <f t="shared" si="61"/>
        <v>0</v>
      </c>
      <c r="DD22" s="8">
        <f t="shared" si="61"/>
        <v>0</v>
      </c>
      <c r="DE22" s="8">
        <f t="shared" si="61"/>
        <v>1</v>
      </c>
      <c r="DF22" s="8">
        <f t="shared" si="61"/>
        <v>0</v>
      </c>
      <c r="DG22" s="8">
        <f t="shared" si="61"/>
        <v>0</v>
      </c>
      <c r="DH22" s="8">
        <f t="shared" si="61"/>
        <v>1</v>
      </c>
      <c r="DI22" s="8">
        <f t="shared" si="61"/>
        <v>0</v>
      </c>
      <c r="DJ22" s="8">
        <f t="shared" si="61"/>
        <v>0</v>
      </c>
      <c r="DK22" s="8">
        <v>2.0</v>
      </c>
      <c r="DL22" s="8">
        <v>2.0</v>
      </c>
      <c r="DM22" s="8">
        <v>1.0</v>
      </c>
      <c r="DN22" s="8">
        <v>5.0</v>
      </c>
      <c r="DO22" s="8">
        <v>3.0</v>
      </c>
      <c r="DP22" s="8">
        <v>2.0</v>
      </c>
      <c r="DQ22" s="8">
        <v>5.0</v>
      </c>
      <c r="DR22" s="8">
        <v>0.0</v>
      </c>
      <c r="DS22" s="8">
        <v>0.0</v>
      </c>
      <c r="DT22" s="8">
        <v>0.0</v>
      </c>
      <c r="DU22" s="8">
        <v>0.333333333</v>
      </c>
      <c r="DV22" s="8">
        <v>0.333333333</v>
      </c>
      <c r="DW22" s="8">
        <v>0.166666667</v>
      </c>
      <c r="DX22" s="8">
        <v>0.277777778</v>
      </c>
      <c r="DY22" s="8">
        <v>0.333333333</v>
      </c>
      <c r="DZ22" s="8">
        <v>0.222222222</v>
      </c>
      <c r="EA22" s="8">
        <v>0.833333333</v>
      </c>
      <c r="EB22" s="8">
        <v>0.0</v>
      </c>
      <c r="EC22" s="8">
        <v>0.0</v>
      </c>
      <c r="ED22" s="8">
        <v>0.0</v>
      </c>
      <c r="EE22" s="8">
        <v>1.0</v>
      </c>
      <c r="EF22" s="8">
        <v>0.0</v>
      </c>
      <c r="EG22" s="8">
        <v>0.0</v>
      </c>
      <c r="EH22" s="8">
        <v>1.0</v>
      </c>
      <c r="EI22" s="8">
        <v>0.0</v>
      </c>
      <c r="EJ22" s="8">
        <v>0.0</v>
      </c>
      <c r="EK22" s="8">
        <v>0.5</v>
      </c>
      <c r="EL22" s="8">
        <v>0.0</v>
      </c>
      <c r="EM22" s="8">
        <v>0.0</v>
      </c>
      <c r="EN22" s="8">
        <v>26.0</v>
      </c>
      <c r="EO22" s="8">
        <v>9.0</v>
      </c>
      <c r="EP22" s="8">
        <v>9.0</v>
      </c>
      <c r="EQ22" s="8"/>
      <c r="ER22" s="8"/>
    </row>
    <row r="23" ht="15.75" customHeight="1">
      <c r="A23" s="8">
        <v>27.0</v>
      </c>
      <c r="B23" s="8">
        <v>9.0</v>
      </c>
      <c r="C23" s="8" t="s">
        <v>17</v>
      </c>
      <c r="D23" s="8">
        <v>20.0</v>
      </c>
      <c r="E23" s="8">
        <f t="shared" si="3"/>
        <v>18</v>
      </c>
      <c r="F23" s="21">
        <v>2.0</v>
      </c>
      <c r="G23" s="8">
        <v>2.0</v>
      </c>
      <c r="H23" s="8">
        <v>2.0</v>
      </c>
      <c r="I23" s="8">
        <v>2.0</v>
      </c>
      <c r="J23" s="8">
        <v>2.0</v>
      </c>
      <c r="K23" s="8">
        <v>2.0</v>
      </c>
      <c r="L23" s="8">
        <v>2.0</v>
      </c>
      <c r="M23" s="8">
        <v>2.0</v>
      </c>
      <c r="N23" s="22">
        <v>2.0</v>
      </c>
      <c r="O23" s="21">
        <v>6.0</v>
      </c>
      <c r="P23" s="8">
        <v>6.0</v>
      </c>
      <c r="Q23" s="8">
        <v>6.0</v>
      </c>
      <c r="R23" s="8">
        <v>6.0</v>
      </c>
      <c r="S23" s="8">
        <v>6.0</v>
      </c>
      <c r="T23" s="22">
        <v>6.0</v>
      </c>
      <c r="U23" s="21">
        <v>2.0</v>
      </c>
      <c r="V23" s="8">
        <v>1.0</v>
      </c>
      <c r="W23" s="8">
        <v>0.0</v>
      </c>
      <c r="X23" s="8">
        <v>2.0</v>
      </c>
      <c r="Y23" s="8">
        <v>0.0</v>
      </c>
      <c r="Z23" s="8">
        <v>0.0</v>
      </c>
      <c r="AA23" s="8">
        <v>2.0</v>
      </c>
      <c r="AB23" s="8">
        <v>1.0</v>
      </c>
      <c r="AC23" s="22">
        <v>0.0</v>
      </c>
      <c r="AD23" s="8">
        <v>4.0</v>
      </c>
      <c r="AE23" s="8">
        <v>4.0</v>
      </c>
      <c r="AF23" s="8">
        <v>4.0</v>
      </c>
      <c r="AG23" s="8">
        <v>12.0</v>
      </c>
      <c r="AH23" s="8">
        <v>6.0</v>
      </c>
      <c r="AI23" s="8">
        <v>6.0</v>
      </c>
      <c r="AJ23" s="8">
        <v>6.0</v>
      </c>
      <c r="AK23" s="8">
        <v>5.0</v>
      </c>
      <c r="AL23" s="8">
        <v>1.0</v>
      </c>
      <c r="AM23" s="8">
        <v>0.0</v>
      </c>
      <c r="AN23" s="8">
        <v>0.666666667</v>
      </c>
      <c r="AO23" s="8">
        <v>0.666666667</v>
      </c>
      <c r="AP23" s="8">
        <v>0.666666667</v>
      </c>
      <c r="AQ23" s="8">
        <v>0.666666667</v>
      </c>
      <c r="AR23" s="8">
        <v>0.666666667</v>
      </c>
      <c r="AS23" s="8">
        <v>0.666666667</v>
      </c>
      <c r="AT23" s="8">
        <v>1.0</v>
      </c>
      <c r="AU23" s="8">
        <v>0.833333333</v>
      </c>
      <c r="AV23" s="8">
        <v>0.166666667</v>
      </c>
      <c r="AW23" s="8">
        <v>0.0</v>
      </c>
      <c r="AX23" s="8">
        <v>1.0</v>
      </c>
      <c r="AY23" s="8">
        <v>1.0</v>
      </c>
      <c r="AZ23" s="8">
        <v>0.0</v>
      </c>
      <c r="BA23" s="8">
        <v>1.0</v>
      </c>
      <c r="BB23" s="8">
        <v>0.5</v>
      </c>
      <c r="BC23" s="8">
        <v>0.5</v>
      </c>
      <c r="BD23" s="8">
        <v>1.0</v>
      </c>
      <c r="BE23" s="8">
        <v>1.0</v>
      </c>
      <c r="BF23" s="8">
        <v>0.0</v>
      </c>
      <c r="BG23" s="21">
        <f t="shared" si="4"/>
        <v>3</v>
      </c>
      <c r="BH23" s="8">
        <f t="shared" si="5"/>
        <v>2</v>
      </c>
      <c r="BI23" s="8">
        <f t="shared" si="6"/>
        <v>3</v>
      </c>
      <c r="BJ23" s="8">
        <f t="shared" si="7"/>
        <v>8</v>
      </c>
      <c r="BK23" s="8">
        <v>5.0</v>
      </c>
      <c r="BL23" s="8">
        <v>3.0</v>
      </c>
      <c r="BM23" s="8">
        <f t="shared" ref="BM23:BO23" si="62">U23+X23+AA23</f>
        <v>6</v>
      </c>
      <c r="BN23" s="8">
        <f t="shared" si="62"/>
        <v>2</v>
      </c>
      <c r="BO23" s="22">
        <f t="shared" si="62"/>
        <v>0</v>
      </c>
      <c r="BP23" s="8">
        <v>0.0</v>
      </c>
      <c r="BQ23" s="9">
        <f t="shared" si="9"/>
        <v>0.4444444444</v>
      </c>
      <c r="BR23" s="12">
        <f t="shared" si="10"/>
        <v>0.4384735202</v>
      </c>
      <c r="BS23" s="8">
        <f t="shared" si="11"/>
        <v>0.5</v>
      </c>
      <c r="BT23" s="12">
        <f t="shared" si="12"/>
        <v>0.4968847352</v>
      </c>
      <c r="BU23" s="8">
        <f t="shared" si="13"/>
        <v>0.3333333333</v>
      </c>
      <c r="BV23" s="12">
        <f t="shared" si="14"/>
        <v>0.3286604361</v>
      </c>
      <c r="BW23" s="8">
        <f t="shared" si="15"/>
        <v>0.5</v>
      </c>
      <c r="BX23" s="12">
        <f t="shared" si="16"/>
        <v>0.4968847352</v>
      </c>
      <c r="BY23" s="8">
        <v>0.5</v>
      </c>
      <c r="BZ23" s="8">
        <v>0.5</v>
      </c>
      <c r="CA23" s="8">
        <v>0.5</v>
      </c>
      <c r="CB23" s="8">
        <v>0.333333333</v>
      </c>
      <c r="CC23" s="8">
        <v>0.333333333</v>
      </c>
      <c r="CD23" s="8">
        <v>0.333333333</v>
      </c>
      <c r="CE23" s="8">
        <v>0.5</v>
      </c>
      <c r="CF23" s="8">
        <v>0.5</v>
      </c>
      <c r="CG23" s="8">
        <v>0.5</v>
      </c>
      <c r="CH23" s="8">
        <v>0.444444444</v>
      </c>
      <c r="CI23" s="8">
        <v>0.4</v>
      </c>
      <c r="CJ23" s="8">
        <v>0.555555556</v>
      </c>
      <c r="CK23" s="8">
        <v>0.333333333</v>
      </c>
      <c r="CL23" s="8">
        <v>1.0</v>
      </c>
      <c r="CM23" s="8">
        <v>1.0</v>
      </c>
      <c r="CN23" s="8">
        <v>1.0</v>
      </c>
      <c r="CO23" s="8">
        <v>0.333333333</v>
      </c>
      <c r="CP23" s="8">
        <v>0.333333333</v>
      </c>
      <c r="CQ23" s="8">
        <v>0.333333333</v>
      </c>
      <c r="CR23" s="8">
        <v>0.0</v>
      </c>
      <c r="CS23" s="8">
        <v>0.0</v>
      </c>
      <c r="CT23" s="8">
        <v>0.0</v>
      </c>
      <c r="CU23" s="8">
        <v>0.0</v>
      </c>
      <c r="CV23" s="8">
        <f t="shared" si="17"/>
        <v>1</v>
      </c>
      <c r="CW23" s="12">
        <f t="shared" si="18"/>
        <v>1</v>
      </c>
      <c r="CX23" s="8">
        <f t="shared" si="19"/>
        <v>0.3333333333</v>
      </c>
      <c r="CY23" s="12">
        <f t="shared" si="20"/>
        <v>0.3317757009</v>
      </c>
      <c r="CZ23" s="8">
        <f t="shared" si="21"/>
        <v>0</v>
      </c>
      <c r="DA23" s="71">
        <f t="shared" si="22"/>
        <v>0</v>
      </c>
      <c r="DB23" s="8">
        <f t="shared" ref="DB23:DJ23" si="63">U23/F23</f>
        <v>1</v>
      </c>
      <c r="DC23" s="8">
        <f t="shared" si="63"/>
        <v>0.5</v>
      </c>
      <c r="DD23" s="8">
        <f t="shared" si="63"/>
        <v>0</v>
      </c>
      <c r="DE23" s="8">
        <f t="shared" si="63"/>
        <v>1</v>
      </c>
      <c r="DF23" s="8">
        <f t="shared" si="63"/>
        <v>0</v>
      </c>
      <c r="DG23" s="8">
        <f t="shared" si="63"/>
        <v>0</v>
      </c>
      <c r="DH23" s="8">
        <f t="shared" si="63"/>
        <v>1</v>
      </c>
      <c r="DI23" s="8">
        <f t="shared" si="63"/>
        <v>0.5</v>
      </c>
      <c r="DJ23" s="8">
        <f t="shared" si="63"/>
        <v>0</v>
      </c>
      <c r="DK23" s="8">
        <v>3.0</v>
      </c>
      <c r="DL23" s="8">
        <v>2.0</v>
      </c>
      <c r="DM23" s="8">
        <v>3.0</v>
      </c>
      <c r="DN23" s="8">
        <v>8.0</v>
      </c>
      <c r="DO23" s="8">
        <v>5.0</v>
      </c>
      <c r="DP23" s="8">
        <v>3.0</v>
      </c>
      <c r="DQ23" s="8">
        <v>6.0</v>
      </c>
      <c r="DR23" s="8">
        <v>2.0</v>
      </c>
      <c r="DS23" s="8">
        <v>0.0</v>
      </c>
      <c r="DT23" s="8">
        <v>0.0</v>
      </c>
      <c r="DU23" s="8">
        <v>0.5</v>
      </c>
      <c r="DV23" s="8">
        <v>0.333333333</v>
      </c>
      <c r="DW23" s="8">
        <v>0.5</v>
      </c>
      <c r="DX23" s="8">
        <v>0.444444444</v>
      </c>
      <c r="DY23" s="8">
        <v>0.555555556</v>
      </c>
      <c r="DZ23" s="8">
        <v>0.333333333</v>
      </c>
      <c r="EA23" s="8">
        <v>1.0</v>
      </c>
      <c r="EB23" s="8">
        <v>0.333333333</v>
      </c>
      <c r="EC23" s="8">
        <v>0.0</v>
      </c>
      <c r="ED23" s="8">
        <v>0.0</v>
      </c>
      <c r="EE23" s="8">
        <v>1.0</v>
      </c>
      <c r="EF23" s="8">
        <v>0.5</v>
      </c>
      <c r="EG23" s="8">
        <v>0.0</v>
      </c>
      <c r="EH23" s="8">
        <v>1.0</v>
      </c>
      <c r="EI23" s="8">
        <v>0.0</v>
      </c>
      <c r="EJ23" s="8">
        <v>0.0</v>
      </c>
      <c r="EK23" s="8">
        <v>1.0</v>
      </c>
      <c r="EL23" s="8">
        <v>0.5</v>
      </c>
      <c r="EM23" s="8">
        <v>0.0</v>
      </c>
      <c r="EN23" s="8">
        <v>27.0</v>
      </c>
      <c r="EO23" s="8">
        <v>9.0</v>
      </c>
      <c r="EP23" s="8">
        <v>9.0</v>
      </c>
      <c r="EQ23" s="8"/>
      <c r="ER23" s="8"/>
    </row>
    <row r="24" ht="15.75" customHeight="1">
      <c r="A24" s="8">
        <v>28.0</v>
      </c>
      <c r="B24" s="8">
        <v>9.0</v>
      </c>
      <c r="C24" s="8" t="s">
        <v>18</v>
      </c>
      <c r="D24" s="8">
        <v>20.0</v>
      </c>
      <c r="E24" s="8">
        <f t="shared" si="3"/>
        <v>18</v>
      </c>
      <c r="F24" s="21">
        <v>2.0</v>
      </c>
      <c r="G24" s="8">
        <v>2.0</v>
      </c>
      <c r="H24" s="8">
        <v>2.0</v>
      </c>
      <c r="I24" s="8">
        <v>2.0</v>
      </c>
      <c r="J24" s="8">
        <v>2.0</v>
      </c>
      <c r="K24" s="8">
        <v>2.0</v>
      </c>
      <c r="L24" s="8">
        <v>2.0</v>
      </c>
      <c r="M24" s="8">
        <v>2.0</v>
      </c>
      <c r="N24" s="22">
        <v>2.0</v>
      </c>
      <c r="O24" s="21">
        <v>6.0</v>
      </c>
      <c r="P24" s="8">
        <v>6.0</v>
      </c>
      <c r="Q24" s="8">
        <v>6.0</v>
      </c>
      <c r="R24" s="8">
        <v>6.0</v>
      </c>
      <c r="S24" s="8">
        <v>6.0</v>
      </c>
      <c r="T24" s="22">
        <v>6.0</v>
      </c>
      <c r="U24" s="21">
        <v>0.0</v>
      </c>
      <c r="V24" s="8">
        <v>0.0</v>
      </c>
      <c r="W24" s="8">
        <v>0.0</v>
      </c>
      <c r="X24" s="8">
        <v>2.0</v>
      </c>
      <c r="Y24" s="8">
        <v>0.0</v>
      </c>
      <c r="Z24" s="8">
        <v>0.0</v>
      </c>
      <c r="AA24" s="8">
        <v>2.0</v>
      </c>
      <c r="AB24" s="8">
        <v>0.0</v>
      </c>
      <c r="AC24" s="22">
        <v>0.0</v>
      </c>
      <c r="AD24" s="8">
        <v>0.0</v>
      </c>
      <c r="AE24" s="8">
        <v>3.0</v>
      </c>
      <c r="AF24" s="8">
        <v>3.0</v>
      </c>
      <c r="AG24" s="8">
        <v>6.0</v>
      </c>
      <c r="AH24" s="8">
        <v>4.0</v>
      </c>
      <c r="AI24" s="8">
        <v>2.0</v>
      </c>
      <c r="AJ24" s="8">
        <v>4.0</v>
      </c>
      <c r="AK24" s="8">
        <v>2.0</v>
      </c>
      <c r="AL24" s="8">
        <v>0.0</v>
      </c>
      <c r="AM24" s="8">
        <v>0.0</v>
      </c>
      <c r="AN24" s="8">
        <v>0.0</v>
      </c>
      <c r="AO24" s="8">
        <v>0.5</v>
      </c>
      <c r="AP24" s="8">
        <v>0.5</v>
      </c>
      <c r="AQ24" s="8">
        <v>0.333333333</v>
      </c>
      <c r="AR24" s="8">
        <v>0.4</v>
      </c>
      <c r="AS24" s="8">
        <v>0.25</v>
      </c>
      <c r="AT24" s="8">
        <v>0.666666667</v>
      </c>
      <c r="AU24" s="8">
        <v>0.333333333</v>
      </c>
      <c r="AV24" s="8">
        <v>0.0</v>
      </c>
      <c r="AW24" s="8">
        <v>0.0</v>
      </c>
      <c r="AX24" s="8">
        <v>0.0</v>
      </c>
      <c r="AY24" s="8">
        <v>0.0</v>
      </c>
      <c r="AZ24" s="8">
        <v>0.0</v>
      </c>
      <c r="BA24" s="8">
        <v>1.0</v>
      </c>
      <c r="BB24" s="8">
        <v>0.5</v>
      </c>
      <c r="BC24" s="8">
        <v>0.0</v>
      </c>
      <c r="BD24" s="8">
        <v>1.0</v>
      </c>
      <c r="BE24" s="8">
        <v>0.5</v>
      </c>
      <c r="BF24" s="8">
        <v>0.0</v>
      </c>
      <c r="BG24" s="21">
        <f t="shared" si="4"/>
        <v>0</v>
      </c>
      <c r="BH24" s="8">
        <f t="shared" si="5"/>
        <v>2</v>
      </c>
      <c r="BI24" s="8">
        <f t="shared" si="6"/>
        <v>2</v>
      </c>
      <c r="BJ24" s="8">
        <f t="shared" si="7"/>
        <v>4</v>
      </c>
      <c r="BK24" s="8">
        <v>3.0</v>
      </c>
      <c r="BL24" s="8">
        <v>1.0</v>
      </c>
      <c r="BM24" s="8">
        <f t="shared" ref="BM24:BO24" si="64">U24+X24+AA24</f>
        <v>4</v>
      </c>
      <c r="BN24" s="8">
        <f t="shared" si="64"/>
        <v>0</v>
      </c>
      <c r="BO24" s="22">
        <f t="shared" si="64"/>
        <v>0</v>
      </c>
      <c r="BP24" s="8">
        <v>0.0</v>
      </c>
      <c r="BQ24" s="9">
        <f t="shared" si="9"/>
        <v>0.2222222222</v>
      </c>
      <c r="BR24" s="12">
        <f t="shared" si="10"/>
        <v>0.2196261682</v>
      </c>
      <c r="BS24" s="8">
        <f t="shared" si="11"/>
        <v>0</v>
      </c>
      <c r="BT24" s="12">
        <f t="shared" si="12"/>
        <v>0</v>
      </c>
      <c r="BU24" s="8">
        <f t="shared" si="13"/>
        <v>0.3333333333</v>
      </c>
      <c r="BV24" s="12">
        <f t="shared" si="14"/>
        <v>0.3286604361</v>
      </c>
      <c r="BW24" s="8">
        <f t="shared" si="15"/>
        <v>0.3333333333</v>
      </c>
      <c r="BX24" s="12">
        <f t="shared" si="16"/>
        <v>0.3286604361</v>
      </c>
      <c r="BY24" s="8">
        <v>0.0</v>
      </c>
      <c r="BZ24" s="8">
        <v>0.0</v>
      </c>
      <c r="CA24" s="8">
        <v>0.0</v>
      </c>
      <c r="CB24" s="8">
        <v>0.333333333</v>
      </c>
      <c r="CC24" s="8">
        <v>0.333333333</v>
      </c>
      <c r="CD24" s="8">
        <v>0.333333333</v>
      </c>
      <c r="CE24" s="8">
        <v>0.333333333</v>
      </c>
      <c r="CF24" s="8">
        <v>0.333333333</v>
      </c>
      <c r="CG24" s="8">
        <v>0.333333333</v>
      </c>
      <c r="CH24" s="8">
        <v>0.222222222</v>
      </c>
      <c r="CI24" s="8">
        <v>0.2</v>
      </c>
      <c r="CJ24" s="8">
        <v>0.3</v>
      </c>
      <c r="CK24" s="8">
        <v>0.125</v>
      </c>
      <c r="CL24" s="8">
        <v>0.666666667</v>
      </c>
      <c r="CM24" s="8">
        <v>0.666666667</v>
      </c>
      <c r="CN24" s="8">
        <v>0.666666667</v>
      </c>
      <c r="CO24" s="8">
        <v>0.0</v>
      </c>
      <c r="CP24" s="8">
        <v>0.0</v>
      </c>
      <c r="CQ24" s="8">
        <v>0.0</v>
      </c>
      <c r="CR24" s="8">
        <v>0.0</v>
      </c>
      <c r="CS24" s="8">
        <v>0.0</v>
      </c>
      <c r="CT24" s="8">
        <v>0.0</v>
      </c>
      <c r="CU24" s="8">
        <v>0.0</v>
      </c>
      <c r="CV24" s="8">
        <f t="shared" si="17"/>
        <v>0.6666666667</v>
      </c>
      <c r="CW24" s="12">
        <f t="shared" si="18"/>
        <v>0.6651090343</v>
      </c>
      <c r="CX24" s="8">
        <f t="shared" si="19"/>
        <v>0</v>
      </c>
      <c r="CY24" s="12">
        <f t="shared" si="20"/>
        <v>0</v>
      </c>
      <c r="CZ24" s="8">
        <f t="shared" si="21"/>
        <v>0</v>
      </c>
      <c r="DA24" s="71">
        <f t="shared" si="22"/>
        <v>0</v>
      </c>
      <c r="DB24" s="8">
        <f t="shared" ref="DB24:DJ24" si="65">U24/F24</f>
        <v>0</v>
      </c>
      <c r="DC24" s="8">
        <f t="shared" si="65"/>
        <v>0</v>
      </c>
      <c r="DD24" s="8">
        <f t="shared" si="65"/>
        <v>0</v>
      </c>
      <c r="DE24" s="8">
        <f t="shared" si="65"/>
        <v>1</v>
      </c>
      <c r="DF24" s="8">
        <f t="shared" si="65"/>
        <v>0</v>
      </c>
      <c r="DG24" s="8">
        <f t="shared" si="65"/>
        <v>0</v>
      </c>
      <c r="DH24" s="8">
        <f t="shared" si="65"/>
        <v>1</v>
      </c>
      <c r="DI24" s="8">
        <f t="shared" si="65"/>
        <v>0</v>
      </c>
      <c r="DJ24" s="8">
        <f t="shared" si="65"/>
        <v>0</v>
      </c>
      <c r="DK24" s="8">
        <v>0.0</v>
      </c>
      <c r="DL24" s="8">
        <v>1.0</v>
      </c>
      <c r="DM24" s="8">
        <v>0.0</v>
      </c>
      <c r="DN24" s="8">
        <v>1.0</v>
      </c>
      <c r="DO24" s="8">
        <v>1.0</v>
      </c>
      <c r="DP24" s="8">
        <v>0.0</v>
      </c>
      <c r="DQ24" s="8">
        <v>1.0</v>
      </c>
      <c r="DR24" s="8">
        <v>0.0</v>
      </c>
      <c r="DS24" s="8">
        <v>0.0</v>
      </c>
      <c r="DT24" s="8">
        <v>0.0</v>
      </c>
      <c r="DU24" s="8">
        <v>0.0</v>
      </c>
      <c r="DV24" s="8">
        <v>0.166666667</v>
      </c>
      <c r="DW24" s="8">
        <v>0.0</v>
      </c>
      <c r="DX24" s="8">
        <v>0.055555556</v>
      </c>
      <c r="DY24" s="8">
        <v>0.1</v>
      </c>
      <c r="DZ24" s="8">
        <v>0.0</v>
      </c>
      <c r="EA24" s="8">
        <v>0.166666667</v>
      </c>
      <c r="EB24" s="8">
        <v>0.0</v>
      </c>
      <c r="EC24" s="8">
        <v>0.0</v>
      </c>
      <c r="ED24" s="8">
        <v>0.0</v>
      </c>
      <c r="EE24" s="8">
        <v>0.0</v>
      </c>
      <c r="EF24" s="8">
        <v>0.0</v>
      </c>
      <c r="EG24" s="8">
        <v>0.0</v>
      </c>
      <c r="EH24" s="8">
        <v>0.5</v>
      </c>
      <c r="EI24" s="8">
        <v>0.0</v>
      </c>
      <c r="EJ24" s="8">
        <v>0.0</v>
      </c>
      <c r="EK24" s="8">
        <v>0.0</v>
      </c>
      <c r="EL24" s="8">
        <v>0.0</v>
      </c>
      <c r="EM24" s="8">
        <v>0.0</v>
      </c>
      <c r="EN24" s="8">
        <v>28.0</v>
      </c>
      <c r="EO24" s="8">
        <v>9.0</v>
      </c>
      <c r="EP24" s="8">
        <v>9.0</v>
      </c>
      <c r="EQ24" s="8"/>
      <c r="ER24" s="8"/>
    </row>
    <row r="25" ht="15.75" customHeight="1">
      <c r="A25" s="8">
        <v>29.0</v>
      </c>
      <c r="B25" s="8">
        <v>9.0</v>
      </c>
      <c r="C25" s="8" t="s">
        <v>17</v>
      </c>
      <c r="D25" s="8">
        <v>20.0</v>
      </c>
      <c r="E25" s="8">
        <f t="shared" si="3"/>
        <v>17</v>
      </c>
      <c r="F25" s="21">
        <v>2.0</v>
      </c>
      <c r="G25" s="8">
        <v>2.0</v>
      </c>
      <c r="H25" s="8">
        <v>2.0</v>
      </c>
      <c r="I25" s="8">
        <v>2.0</v>
      </c>
      <c r="J25" s="8">
        <v>2.0</v>
      </c>
      <c r="K25" s="8">
        <v>2.0</v>
      </c>
      <c r="L25" s="8">
        <v>1.0</v>
      </c>
      <c r="M25" s="8">
        <v>2.0</v>
      </c>
      <c r="N25" s="22">
        <v>2.0</v>
      </c>
      <c r="O25" s="21">
        <v>6.0</v>
      </c>
      <c r="P25" s="8">
        <v>6.0</v>
      </c>
      <c r="Q25" s="8">
        <v>5.0</v>
      </c>
      <c r="R25" s="8">
        <v>5.0</v>
      </c>
      <c r="S25" s="8">
        <v>6.0</v>
      </c>
      <c r="T25" s="22">
        <v>6.0</v>
      </c>
      <c r="U25" s="21">
        <v>1.0</v>
      </c>
      <c r="V25" s="8">
        <v>0.0</v>
      </c>
      <c r="W25" s="8">
        <v>0.0</v>
      </c>
      <c r="X25" s="8">
        <v>2.0</v>
      </c>
      <c r="Y25" s="8">
        <v>0.0</v>
      </c>
      <c r="Z25" s="8">
        <v>0.0</v>
      </c>
      <c r="AA25" s="8">
        <v>1.0</v>
      </c>
      <c r="AB25" s="8">
        <v>0.0</v>
      </c>
      <c r="AC25" s="22">
        <v>0.0</v>
      </c>
      <c r="AD25" s="8">
        <v>1.0</v>
      </c>
      <c r="AE25" s="8">
        <v>2.0</v>
      </c>
      <c r="AF25" s="8">
        <v>4.0</v>
      </c>
      <c r="AG25" s="8">
        <v>7.0</v>
      </c>
      <c r="AH25" s="8">
        <v>4.0</v>
      </c>
      <c r="AI25" s="8">
        <v>2.0</v>
      </c>
      <c r="AJ25" s="8">
        <v>4.0</v>
      </c>
      <c r="AK25" s="8">
        <v>2.0</v>
      </c>
      <c r="AL25" s="8">
        <v>0.0</v>
      </c>
      <c r="AM25" s="8">
        <v>0.0</v>
      </c>
      <c r="AN25" s="8">
        <v>0.166666667</v>
      </c>
      <c r="AO25" s="8">
        <v>0.333333333</v>
      </c>
      <c r="AP25" s="8">
        <v>0.666666667</v>
      </c>
      <c r="AQ25" s="8">
        <v>0.388888889</v>
      </c>
      <c r="AR25" s="8">
        <v>0.444444444</v>
      </c>
      <c r="AS25" s="8">
        <v>0.222222222</v>
      </c>
      <c r="AT25" s="8">
        <v>0.666666667</v>
      </c>
      <c r="AU25" s="8">
        <v>0.333333333</v>
      </c>
      <c r="AV25" s="8">
        <v>0.0</v>
      </c>
      <c r="AW25" s="8">
        <v>0.0</v>
      </c>
      <c r="AX25" s="8">
        <v>0.5</v>
      </c>
      <c r="AY25" s="8">
        <v>0.0</v>
      </c>
      <c r="AZ25" s="8">
        <v>0.0</v>
      </c>
      <c r="BA25" s="8">
        <v>1.0</v>
      </c>
      <c r="BB25" s="8">
        <v>0.0</v>
      </c>
      <c r="BC25" s="8">
        <v>0.0</v>
      </c>
      <c r="BD25" s="8">
        <v>1.0</v>
      </c>
      <c r="BE25" s="8">
        <v>1.0</v>
      </c>
      <c r="BF25" s="8">
        <v>0.0</v>
      </c>
      <c r="BG25" s="21">
        <f t="shared" si="4"/>
        <v>1</v>
      </c>
      <c r="BH25" s="8">
        <f t="shared" si="5"/>
        <v>2</v>
      </c>
      <c r="BI25" s="8">
        <f t="shared" si="6"/>
        <v>1</v>
      </c>
      <c r="BJ25" s="8">
        <f t="shared" si="7"/>
        <v>4</v>
      </c>
      <c r="BK25" s="8">
        <v>3.0</v>
      </c>
      <c r="BL25" s="8">
        <v>1.0</v>
      </c>
      <c r="BM25" s="8">
        <f t="shared" ref="BM25:BO25" si="66">U25+X25+AA25</f>
        <v>4</v>
      </c>
      <c r="BN25" s="8">
        <f t="shared" si="66"/>
        <v>0</v>
      </c>
      <c r="BO25" s="22">
        <f t="shared" si="66"/>
        <v>0</v>
      </c>
      <c r="BP25" s="8">
        <v>0.0</v>
      </c>
      <c r="BQ25" s="9">
        <f t="shared" si="9"/>
        <v>0.2352941176</v>
      </c>
      <c r="BR25" s="12">
        <f t="shared" si="10"/>
        <v>0.2741433022</v>
      </c>
      <c r="BS25" s="8">
        <f t="shared" si="11"/>
        <v>0.1666666667</v>
      </c>
      <c r="BT25" s="12">
        <f t="shared" si="12"/>
        <v>0.1643302181</v>
      </c>
      <c r="BU25" s="8">
        <f t="shared" si="13"/>
        <v>0.3333333333</v>
      </c>
      <c r="BV25" s="12">
        <f t="shared" si="14"/>
        <v>0.3286604361</v>
      </c>
      <c r="BW25" s="8">
        <f t="shared" si="15"/>
        <v>0.2</v>
      </c>
      <c r="BX25" s="12">
        <f t="shared" si="16"/>
        <v>0.3286604361</v>
      </c>
      <c r="BY25" s="8">
        <v>0.166666667</v>
      </c>
      <c r="BZ25" s="8">
        <v>0.166666667</v>
      </c>
      <c r="CA25" s="8">
        <v>0.166666667</v>
      </c>
      <c r="CB25" s="8">
        <v>0.333333333</v>
      </c>
      <c r="CC25" s="8">
        <v>0.333333333</v>
      </c>
      <c r="CD25" s="8">
        <v>0.333333333</v>
      </c>
      <c r="CE25" s="8">
        <v>0.333333333</v>
      </c>
      <c r="CF25" s="8">
        <v>0.4</v>
      </c>
      <c r="CG25" s="8">
        <v>0.333333333</v>
      </c>
      <c r="CH25" s="8">
        <v>0.277777778</v>
      </c>
      <c r="CI25" s="8">
        <v>0.25</v>
      </c>
      <c r="CJ25" s="8">
        <v>0.333333333</v>
      </c>
      <c r="CK25" s="8">
        <v>0.111111111</v>
      </c>
      <c r="CL25" s="8">
        <v>0.666666667</v>
      </c>
      <c r="CM25" s="8">
        <v>0.8</v>
      </c>
      <c r="CN25" s="8">
        <v>0.833333333</v>
      </c>
      <c r="CO25" s="8">
        <v>0.0</v>
      </c>
      <c r="CP25" s="8">
        <v>0.0</v>
      </c>
      <c r="CQ25" s="8">
        <v>0.0</v>
      </c>
      <c r="CR25" s="8">
        <v>0.0</v>
      </c>
      <c r="CS25" s="8">
        <v>0.0</v>
      </c>
      <c r="CT25" s="8">
        <v>0.0</v>
      </c>
      <c r="CU25" s="8">
        <v>0.0</v>
      </c>
      <c r="CV25" s="8">
        <f t="shared" si="17"/>
        <v>0.8</v>
      </c>
      <c r="CW25" s="12">
        <f t="shared" si="18"/>
        <v>0.8325545171</v>
      </c>
      <c r="CX25" s="8">
        <f t="shared" si="19"/>
        <v>0</v>
      </c>
      <c r="CY25" s="12">
        <f t="shared" si="20"/>
        <v>0</v>
      </c>
      <c r="CZ25" s="8">
        <f t="shared" si="21"/>
        <v>0</v>
      </c>
      <c r="DA25" s="71">
        <f t="shared" si="22"/>
        <v>0</v>
      </c>
      <c r="DB25" s="8">
        <f t="shared" ref="DB25:DJ25" si="67">U25/F25</f>
        <v>0.5</v>
      </c>
      <c r="DC25" s="8">
        <f t="shared" si="67"/>
        <v>0</v>
      </c>
      <c r="DD25" s="8">
        <f t="shared" si="67"/>
        <v>0</v>
      </c>
      <c r="DE25" s="8">
        <f t="shared" si="67"/>
        <v>1</v>
      </c>
      <c r="DF25" s="8">
        <f t="shared" si="67"/>
        <v>0</v>
      </c>
      <c r="DG25" s="8">
        <f t="shared" si="67"/>
        <v>0</v>
      </c>
      <c r="DH25" s="8">
        <f t="shared" si="67"/>
        <v>1</v>
      </c>
      <c r="DI25" s="8">
        <f t="shared" si="67"/>
        <v>0</v>
      </c>
      <c r="DJ25" s="8">
        <f t="shared" si="67"/>
        <v>0</v>
      </c>
      <c r="DK25" s="8">
        <v>1.0</v>
      </c>
      <c r="DL25" s="8">
        <v>2.0</v>
      </c>
      <c r="DM25" s="8">
        <v>2.0</v>
      </c>
      <c r="DN25" s="8">
        <v>5.0</v>
      </c>
      <c r="DO25" s="8">
        <v>3.0</v>
      </c>
      <c r="DP25" s="8">
        <v>1.0</v>
      </c>
      <c r="DQ25" s="8">
        <v>4.0</v>
      </c>
      <c r="DR25" s="8">
        <v>0.0</v>
      </c>
      <c r="DS25" s="8">
        <v>0.0</v>
      </c>
      <c r="DT25" s="8">
        <v>0.0</v>
      </c>
      <c r="DU25" s="8">
        <v>0.166666667</v>
      </c>
      <c r="DV25" s="8">
        <v>0.333333333</v>
      </c>
      <c r="DW25" s="8">
        <v>0.333333333</v>
      </c>
      <c r="DX25" s="8">
        <v>0.277777778</v>
      </c>
      <c r="DY25" s="8">
        <v>0.333333333</v>
      </c>
      <c r="DZ25" s="8">
        <v>0.111111111</v>
      </c>
      <c r="EA25" s="8">
        <v>0.666666667</v>
      </c>
      <c r="EB25" s="8">
        <v>0.0</v>
      </c>
      <c r="EC25" s="8">
        <v>0.0</v>
      </c>
      <c r="ED25" s="8">
        <v>0.0</v>
      </c>
      <c r="EE25" s="8">
        <v>0.5</v>
      </c>
      <c r="EF25" s="8">
        <v>0.0</v>
      </c>
      <c r="EG25" s="8">
        <v>0.0</v>
      </c>
      <c r="EH25" s="8">
        <v>1.0</v>
      </c>
      <c r="EI25" s="8">
        <v>0.0</v>
      </c>
      <c r="EJ25" s="8">
        <v>0.0</v>
      </c>
      <c r="EK25" s="8">
        <v>1.0</v>
      </c>
      <c r="EL25" s="8">
        <v>0.0</v>
      </c>
      <c r="EM25" s="8">
        <v>0.0</v>
      </c>
      <c r="EN25" s="8">
        <v>29.0</v>
      </c>
      <c r="EO25" s="8">
        <v>9.0</v>
      </c>
      <c r="EP25" s="8">
        <v>9.0</v>
      </c>
      <c r="EQ25" s="8"/>
      <c r="ER25" s="8"/>
    </row>
    <row r="26" ht="15.75" customHeight="1">
      <c r="A26" s="8">
        <v>30.0</v>
      </c>
      <c r="B26" s="8">
        <v>9.0</v>
      </c>
      <c r="C26" s="8" t="s">
        <v>17</v>
      </c>
      <c r="D26" s="8">
        <v>20.0</v>
      </c>
      <c r="E26" s="8">
        <f t="shared" si="3"/>
        <v>18</v>
      </c>
      <c r="F26" s="21">
        <v>2.0</v>
      </c>
      <c r="G26" s="8">
        <v>2.0</v>
      </c>
      <c r="H26" s="8">
        <v>2.0</v>
      </c>
      <c r="I26" s="8">
        <v>2.0</v>
      </c>
      <c r="J26" s="8">
        <v>2.0</v>
      </c>
      <c r="K26" s="8">
        <v>2.0</v>
      </c>
      <c r="L26" s="8">
        <v>2.0</v>
      </c>
      <c r="M26" s="8">
        <v>2.0</v>
      </c>
      <c r="N26" s="22">
        <v>2.0</v>
      </c>
      <c r="O26" s="21">
        <v>6.0</v>
      </c>
      <c r="P26" s="8">
        <v>6.0</v>
      </c>
      <c r="Q26" s="8">
        <v>6.0</v>
      </c>
      <c r="R26" s="8">
        <v>6.0</v>
      </c>
      <c r="S26" s="8">
        <v>6.0</v>
      </c>
      <c r="T26" s="22">
        <v>6.0</v>
      </c>
      <c r="U26" s="21">
        <v>1.0</v>
      </c>
      <c r="V26" s="8">
        <v>0.0</v>
      </c>
      <c r="W26" s="8">
        <v>0.0</v>
      </c>
      <c r="X26" s="8">
        <v>1.0</v>
      </c>
      <c r="Y26" s="8">
        <v>0.0</v>
      </c>
      <c r="Z26" s="8">
        <v>0.0</v>
      </c>
      <c r="AA26" s="8">
        <v>2.0</v>
      </c>
      <c r="AB26" s="8">
        <v>0.0</v>
      </c>
      <c r="AC26" s="22">
        <v>0.0</v>
      </c>
      <c r="AD26" s="8">
        <v>1.0</v>
      </c>
      <c r="AE26" s="8">
        <v>1.0</v>
      </c>
      <c r="AF26" s="8">
        <v>2.0</v>
      </c>
      <c r="AG26" s="8">
        <v>4.0</v>
      </c>
      <c r="AH26" s="8">
        <v>3.0</v>
      </c>
      <c r="AI26" s="8">
        <v>1.0</v>
      </c>
      <c r="AJ26" s="8">
        <v>4.0</v>
      </c>
      <c r="AK26" s="8">
        <v>0.0</v>
      </c>
      <c r="AL26" s="8">
        <v>0.0</v>
      </c>
      <c r="AM26" s="8">
        <v>0.0</v>
      </c>
      <c r="AN26" s="8">
        <v>0.166666667</v>
      </c>
      <c r="AO26" s="8">
        <v>0.166666667</v>
      </c>
      <c r="AP26" s="8">
        <v>0.333333333</v>
      </c>
      <c r="AQ26" s="8">
        <v>0.222222222</v>
      </c>
      <c r="AR26" s="8">
        <v>0.333333333</v>
      </c>
      <c r="AS26" s="8">
        <v>0.111111111</v>
      </c>
      <c r="AT26" s="8">
        <v>0.666666667</v>
      </c>
      <c r="AU26" s="8">
        <v>0.0</v>
      </c>
      <c r="AV26" s="8">
        <v>0.0</v>
      </c>
      <c r="AW26" s="8">
        <v>0.0</v>
      </c>
      <c r="AX26" s="8">
        <v>0.5</v>
      </c>
      <c r="AY26" s="8">
        <v>0.0</v>
      </c>
      <c r="AZ26" s="8">
        <v>0.0</v>
      </c>
      <c r="BA26" s="8">
        <v>0.5</v>
      </c>
      <c r="BB26" s="8">
        <v>0.0</v>
      </c>
      <c r="BC26" s="8">
        <v>0.0</v>
      </c>
      <c r="BD26" s="8">
        <v>1.0</v>
      </c>
      <c r="BE26" s="8">
        <v>0.0</v>
      </c>
      <c r="BF26" s="8">
        <v>0.0</v>
      </c>
      <c r="BG26" s="21">
        <f t="shared" si="4"/>
        <v>1</v>
      </c>
      <c r="BH26" s="8">
        <f t="shared" si="5"/>
        <v>1</v>
      </c>
      <c r="BI26" s="8">
        <f t="shared" si="6"/>
        <v>2</v>
      </c>
      <c r="BJ26" s="8">
        <f t="shared" si="7"/>
        <v>4</v>
      </c>
      <c r="BK26" s="8">
        <v>3.0</v>
      </c>
      <c r="BL26" s="8">
        <v>1.0</v>
      </c>
      <c r="BM26" s="8">
        <f t="shared" ref="BM26:BO26" si="68">U26+X26+AA26</f>
        <v>4</v>
      </c>
      <c r="BN26" s="8">
        <f t="shared" si="68"/>
        <v>0</v>
      </c>
      <c r="BO26" s="22">
        <f t="shared" si="68"/>
        <v>0</v>
      </c>
      <c r="BP26" s="8">
        <v>0.0</v>
      </c>
      <c r="BQ26" s="9">
        <f t="shared" si="9"/>
        <v>0.2222222222</v>
      </c>
      <c r="BR26" s="12">
        <f t="shared" si="10"/>
        <v>0.2196261682</v>
      </c>
      <c r="BS26" s="8">
        <f t="shared" si="11"/>
        <v>0.1666666667</v>
      </c>
      <c r="BT26" s="12">
        <f t="shared" si="12"/>
        <v>0.1643302181</v>
      </c>
      <c r="BU26" s="8">
        <f t="shared" si="13"/>
        <v>0.1666666667</v>
      </c>
      <c r="BV26" s="12">
        <f t="shared" si="14"/>
        <v>0.1643302181</v>
      </c>
      <c r="BW26" s="8">
        <f t="shared" si="15"/>
        <v>0.3333333333</v>
      </c>
      <c r="BX26" s="12">
        <f t="shared" si="16"/>
        <v>0.3286604361</v>
      </c>
      <c r="BY26" s="8">
        <v>0.166666667</v>
      </c>
      <c r="BZ26" s="8">
        <v>0.166666667</v>
      </c>
      <c r="CA26" s="8">
        <v>0.166666667</v>
      </c>
      <c r="CB26" s="8">
        <v>0.166666667</v>
      </c>
      <c r="CC26" s="8">
        <v>0.166666667</v>
      </c>
      <c r="CD26" s="8">
        <v>0.166666667</v>
      </c>
      <c r="CE26" s="8">
        <v>0.333333333</v>
      </c>
      <c r="CF26" s="8">
        <v>0.333333333</v>
      </c>
      <c r="CG26" s="8">
        <v>0.333333333</v>
      </c>
      <c r="CH26" s="8">
        <v>0.222222222</v>
      </c>
      <c r="CI26" s="8">
        <v>0.2</v>
      </c>
      <c r="CJ26" s="8">
        <v>0.333333333</v>
      </c>
      <c r="CK26" s="8">
        <v>0.111111111</v>
      </c>
      <c r="CL26" s="8">
        <v>0.666666667</v>
      </c>
      <c r="CM26" s="8">
        <v>0.666666667</v>
      </c>
      <c r="CN26" s="8">
        <v>0.666666667</v>
      </c>
      <c r="CO26" s="8">
        <v>0.0</v>
      </c>
      <c r="CP26" s="8">
        <v>0.0</v>
      </c>
      <c r="CQ26" s="8">
        <v>0.0</v>
      </c>
      <c r="CR26" s="8">
        <v>0.0</v>
      </c>
      <c r="CS26" s="8">
        <v>0.0</v>
      </c>
      <c r="CT26" s="8">
        <v>0.0</v>
      </c>
      <c r="CU26" s="8">
        <v>0.0</v>
      </c>
      <c r="CV26" s="8">
        <f t="shared" si="17"/>
        <v>0.6666666667</v>
      </c>
      <c r="CW26" s="12">
        <f t="shared" si="18"/>
        <v>0.6643302181</v>
      </c>
      <c r="CX26" s="8">
        <f t="shared" si="19"/>
        <v>0</v>
      </c>
      <c r="CY26" s="12">
        <f t="shared" si="20"/>
        <v>0</v>
      </c>
      <c r="CZ26" s="8">
        <f t="shared" si="21"/>
        <v>0</v>
      </c>
      <c r="DA26" s="71">
        <f t="shared" si="22"/>
        <v>0</v>
      </c>
      <c r="DB26" s="8">
        <f t="shared" ref="DB26:DJ26" si="69">U26/F26</f>
        <v>0.5</v>
      </c>
      <c r="DC26" s="8">
        <f t="shared" si="69"/>
        <v>0</v>
      </c>
      <c r="DD26" s="8">
        <f t="shared" si="69"/>
        <v>0</v>
      </c>
      <c r="DE26" s="8">
        <f t="shared" si="69"/>
        <v>0.5</v>
      </c>
      <c r="DF26" s="8">
        <f t="shared" si="69"/>
        <v>0</v>
      </c>
      <c r="DG26" s="8">
        <f t="shared" si="69"/>
        <v>0</v>
      </c>
      <c r="DH26" s="8">
        <f t="shared" si="69"/>
        <v>1</v>
      </c>
      <c r="DI26" s="8">
        <f t="shared" si="69"/>
        <v>0</v>
      </c>
      <c r="DJ26" s="8">
        <f t="shared" si="69"/>
        <v>0</v>
      </c>
      <c r="DK26" s="8">
        <v>1.0</v>
      </c>
      <c r="DL26" s="8">
        <v>1.0</v>
      </c>
      <c r="DM26" s="8">
        <v>2.0</v>
      </c>
      <c r="DN26" s="8">
        <v>4.0</v>
      </c>
      <c r="DO26" s="8">
        <v>3.0</v>
      </c>
      <c r="DP26" s="8">
        <v>1.0</v>
      </c>
      <c r="DQ26" s="8">
        <v>4.0</v>
      </c>
      <c r="DR26" s="8">
        <v>0.0</v>
      </c>
      <c r="DS26" s="8">
        <v>0.0</v>
      </c>
      <c r="DT26" s="8">
        <v>0.0</v>
      </c>
      <c r="DU26" s="8">
        <v>0.166666667</v>
      </c>
      <c r="DV26" s="8">
        <v>0.166666667</v>
      </c>
      <c r="DW26" s="8">
        <v>0.333333333</v>
      </c>
      <c r="DX26" s="8">
        <v>0.222222222</v>
      </c>
      <c r="DY26" s="8">
        <v>0.333333333</v>
      </c>
      <c r="DZ26" s="8">
        <v>0.111111111</v>
      </c>
      <c r="EA26" s="8">
        <v>0.666666667</v>
      </c>
      <c r="EB26" s="8">
        <v>0.0</v>
      </c>
      <c r="EC26" s="8">
        <v>0.0</v>
      </c>
      <c r="ED26" s="8">
        <v>0.0</v>
      </c>
      <c r="EE26" s="8">
        <v>0.5</v>
      </c>
      <c r="EF26" s="8">
        <v>0.0</v>
      </c>
      <c r="EG26" s="8">
        <v>0.0</v>
      </c>
      <c r="EH26" s="8">
        <v>0.5</v>
      </c>
      <c r="EI26" s="8">
        <v>0.0</v>
      </c>
      <c r="EJ26" s="8">
        <v>0.0</v>
      </c>
      <c r="EK26" s="8">
        <v>1.0</v>
      </c>
      <c r="EL26" s="8">
        <v>0.0</v>
      </c>
      <c r="EM26" s="8">
        <v>0.0</v>
      </c>
      <c r="EN26" s="8">
        <v>30.0</v>
      </c>
      <c r="EO26" s="8">
        <v>9.0</v>
      </c>
      <c r="EP26" s="8">
        <v>9.0</v>
      </c>
      <c r="EQ26" s="8"/>
      <c r="ER26" s="8"/>
    </row>
    <row r="27" ht="15.75" customHeight="1">
      <c r="A27" s="8">
        <v>31.0</v>
      </c>
      <c r="B27" s="8">
        <v>9.0</v>
      </c>
      <c r="C27" s="8" t="s">
        <v>17</v>
      </c>
      <c r="D27" s="8">
        <v>20.0</v>
      </c>
      <c r="E27" s="8">
        <f t="shared" si="3"/>
        <v>18</v>
      </c>
      <c r="F27" s="21">
        <v>2.0</v>
      </c>
      <c r="G27" s="8">
        <v>2.0</v>
      </c>
      <c r="H27" s="8">
        <v>2.0</v>
      </c>
      <c r="I27" s="8">
        <v>2.0</v>
      </c>
      <c r="J27" s="8">
        <v>2.0</v>
      </c>
      <c r="K27" s="8">
        <v>2.0</v>
      </c>
      <c r="L27" s="8">
        <v>2.0</v>
      </c>
      <c r="M27" s="8">
        <v>2.0</v>
      </c>
      <c r="N27" s="22">
        <v>2.0</v>
      </c>
      <c r="O27" s="21">
        <v>6.0</v>
      </c>
      <c r="P27" s="8">
        <v>6.0</v>
      </c>
      <c r="Q27" s="8">
        <v>6.0</v>
      </c>
      <c r="R27" s="8">
        <v>6.0</v>
      </c>
      <c r="S27" s="8">
        <v>6.0</v>
      </c>
      <c r="T27" s="22">
        <v>6.0</v>
      </c>
      <c r="U27" s="21">
        <v>1.0</v>
      </c>
      <c r="V27" s="8">
        <v>1.0</v>
      </c>
      <c r="W27" s="8">
        <v>0.0</v>
      </c>
      <c r="X27" s="8">
        <v>1.0</v>
      </c>
      <c r="Y27" s="8">
        <v>0.0</v>
      </c>
      <c r="Z27" s="8">
        <v>0.0</v>
      </c>
      <c r="AA27" s="8">
        <v>2.0</v>
      </c>
      <c r="AB27" s="8">
        <v>0.0</v>
      </c>
      <c r="AC27" s="22">
        <v>0.0</v>
      </c>
      <c r="AD27" s="8">
        <v>3.0</v>
      </c>
      <c r="AE27" s="8">
        <v>3.0</v>
      </c>
      <c r="AF27" s="8">
        <v>3.0</v>
      </c>
      <c r="AG27" s="8">
        <v>9.0</v>
      </c>
      <c r="AH27" s="8">
        <v>5.0</v>
      </c>
      <c r="AI27" s="8">
        <v>4.0</v>
      </c>
      <c r="AJ27" s="8">
        <v>6.0</v>
      </c>
      <c r="AK27" s="8">
        <v>3.0</v>
      </c>
      <c r="AL27" s="8">
        <v>0.0</v>
      </c>
      <c r="AM27" s="8">
        <v>0.0</v>
      </c>
      <c r="AN27" s="8">
        <v>0.5</v>
      </c>
      <c r="AO27" s="8">
        <v>0.5</v>
      </c>
      <c r="AP27" s="8">
        <v>0.5</v>
      </c>
      <c r="AQ27" s="8">
        <v>0.5</v>
      </c>
      <c r="AR27" s="8">
        <v>0.555555556</v>
      </c>
      <c r="AS27" s="8">
        <v>0.444444444</v>
      </c>
      <c r="AT27" s="8">
        <v>1.0</v>
      </c>
      <c r="AU27" s="8">
        <v>0.5</v>
      </c>
      <c r="AV27" s="8">
        <v>0.0</v>
      </c>
      <c r="AW27" s="8">
        <v>0.0</v>
      </c>
      <c r="AX27" s="8">
        <v>1.0</v>
      </c>
      <c r="AY27" s="8">
        <v>0.5</v>
      </c>
      <c r="AZ27" s="8">
        <v>0.0</v>
      </c>
      <c r="BA27" s="8">
        <v>1.0</v>
      </c>
      <c r="BB27" s="8">
        <v>0.5</v>
      </c>
      <c r="BC27" s="8">
        <v>0.0</v>
      </c>
      <c r="BD27" s="8">
        <v>1.0</v>
      </c>
      <c r="BE27" s="8">
        <v>0.5</v>
      </c>
      <c r="BF27" s="8">
        <v>0.0</v>
      </c>
      <c r="BG27" s="21">
        <f t="shared" si="4"/>
        <v>2</v>
      </c>
      <c r="BH27" s="8">
        <f t="shared" si="5"/>
        <v>1</v>
      </c>
      <c r="BI27" s="8">
        <f t="shared" si="6"/>
        <v>2</v>
      </c>
      <c r="BJ27" s="8">
        <f t="shared" si="7"/>
        <v>5</v>
      </c>
      <c r="BK27" s="8">
        <v>3.0</v>
      </c>
      <c r="BL27" s="8">
        <v>3.0</v>
      </c>
      <c r="BM27" s="8">
        <f t="shared" ref="BM27:BO27" si="70">U27+X27+AA27</f>
        <v>4</v>
      </c>
      <c r="BN27" s="8">
        <f t="shared" si="70"/>
        <v>1</v>
      </c>
      <c r="BO27" s="22">
        <f t="shared" si="70"/>
        <v>0</v>
      </c>
      <c r="BP27" s="8">
        <v>0.0</v>
      </c>
      <c r="BQ27" s="9">
        <f t="shared" si="9"/>
        <v>0.2777777778</v>
      </c>
      <c r="BR27" s="12">
        <f t="shared" si="10"/>
        <v>0.2764797508</v>
      </c>
      <c r="BS27" s="8">
        <f t="shared" si="11"/>
        <v>0.3333333333</v>
      </c>
      <c r="BT27" s="12">
        <f t="shared" si="12"/>
        <v>0.3325545171</v>
      </c>
      <c r="BU27" s="8">
        <f t="shared" si="13"/>
        <v>0.1666666667</v>
      </c>
      <c r="BV27" s="12">
        <f t="shared" si="14"/>
        <v>0.1643302181</v>
      </c>
      <c r="BW27" s="8">
        <f t="shared" si="15"/>
        <v>0.3333333333</v>
      </c>
      <c r="BX27" s="12">
        <f t="shared" si="16"/>
        <v>0.3286604361</v>
      </c>
      <c r="BY27" s="8">
        <v>0.333333333</v>
      </c>
      <c r="BZ27" s="8">
        <v>0.333333333</v>
      </c>
      <c r="CA27" s="8">
        <v>0.333333333</v>
      </c>
      <c r="CB27" s="8">
        <v>0.333333333</v>
      </c>
      <c r="CC27" s="8">
        <v>0.333333333</v>
      </c>
      <c r="CD27" s="8">
        <v>0.166666667</v>
      </c>
      <c r="CE27" s="8">
        <v>0.333333333</v>
      </c>
      <c r="CF27" s="8">
        <v>0.333333333</v>
      </c>
      <c r="CG27" s="8">
        <v>0.333333333</v>
      </c>
      <c r="CH27" s="8">
        <v>0.333333333</v>
      </c>
      <c r="CI27" s="8">
        <v>0.3</v>
      </c>
      <c r="CJ27" s="8">
        <v>0.333333333</v>
      </c>
      <c r="CK27" s="8">
        <v>0.333333333</v>
      </c>
      <c r="CL27" s="8">
        <v>0.833333333</v>
      </c>
      <c r="CM27" s="8">
        <v>0.833333333</v>
      </c>
      <c r="CN27" s="8">
        <v>0.666666667</v>
      </c>
      <c r="CO27" s="8">
        <v>0.166666667</v>
      </c>
      <c r="CP27" s="8">
        <v>0.166666667</v>
      </c>
      <c r="CQ27" s="8">
        <v>0.166666667</v>
      </c>
      <c r="CR27" s="8">
        <v>0.0</v>
      </c>
      <c r="CS27" s="8">
        <v>0.0</v>
      </c>
      <c r="CT27" s="8">
        <v>0.0</v>
      </c>
      <c r="CU27" s="8">
        <v>0.0</v>
      </c>
      <c r="CV27" s="8">
        <f t="shared" si="17"/>
        <v>0.6666666667</v>
      </c>
      <c r="CW27" s="12">
        <f t="shared" si="18"/>
        <v>0.6643302181</v>
      </c>
      <c r="CX27" s="8">
        <f t="shared" si="19"/>
        <v>0.1666666667</v>
      </c>
      <c r="CY27" s="12">
        <f t="shared" si="20"/>
        <v>0.1674454829</v>
      </c>
      <c r="CZ27" s="8">
        <f t="shared" si="21"/>
        <v>0</v>
      </c>
      <c r="DA27" s="71">
        <f t="shared" si="22"/>
        <v>0</v>
      </c>
      <c r="DB27" s="8">
        <f t="shared" ref="DB27:DJ27" si="71">U27/F27</f>
        <v>0.5</v>
      </c>
      <c r="DC27" s="8">
        <f t="shared" si="71"/>
        <v>0.5</v>
      </c>
      <c r="DD27" s="8">
        <f t="shared" si="71"/>
        <v>0</v>
      </c>
      <c r="DE27" s="8">
        <f t="shared" si="71"/>
        <v>0.5</v>
      </c>
      <c r="DF27" s="8">
        <f t="shared" si="71"/>
        <v>0</v>
      </c>
      <c r="DG27" s="8">
        <f t="shared" si="71"/>
        <v>0</v>
      </c>
      <c r="DH27" s="8">
        <f t="shared" si="71"/>
        <v>1</v>
      </c>
      <c r="DI27" s="8">
        <f t="shared" si="71"/>
        <v>0</v>
      </c>
      <c r="DJ27" s="8">
        <f t="shared" si="71"/>
        <v>0</v>
      </c>
      <c r="DK27" s="8">
        <v>2.0</v>
      </c>
      <c r="DL27" s="8">
        <v>1.0</v>
      </c>
      <c r="DM27" s="8">
        <v>1.0</v>
      </c>
      <c r="DN27" s="8">
        <v>4.0</v>
      </c>
      <c r="DO27" s="8">
        <v>2.0</v>
      </c>
      <c r="DP27" s="8">
        <v>2.0</v>
      </c>
      <c r="DQ27" s="8">
        <v>3.0</v>
      </c>
      <c r="DR27" s="8">
        <v>1.0</v>
      </c>
      <c r="DS27" s="8">
        <v>0.0</v>
      </c>
      <c r="DT27" s="8">
        <v>0.0</v>
      </c>
      <c r="DU27" s="8">
        <v>0.333333333</v>
      </c>
      <c r="DV27" s="8">
        <v>0.166666667</v>
      </c>
      <c r="DW27" s="8">
        <v>0.166666667</v>
      </c>
      <c r="DX27" s="8">
        <v>0.222222222</v>
      </c>
      <c r="DY27" s="8">
        <v>0.222222222</v>
      </c>
      <c r="DZ27" s="8">
        <v>0.222222222</v>
      </c>
      <c r="EA27" s="8">
        <v>0.5</v>
      </c>
      <c r="EB27" s="8">
        <v>0.166666667</v>
      </c>
      <c r="EC27" s="8">
        <v>0.0</v>
      </c>
      <c r="ED27" s="8">
        <v>0.0</v>
      </c>
      <c r="EE27" s="8">
        <v>0.5</v>
      </c>
      <c r="EF27" s="8">
        <v>0.5</v>
      </c>
      <c r="EG27" s="8">
        <v>0.0</v>
      </c>
      <c r="EH27" s="8">
        <v>0.5</v>
      </c>
      <c r="EI27" s="8">
        <v>0.0</v>
      </c>
      <c r="EJ27" s="8">
        <v>0.0</v>
      </c>
      <c r="EK27" s="8">
        <v>0.5</v>
      </c>
      <c r="EL27" s="8">
        <v>0.0</v>
      </c>
      <c r="EM27" s="8">
        <v>0.0</v>
      </c>
      <c r="EN27" s="8">
        <v>31.0</v>
      </c>
      <c r="EO27" s="8">
        <v>9.0</v>
      </c>
      <c r="EP27" s="8">
        <v>9.0</v>
      </c>
      <c r="EQ27" s="8"/>
      <c r="ER27" s="8"/>
    </row>
    <row r="28" ht="15.75" customHeight="1">
      <c r="A28" s="8">
        <v>32.0</v>
      </c>
      <c r="B28" s="8">
        <v>9.0</v>
      </c>
      <c r="C28" s="8" t="s">
        <v>18</v>
      </c>
      <c r="D28" s="8">
        <v>20.0</v>
      </c>
      <c r="E28" s="8">
        <f t="shared" si="3"/>
        <v>18</v>
      </c>
      <c r="F28" s="21">
        <v>2.0</v>
      </c>
      <c r="G28" s="8">
        <v>2.0</v>
      </c>
      <c r="H28" s="8">
        <v>2.0</v>
      </c>
      <c r="I28" s="8">
        <v>2.0</v>
      </c>
      <c r="J28" s="8">
        <v>2.0</v>
      </c>
      <c r="K28" s="8">
        <v>2.0</v>
      </c>
      <c r="L28" s="8">
        <v>2.0</v>
      </c>
      <c r="M28" s="8">
        <v>2.0</v>
      </c>
      <c r="N28" s="22">
        <v>2.0</v>
      </c>
      <c r="O28" s="21">
        <v>6.0</v>
      </c>
      <c r="P28" s="8">
        <v>6.0</v>
      </c>
      <c r="Q28" s="8">
        <v>6.0</v>
      </c>
      <c r="R28" s="8">
        <v>6.0</v>
      </c>
      <c r="S28" s="8">
        <v>6.0</v>
      </c>
      <c r="T28" s="22">
        <v>6.0</v>
      </c>
      <c r="U28" s="21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1.0</v>
      </c>
      <c r="AB28" s="8">
        <v>0.0</v>
      </c>
      <c r="AC28" s="22">
        <v>0.0</v>
      </c>
      <c r="AD28" s="8">
        <v>0.0</v>
      </c>
      <c r="AE28" s="8">
        <v>0.0</v>
      </c>
      <c r="AF28" s="8">
        <v>3.0</v>
      </c>
      <c r="AG28" s="8">
        <v>3.0</v>
      </c>
      <c r="AH28" s="8">
        <v>2.0</v>
      </c>
      <c r="AI28" s="8">
        <v>1.0</v>
      </c>
      <c r="AJ28" s="8">
        <v>1.0</v>
      </c>
      <c r="AK28" s="8">
        <v>1.0</v>
      </c>
      <c r="AL28" s="8">
        <v>1.0</v>
      </c>
      <c r="AM28" s="8">
        <v>0.0</v>
      </c>
      <c r="AN28" s="8">
        <v>0.0</v>
      </c>
      <c r="AO28" s="8">
        <v>0.0</v>
      </c>
      <c r="AP28" s="8">
        <v>0.5</v>
      </c>
      <c r="AQ28" s="8">
        <v>0.166666667</v>
      </c>
      <c r="AR28" s="8">
        <v>0.222222222</v>
      </c>
      <c r="AS28" s="8">
        <v>0.111111111</v>
      </c>
      <c r="AT28" s="8">
        <v>0.166666667</v>
      </c>
      <c r="AU28" s="8">
        <v>0.166666667</v>
      </c>
      <c r="AV28" s="8">
        <v>0.166666667</v>
      </c>
      <c r="AW28" s="8">
        <v>0.0</v>
      </c>
      <c r="AX28" s="8">
        <v>0.0</v>
      </c>
      <c r="AY28" s="8">
        <v>0.0</v>
      </c>
      <c r="AZ28" s="8">
        <v>0.0</v>
      </c>
      <c r="BA28" s="8">
        <v>0.0</v>
      </c>
      <c r="BB28" s="8">
        <v>0.0</v>
      </c>
      <c r="BC28" s="8">
        <v>0.0</v>
      </c>
      <c r="BD28" s="8">
        <v>0.5</v>
      </c>
      <c r="BE28" s="8">
        <v>0.5</v>
      </c>
      <c r="BF28" s="8">
        <v>0.5</v>
      </c>
      <c r="BG28" s="21">
        <f t="shared" si="4"/>
        <v>0</v>
      </c>
      <c r="BH28" s="8">
        <f t="shared" si="5"/>
        <v>0</v>
      </c>
      <c r="BI28" s="8">
        <f t="shared" si="6"/>
        <v>1</v>
      </c>
      <c r="BJ28" s="8">
        <f t="shared" si="7"/>
        <v>1</v>
      </c>
      <c r="BK28" s="8">
        <v>1.0</v>
      </c>
      <c r="BL28" s="8">
        <v>0.0</v>
      </c>
      <c r="BM28" s="8">
        <f t="shared" ref="BM28:BO28" si="72">U28+X28+AA28</f>
        <v>1</v>
      </c>
      <c r="BN28" s="8">
        <f t="shared" si="72"/>
        <v>0</v>
      </c>
      <c r="BO28" s="22">
        <f t="shared" si="72"/>
        <v>0</v>
      </c>
      <c r="BP28" s="8">
        <v>0.0</v>
      </c>
      <c r="BQ28" s="9">
        <f t="shared" si="9"/>
        <v>0.05555555556</v>
      </c>
      <c r="BR28" s="12">
        <f t="shared" si="10"/>
        <v>0.05529595016</v>
      </c>
      <c r="BS28" s="8">
        <f t="shared" si="11"/>
        <v>0</v>
      </c>
      <c r="BT28" s="12">
        <f t="shared" si="12"/>
        <v>0</v>
      </c>
      <c r="BU28" s="8">
        <f t="shared" si="13"/>
        <v>0</v>
      </c>
      <c r="BV28" s="12">
        <f t="shared" si="14"/>
        <v>0</v>
      </c>
      <c r="BW28" s="8">
        <f t="shared" si="15"/>
        <v>0.1666666667</v>
      </c>
      <c r="BX28" s="12">
        <f t="shared" si="16"/>
        <v>0.1643302181</v>
      </c>
      <c r="BY28" s="8">
        <v>0.0</v>
      </c>
      <c r="BZ28" s="8">
        <v>0.0</v>
      </c>
      <c r="CA28" s="8">
        <v>0.0</v>
      </c>
      <c r="CB28" s="8">
        <v>0.0</v>
      </c>
      <c r="CC28" s="8">
        <v>0.0</v>
      </c>
      <c r="CD28" s="8">
        <v>0.0</v>
      </c>
      <c r="CE28" s="8">
        <v>0.166666667</v>
      </c>
      <c r="CF28" s="8">
        <v>0.166666667</v>
      </c>
      <c r="CG28" s="8">
        <v>0.166666667</v>
      </c>
      <c r="CH28" s="8">
        <v>0.055555556</v>
      </c>
      <c r="CI28" s="8">
        <v>0.05</v>
      </c>
      <c r="CJ28" s="8">
        <v>0.111111111</v>
      </c>
      <c r="CK28" s="8">
        <v>0.0</v>
      </c>
      <c r="CL28" s="8">
        <v>0.166666667</v>
      </c>
      <c r="CM28" s="8">
        <v>0.166666667</v>
      </c>
      <c r="CN28" s="8">
        <v>0.166666667</v>
      </c>
      <c r="CO28" s="8">
        <v>0.0</v>
      </c>
      <c r="CP28" s="8">
        <v>0.0</v>
      </c>
      <c r="CQ28" s="8">
        <v>0.0</v>
      </c>
      <c r="CR28" s="8">
        <v>0.0</v>
      </c>
      <c r="CS28" s="8">
        <v>0.0</v>
      </c>
      <c r="CT28" s="8">
        <v>0.0</v>
      </c>
      <c r="CU28" s="8">
        <v>0.0</v>
      </c>
      <c r="CV28" s="8">
        <f t="shared" si="17"/>
        <v>0.1666666667</v>
      </c>
      <c r="CW28" s="12">
        <f t="shared" si="18"/>
        <v>0.1643302181</v>
      </c>
      <c r="CX28" s="8">
        <f t="shared" si="19"/>
        <v>0</v>
      </c>
      <c r="CY28" s="12">
        <f t="shared" si="20"/>
        <v>0</v>
      </c>
      <c r="CZ28" s="8">
        <f t="shared" si="21"/>
        <v>0</v>
      </c>
      <c r="DA28" s="71">
        <f t="shared" si="22"/>
        <v>0</v>
      </c>
      <c r="DB28" s="8">
        <f t="shared" ref="DB28:DJ28" si="73">U28/F28</f>
        <v>0</v>
      </c>
      <c r="DC28" s="8">
        <f t="shared" si="73"/>
        <v>0</v>
      </c>
      <c r="DD28" s="8">
        <f t="shared" si="73"/>
        <v>0</v>
      </c>
      <c r="DE28" s="8">
        <f t="shared" si="73"/>
        <v>0</v>
      </c>
      <c r="DF28" s="8">
        <f t="shared" si="73"/>
        <v>0</v>
      </c>
      <c r="DG28" s="8">
        <f t="shared" si="73"/>
        <v>0</v>
      </c>
      <c r="DH28" s="8">
        <f t="shared" si="73"/>
        <v>0.5</v>
      </c>
      <c r="DI28" s="8">
        <f t="shared" si="73"/>
        <v>0</v>
      </c>
      <c r="DJ28" s="8">
        <f t="shared" si="73"/>
        <v>0</v>
      </c>
      <c r="DK28" s="8">
        <v>0.0</v>
      </c>
      <c r="DL28" s="8">
        <v>0.0</v>
      </c>
      <c r="DM28" s="8">
        <v>0.0</v>
      </c>
      <c r="DN28" s="8">
        <v>0.0</v>
      </c>
      <c r="DO28" s="8">
        <v>0.0</v>
      </c>
      <c r="DP28" s="8">
        <v>0.0</v>
      </c>
      <c r="DQ28" s="8">
        <v>0.0</v>
      </c>
      <c r="DR28" s="8">
        <v>0.0</v>
      </c>
      <c r="DS28" s="8">
        <v>0.0</v>
      </c>
      <c r="DT28" s="8">
        <v>0.0</v>
      </c>
      <c r="DU28" s="8">
        <v>0.0</v>
      </c>
      <c r="DV28" s="8">
        <v>0.0</v>
      </c>
      <c r="DW28" s="8">
        <v>0.0</v>
      </c>
      <c r="DX28" s="8">
        <v>0.0</v>
      </c>
      <c r="DY28" s="8">
        <v>0.0</v>
      </c>
      <c r="DZ28" s="8">
        <v>0.0</v>
      </c>
      <c r="EA28" s="8">
        <v>0.0</v>
      </c>
      <c r="EB28" s="8">
        <v>0.0</v>
      </c>
      <c r="EC28" s="8">
        <v>0.0</v>
      </c>
      <c r="ED28" s="8">
        <v>0.0</v>
      </c>
      <c r="EE28" s="8">
        <v>0.0</v>
      </c>
      <c r="EF28" s="8">
        <v>0.0</v>
      </c>
      <c r="EG28" s="8">
        <v>0.0</v>
      </c>
      <c r="EH28" s="8">
        <v>0.0</v>
      </c>
      <c r="EI28" s="8">
        <v>0.0</v>
      </c>
      <c r="EJ28" s="8">
        <v>0.0</v>
      </c>
      <c r="EK28" s="8">
        <v>0.0</v>
      </c>
      <c r="EL28" s="8">
        <v>0.0</v>
      </c>
      <c r="EM28" s="8">
        <v>0.0</v>
      </c>
      <c r="EN28" s="8">
        <v>32.0</v>
      </c>
      <c r="EO28" s="8">
        <v>9.0</v>
      </c>
      <c r="EP28" s="8">
        <v>9.0</v>
      </c>
      <c r="EQ28" s="8"/>
      <c r="ER28" s="8"/>
    </row>
    <row r="29" ht="15.75" customHeight="1">
      <c r="A29" s="8">
        <v>35.0</v>
      </c>
      <c r="B29" s="8">
        <v>9.0</v>
      </c>
      <c r="C29" s="8" t="s">
        <v>18</v>
      </c>
      <c r="D29" s="8">
        <v>20.0</v>
      </c>
      <c r="E29" s="8">
        <f t="shared" si="3"/>
        <v>18</v>
      </c>
      <c r="F29" s="21">
        <v>2.0</v>
      </c>
      <c r="G29" s="8">
        <v>2.0</v>
      </c>
      <c r="H29" s="8">
        <v>2.0</v>
      </c>
      <c r="I29" s="8">
        <v>2.0</v>
      </c>
      <c r="J29" s="8">
        <v>2.0</v>
      </c>
      <c r="K29" s="8">
        <v>2.0</v>
      </c>
      <c r="L29" s="8">
        <v>2.0</v>
      </c>
      <c r="M29" s="8">
        <v>2.0</v>
      </c>
      <c r="N29" s="22">
        <v>2.0</v>
      </c>
      <c r="O29" s="21">
        <v>6.0</v>
      </c>
      <c r="P29" s="8">
        <v>6.0</v>
      </c>
      <c r="Q29" s="8">
        <v>6.0</v>
      </c>
      <c r="R29" s="8">
        <v>6.0</v>
      </c>
      <c r="S29" s="8">
        <v>6.0</v>
      </c>
      <c r="T29" s="22">
        <v>6.0</v>
      </c>
      <c r="U29" s="21">
        <v>0.0</v>
      </c>
      <c r="V29" s="8">
        <v>0.0</v>
      </c>
      <c r="W29" s="8">
        <v>1.0</v>
      </c>
      <c r="X29" s="8">
        <v>1.0</v>
      </c>
      <c r="Y29" s="8">
        <v>0.0</v>
      </c>
      <c r="Z29" s="8">
        <v>0.0</v>
      </c>
      <c r="AA29" s="8">
        <v>0.0</v>
      </c>
      <c r="AB29" s="8">
        <v>1.0</v>
      </c>
      <c r="AC29" s="22">
        <v>0.0</v>
      </c>
      <c r="AD29" s="8">
        <v>2.0</v>
      </c>
      <c r="AE29" s="8">
        <v>1.0</v>
      </c>
      <c r="AF29" s="8">
        <v>2.0</v>
      </c>
      <c r="AG29" s="8">
        <v>5.0</v>
      </c>
      <c r="AH29" s="8">
        <v>2.0</v>
      </c>
      <c r="AI29" s="8">
        <v>3.0</v>
      </c>
      <c r="AJ29" s="8">
        <v>2.0</v>
      </c>
      <c r="AK29" s="8">
        <v>2.0</v>
      </c>
      <c r="AL29" s="8">
        <v>1.0</v>
      </c>
      <c r="AM29" s="8">
        <v>0.0</v>
      </c>
      <c r="AN29" s="8">
        <v>0.333333333</v>
      </c>
      <c r="AO29" s="8">
        <v>0.166666667</v>
      </c>
      <c r="AP29" s="8">
        <v>0.333333333</v>
      </c>
      <c r="AQ29" s="8">
        <v>0.277777778</v>
      </c>
      <c r="AR29" s="8">
        <v>0.222222222</v>
      </c>
      <c r="AS29" s="8">
        <v>0.333333333</v>
      </c>
      <c r="AT29" s="8">
        <v>0.333333333</v>
      </c>
      <c r="AU29" s="8">
        <v>0.333333333</v>
      </c>
      <c r="AV29" s="8">
        <v>0.166666667</v>
      </c>
      <c r="AW29" s="8">
        <v>0.0</v>
      </c>
      <c r="AX29" s="8">
        <v>0.0</v>
      </c>
      <c r="AY29" s="8">
        <v>0.5</v>
      </c>
      <c r="AZ29" s="8">
        <v>0.5</v>
      </c>
      <c r="BA29" s="8">
        <v>0.5</v>
      </c>
      <c r="BB29" s="8">
        <v>0.0</v>
      </c>
      <c r="BC29" s="8">
        <v>0.0</v>
      </c>
      <c r="BD29" s="8">
        <v>0.5</v>
      </c>
      <c r="BE29" s="8">
        <v>0.5</v>
      </c>
      <c r="BF29" s="8">
        <v>0.0</v>
      </c>
      <c r="BG29" s="21">
        <f t="shared" si="4"/>
        <v>1</v>
      </c>
      <c r="BH29" s="8">
        <f t="shared" si="5"/>
        <v>1</v>
      </c>
      <c r="BI29" s="8">
        <f t="shared" si="6"/>
        <v>1</v>
      </c>
      <c r="BJ29" s="8">
        <f t="shared" si="7"/>
        <v>3</v>
      </c>
      <c r="BK29" s="8">
        <v>2.0</v>
      </c>
      <c r="BL29" s="8">
        <v>1.0</v>
      </c>
      <c r="BM29" s="8">
        <f t="shared" ref="BM29:BO29" si="74">U29+X29+AA29</f>
        <v>1</v>
      </c>
      <c r="BN29" s="8">
        <f t="shared" si="74"/>
        <v>1</v>
      </c>
      <c r="BO29" s="22">
        <f t="shared" si="74"/>
        <v>1</v>
      </c>
      <c r="BP29" s="8">
        <v>0.0</v>
      </c>
      <c r="BQ29" s="9">
        <f t="shared" si="9"/>
        <v>0.1666666667</v>
      </c>
      <c r="BR29" s="12">
        <f t="shared" si="10"/>
        <v>0.1635514019</v>
      </c>
      <c r="BS29" s="8">
        <f t="shared" si="11"/>
        <v>0.1666666667</v>
      </c>
      <c r="BT29" s="12">
        <f t="shared" si="12"/>
        <v>0.1674454829</v>
      </c>
      <c r="BU29" s="8">
        <f t="shared" si="13"/>
        <v>0.1666666667</v>
      </c>
      <c r="BV29" s="12">
        <f t="shared" si="14"/>
        <v>0.1643302181</v>
      </c>
      <c r="BW29" s="8">
        <f t="shared" si="15"/>
        <v>0.1666666667</v>
      </c>
      <c r="BX29" s="12">
        <f t="shared" si="16"/>
        <v>0.1682242991</v>
      </c>
      <c r="BY29" s="8">
        <v>0.166666667</v>
      </c>
      <c r="BZ29" s="8">
        <v>0.166666667</v>
      </c>
      <c r="CA29" s="8">
        <v>0.166666667</v>
      </c>
      <c r="CB29" s="8">
        <v>0.166666667</v>
      </c>
      <c r="CC29" s="8">
        <v>0.166666667</v>
      </c>
      <c r="CD29" s="8">
        <v>0.166666667</v>
      </c>
      <c r="CE29" s="8">
        <v>0.166666667</v>
      </c>
      <c r="CF29" s="8">
        <v>0.166666667</v>
      </c>
      <c r="CG29" s="8">
        <v>0.166666667</v>
      </c>
      <c r="CH29" s="8">
        <v>0.166666667</v>
      </c>
      <c r="CI29" s="8">
        <v>0.15</v>
      </c>
      <c r="CJ29" s="8">
        <v>0.222222222</v>
      </c>
      <c r="CK29" s="8">
        <v>0.111111111</v>
      </c>
      <c r="CL29" s="8">
        <v>0.166666667</v>
      </c>
      <c r="CM29" s="8">
        <v>0.166666667</v>
      </c>
      <c r="CN29" s="8">
        <v>0.166666667</v>
      </c>
      <c r="CO29" s="8">
        <v>0.166666667</v>
      </c>
      <c r="CP29" s="8">
        <v>0.166666667</v>
      </c>
      <c r="CQ29" s="8">
        <v>0.166666667</v>
      </c>
      <c r="CR29" s="8">
        <v>0.166666667</v>
      </c>
      <c r="CS29" s="8">
        <v>0.166666667</v>
      </c>
      <c r="CT29" s="8">
        <v>0.166666667</v>
      </c>
      <c r="CU29" s="8">
        <v>0.0</v>
      </c>
      <c r="CV29" s="8">
        <f t="shared" si="17"/>
        <v>0.1666666667</v>
      </c>
      <c r="CW29" s="12">
        <f t="shared" si="18"/>
        <v>0.1682242991</v>
      </c>
      <c r="CX29" s="8">
        <f t="shared" si="19"/>
        <v>0.1666666667</v>
      </c>
      <c r="CY29" s="12">
        <f t="shared" si="20"/>
        <v>0.1643302181</v>
      </c>
      <c r="CZ29" s="8">
        <f t="shared" si="21"/>
        <v>0.1666666667</v>
      </c>
      <c r="DA29" s="71">
        <f t="shared" si="22"/>
        <v>0.1674454829</v>
      </c>
      <c r="DB29" s="8">
        <f t="shared" ref="DB29:DJ29" si="75">U29/F29</f>
        <v>0</v>
      </c>
      <c r="DC29" s="8">
        <f t="shared" si="75"/>
        <v>0</v>
      </c>
      <c r="DD29" s="8">
        <f t="shared" si="75"/>
        <v>0.5</v>
      </c>
      <c r="DE29" s="8">
        <f t="shared" si="75"/>
        <v>0.5</v>
      </c>
      <c r="DF29" s="8">
        <f t="shared" si="75"/>
        <v>0</v>
      </c>
      <c r="DG29" s="8">
        <f t="shared" si="75"/>
        <v>0</v>
      </c>
      <c r="DH29" s="8">
        <f t="shared" si="75"/>
        <v>0</v>
      </c>
      <c r="DI29" s="8">
        <f t="shared" si="75"/>
        <v>0.5</v>
      </c>
      <c r="DJ29" s="8">
        <f t="shared" si="75"/>
        <v>0</v>
      </c>
      <c r="DK29" s="8">
        <v>1.0</v>
      </c>
      <c r="DL29" s="8">
        <v>1.0</v>
      </c>
      <c r="DM29" s="8">
        <v>1.0</v>
      </c>
      <c r="DN29" s="8">
        <v>3.0</v>
      </c>
      <c r="DO29" s="8">
        <v>2.0</v>
      </c>
      <c r="DP29" s="8">
        <v>1.0</v>
      </c>
      <c r="DQ29" s="8">
        <v>1.0</v>
      </c>
      <c r="DR29" s="8">
        <v>1.0</v>
      </c>
      <c r="DS29" s="8">
        <v>1.0</v>
      </c>
      <c r="DT29" s="8">
        <v>0.0</v>
      </c>
      <c r="DU29" s="8">
        <v>0.166666667</v>
      </c>
      <c r="DV29" s="8">
        <v>0.166666667</v>
      </c>
      <c r="DW29" s="8">
        <v>0.166666667</v>
      </c>
      <c r="DX29" s="8">
        <v>0.166666667</v>
      </c>
      <c r="DY29" s="8">
        <v>0.222222222</v>
      </c>
      <c r="DZ29" s="8">
        <v>0.111111111</v>
      </c>
      <c r="EA29" s="8">
        <v>0.166666667</v>
      </c>
      <c r="EB29" s="8">
        <v>0.166666667</v>
      </c>
      <c r="EC29" s="8">
        <v>0.166666667</v>
      </c>
      <c r="ED29" s="8">
        <v>0.0</v>
      </c>
      <c r="EE29" s="8">
        <v>0.0</v>
      </c>
      <c r="EF29" s="8">
        <v>0.0</v>
      </c>
      <c r="EG29" s="8">
        <v>0.5</v>
      </c>
      <c r="EH29" s="8">
        <v>0.5</v>
      </c>
      <c r="EI29" s="8">
        <v>0.0</v>
      </c>
      <c r="EJ29" s="8">
        <v>0.0</v>
      </c>
      <c r="EK29" s="8">
        <v>0.0</v>
      </c>
      <c r="EL29" s="8">
        <v>0.5</v>
      </c>
      <c r="EM29" s="8">
        <v>0.0</v>
      </c>
      <c r="EN29" s="8">
        <v>35.0</v>
      </c>
      <c r="EO29" s="8">
        <v>9.0</v>
      </c>
      <c r="EP29" s="8">
        <v>9.0</v>
      </c>
      <c r="EQ29" s="8"/>
      <c r="ER29" s="8"/>
    </row>
    <row r="30" ht="15.75" customHeight="1">
      <c r="A30" s="8">
        <v>36.0</v>
      </c>
      <c r="B30" s="8">
        <v>9.0</v>
      </c>
      <c r="C30" s="8" t="s">
        <v>17</v>
      </c>
      <c r="D30" s="8">
        <v>20.0</v>
      </c>
      <c r="E30" s="8">
        <f t="shared" si="3"/>
        <v>18</v>
      </c>
      <c r="F30" s="21">
        <v>2.0</v>
      </c>
      <c r="G30" s="8">
        <v>2.0</v>
      </c>
      <c r="H30" s="8">
        <v>2.0</v>
      </c>
      <c r="I30" s="8">
        <v>2.0</v>
      </c>
      <c r="J30" s="8">
        <v>2.0</v>
      </c>
      <c r="K30" s="8">
        <v>2.0</v>
      </c>
      <c r="L30" s="8">
        <v>2.0</v>
      </c>
      <c r="M30" s="8">
        <v>2.0</v>
      </c>
      <c r="N30" s="22">
        <v>2.0</v>
      </c>
      <c r="O30" s="21">
        <v>6.0</v>
      </c>
      <c r="P30" s="8">
        <v>6.0</v>
      </c>
      <c r="Q30" s="8">
        <v>6.0</v>
      </c>
      <c r="R30" s="8">
        <v>6.0</v>
      </c>
      <c r="S30" s="8">
        <v>6.0</v>
      </c>
      <c r="T30" s="22">
        <v>6.0</v>
      </c>
      <c r="U30" s="21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1.0</v>
      </c>
      <c r="AC30" s="22">
        <v>0.0</v>
      </c>
      <c r="AD30" s="8">
        <v>2.0</v>
      </c>
      <c r="AE30" s="8">
        <v>0.0</v>
      </c>
      <c r="AF30" s="8">
        <v>2.0</v>
      </c>
      <c r="AG30" s="8">
        <v>4.0</v>
      </c>
      <c r="AH30" s="8">
        <v>0.0</v>
      </c>
      <c r="AI30" s="8">
        <v>4.0</v>
      </c>
      <c r="AJ30" s="8">
        <v>1.0</v>
      </c>
      <c r="AK30" s="8">
        <v>2.0</v>
      </c>
      <c r="AL30" s="8">
        <v>1.0</v>
      </c>
      <c r="AM30" s="8">
        <v>0.0</v>
      </c>
      <c r="AN30" s="8">
        <v>0.333333333</v>
      </c>
      <c r="AO30" s="8">
        <v>0.0</v>
      </c>
      <c r="AP30" s="8">
        <v>0.333333333</v>
      </c>
      <c r="AQ30" s="8">
        <v>0.222222222</v>
      </c>
      <c r="AR30" s="8">
        <v>0.0</v>
      </c>
      <c r="AS30" s="8">
        <v>0.444444444</v>
      </c>
      <c r="AT30" s="8">
        <v>0.166666667</v>
      </c>
      <c r="AU30" s="8">
        <v>0.333333333</v>
      </c>
      <c r="AV30" s="8">
        <v>0.166666667</v>
      </c>
      <c r="AW30" s="8">
        <v>0.0</v>
      </c>
      <c r="AX30" s="8">
        <v>0.0</v>
      </c>
      <c r="AY30" s="8">
        <v>0.5</v>
      </c>
      <c r="AZ30" s="8">
        <v>0.5</v>
      </c>
      <c r="BA30" s="8">
        <v>0.0</v>
      </c>
      <c r="BB30" s="8">
        <v>0.0</v>
      </c>
      <c r="BC30" s="8">
        <v>0.0</v>
      </c>
      <c r="BD30" s="8">
        <v>0.5</v>
      </c>
      <c r="BE30" s="8">
        <v>0.5</v>
      </c>
      <c r="BF30" s="8">
        <v>0.0</v>
      </c>
      <c r="BG30" s="21">
        <f t="shared" si="4"/>
        <v>0</v>
      </c>
      <c r="BH30" s="8">
        <f t="shared" si="5"/>
        <v>0</v>
      </c>
      <c r="BI30" s="8">
        <f t="shared" si="6"/>
        <v>1</v>
      </c>
      <c r="BJ30" s="8">
        <f t="shared" si="7"/>
        <v>1</v>
      </c>
      <c r="BK30" s="8">
        <v>0.0</v>
      </c>
      <c r="BL30" s="8">
        <v>1.0</v>
      </c>
      <c r="BM30" s="8">
        <f t="shared" ref="BM30:BO30" si="76">U30+X30+AA30</f>
        <v>0</v>
      </c>
      <c r="BN30" s="8">
        <f t="shared" si="76"/>
        <v>1</v>
      </c>
      <c r="BO30" s="22">
        <f t="shared" si="76"/>
        <v>0</v>
      </c>
      <c r="BP30" s="8">
        <v>0.0</v>
      </c>
      <c r="BQ30" s="9">
        <f t="shared" si="9"/>
        <v>0.05555555556</v>
      </c>
      <c r="BR30" s="12">
        <f t="shared" si="10"/>
        <v>0.05295950156</v>
      </c>
      <c r="BS30" s="8">
        <f t="shared" si="11"/>
        <v>0</v>
      </c>
      <c r="BT30" s="12">
        <f t="shared" si="12"/>
        <v>0</v>
      </c>
      <c r="BU30" s="8">
        <f t="shared" si="13"/>
        <v>0</v>
      </c>
      <c r="BV30" s="12">
        <f t="shared" si="14"/>
        <v>0</v>
      </c>
      <c r="BW30" s="8">
        <f t="shared" si="15"/>
        <v>0.1666666667</v>
      </c>
      <c r="BX30" s="12">
        <f t="shared" si="16"/>
        <v>0.1682242991</v>
      </c>
      <c r="BY30" s="8">
        <v>0.0</v>
      </c>
      <c r="BZ30" s="8">
        <v>0.0</v>
      </c>
      <c r="CA30" s="8">
        <v>0.0</v>
      </c>
      <c r="CB30" s="8">
        <v>0.0</v>
      </c>
      <c r="CC30" s="8">
        <v>0.0</v>
      </c>
      <c r="CD30" s="8">
        <v>0.0</v>
      </c>
      <c r="CE30" s="8">
        <v>0.166666667</v>
      </c>
      <c r="CF30" s="8">
        <v>0.166666667</v>
      </c>
      <c r="CG30" s="8">
        <v>0.166666667</v>
      </c>
      <c r="CH30" s="8">
        <v>0.055555556</v>
      </c>
      <c r="CI30" s="8">
        <v>0.05</v>
      </c>
      <c r="CJ30" s="8">
        <v>0.0</v>
      </c>
      <c r="CK30" s="8">
        <v>0.111111111</v>
      </c>
      <c r="CL30" s="8">
        <v>0.0</v>
      </c>
      <c r="CM30" s="8">
        <v>0.0</v>
      </c>
      <c r="CN30" s="8">
        <v>0.0</v>
      </c>
      <c r="CO30" s="8">
        <v>0.166666667</v>
      </c>
      <c r="CP30" s="8">
        <v>0.166666667</v>
      </c>
      <c r="CQ30" s="8">
        <v>0.166666667</v>
      </c>
      <c r="CR30" s="8">
        <v>0.0</v>
      </c>
      <c r="CS30" s="8">
        <v>0.0</v>
      </c>
      <c r="CT30" s="8">
        <v>0.0</v>
      </c>
      <c r="CU30" s="8">
        <v>0.0</v>
      </c>
      <c r="CV30" s="8">
        <f t="shared" si="17"/>
        <v>0</v>
      </c>
      <c r="CW30" s="12">
        <f t="shared" si="18"/>
        <v>0</v>
      </c>
      <c r="CX30" s="8">
        <f t="shared" si="19"/>
        <v>0.1666666667</v>
      </c>
      <c r="CY30" s="12">
        <f t="shared" si="20"/>
        <v>0.1643302181</v>
      </c>
      <c r="CZ30" s="8">
        <f t="shared" si="21"/>
        <v>0</v>
      </c>
      <c r="DA30" s="71">
        <f t="shared" si="22"/>
        <v>0</v>
      </c>
      <c r="DB30" s="8">
        <f t="shared" ref="DB30:DJ30" si="77">U30/F30</f>
        <v>0</v>
      </c>
      <c r="DC30" s="8">
        <f t="shared" si="77"/>
        <v>0</v>
      </c>
      <c r="DD30" s="8">
        <f t="shared" si="77"/>
        <v>0</v>
      </c>
      <c r="DE30" s="8">
        <f t="shared" si="77"/>
        <v>0</v>
      </c>
      <c r="DF30" s="8">
        <f t="shared" si="77"/>
        <v>0</v>
      </c>
      <c r="DG30" s="8">
        <f t="shared" si="77"/>
        <v>0</v>
      </c>
      <c r="DH30" s="8">
        <f t="shared" si="77"/>
        <v>0</v>
      </c>
      <c r="DI30" s="8">
        <f t="shared" si="77"/>
        <v>0.5</v>
      </c>
      <c r="DJ30" s="8">
        <f t="shared" si="77"/>
        <v>0</v>
      </c>
      <c r="DK30" s="8">
        <v>0.0</v>
      </c>
      <c r="DL30" s="8">
        <v>0.0</v>
      </c>
      <c r="DM30" s="8">
        <v>1.0</v>
      </c>
      <c r="DN30" s="8">
        <v>1.0</v>
      </c>
      <c r="DO30" s="8">
        <v>0.0</v>
      </c>
      <c r="DP30" s="8">
        <v>1.0</v>
      </c>
      <c r="DQ30" s="8">
        <v>0.0</v>
      </c>
      <c r="DR30" s="8">
        <v>1.0</v>
      </c>
      <c r="DS30" s="8">
        <v>0.0</v>
      </c>
      <c r="DT30" s="8">
        <v>0.0</v>
      </c>
      <c r="DU30" s="8">
        <v>0.0</v>
      </c>
      <c r="DV30" s="8">
        <v>0.0</v>
      </c>
      <c r="DW30" s="8">
        <v>0.166666667</v>
      </c>
      <c r="DX30" s="8">
        <v>0.055555556</v>
      </c>
      <c r="DY30" s="8">
        <v>0.0</v>
      </c>
      <c r="DZ30" s="8">
        <v>0.111111111</v>
      </c>
      <c r="EA30" s="8">
        <v>0.0</v>
      </c>
      <c r="EB30" s="8">
        <v>0.166666667</v>
      </c>
      <c r="EC30" s="8">
        <v>0.0</v>
      </c>
      <c r="ED30" s="8">
        <v>0.0</v>
      </c>
      <c r="EE30" s="8">
        <v>0.0</v>
      </c>
      <c r="EF30" s="8">
        <v>0.0</v>
      </c>
      <c r="EG30" s="8">
        <v>0.0</v>
      </c>
      <c r="EH30" s="8">
        <v>0.0</v>
      </c>
      <c r="EI30" s="8">
        <v>0.0</v>
      </c>
      <c r="EJ30" s="8">
        <v>0.0</v>
      </c>
      <c r="EK30" s="8">
        <v>0.0</v>
      </c>
      <c r="EL30" s="8">
        <v>0.5</v>
      </c>
      <c r="EM30" s="8">
        <v>0.0</v>
      </c>
      <c r="EN30" s="8">
        <v>36.0</v>
      </c>
      <c r="EO30" s="8">
        <v>9.0</v>
      </c>
      <c r="EP30" s="8">
        <v>9.0</v>
      </c>
      <c r="EQ30" s="8"/>
      <c r="ER30" s="8"/>
    </row>
    <row r="31" ht="15.75" customHeight="1">
      <c r="A31" s="8">
        <v>37.0</v>
      </c>
      <c r="B31" s="8">
        <v>9.0</v>
      </c>
      <c r="C31" s="8" t="s">
        <v>17</v>
      </c>
      <c r="D31" s="8">
        <v>20.0</v>
      </c>
      <c r="E31" s="8">
        <f t="shared" si="3"/>
        <v>18</v>
      </c>
      <c r="F31" s="21">
        <v>2.0</v>
      </c>
      <c r="G31" s="8">
        <v>2.0</v>
      </c>
      <c r="H31" s="8">
        <v>2.0</v>
      </c>
      <c r="I31" s="8">
        <v>2.0</v>
      </c>
      <c r="J31" s="8">
        <v>2.0</v>
      </c>
      <c r="K31" s="8">
        <v>2.0</v>
      </c>
      <c r="L31" s="8">
        <v>2.0</v>
      </c>
      <c r="M31" s="8">
        <v>2.0</v>
      </c>
      <c r="N31" s="22">
        <v>2.0</v>
      </c>
      <c r="O31" s="21">
        <v>6.0</v>
      </c>
      <c r="P31" s="8">
        <v>6.0</v>
      </c>
      <c r="Q31" s="8">
        <v>6.0</v>
      </c>
      <c r="R31" s="8">
        <v>6.0</v>
      </c>
      <c r="S31" s="8">
        <v>6.0</v>
      </c>
      <c r="T31" s="22">
        <v>6.0</v>
      </c>
      <c r="U31" s="21">
        <v>0.0</v>
      </c>
      <c r="V31" s="8">
        <v>0.0</v>
      </c>
      <c r="W31" s="8">
        <v>0.0</v>
      </c>
      <c r="X31" s="8">
        <v>1.0</v>
      </c>
      <c r="Y31" s="8">
        <v>0.0</v>
      </c>
      <c r="Z31" s="8">
        <v>0.0</v>
      </c>
      <c r="AA31" s="8">
        <v>0.0</v>
      </c>
      <c r="AB31" s="8">
        <v>0.0</v>
      </c>
      <c r="AC31" s="22">
        <v>0.0</v>
      </c>
      <c r="AD31" s="8">
        <v>0.0</v>
      </c>
      <c r="AE31" s="8">
        <v>2.0</v>
      </c>
      <c r="AF31" s="8">
        <v>2.0</v>
      </c>
      <c r="AG31" s="8">
        <v>4.0</v>
      </c>
      <c r="AH31" s="8">
        <v>3.0</v>
      </c>
      <c r="AI31" s="8">
        <v>1.0</v>
      </c>
      <c r="AJ31" s="8">
        <v>3.0</v>
      </c>
      <c r="AK31" s="8">
        <v>1.0</v>
      </c>
      <c r="AL31" s="8">
        <v>0.0</v>
      </c>
      <c r="AM31" s="8">
        <v>0.0</v>
      </c>
      <c r="AN31" s="8">
        <v>0.0</v>
      </c>
      <c r="AO31" s="8">
        <v>0.333333333</v>
      </c>
      <c r="AP31" s="8">
        <v>0.333333333</v>
      </c>
      <c r="AQ31" s="8">
        <v>0.222222222</v>
      </c>
      <c r="AR31" s="8">
        <v>0.333333333</v>
      </c>
      <c r="AS31" s="8">
        <v>0.111111111</v>
      </c>
      <c r="AT31" s="8">
        <v>0.5</v>
      </c>
      <c r="AU31" s="8">
        <v>0.166666667</v>
      </c>
      <c r="AV31" s="8">
        <v>0.0</v>
      </c>
      <c r="AW31" s="8">
        <v>0.0</v>
      </c>
      <c r="AX31" s="8">
        <v>0.0</v>
      </c>
      <c r="AY31" s="8">
        <v>0.0</v>
      </c>
      <c r="AZ31" s="8">
        <v>0.0</v>
      </c>
      <c r="BA31" s="8">
        <v>0.5</v>
      </c>
      <c r="BB31" s="8">
        <v>0.5</v>
      </c>
      <c r="BC31" s="8">
        <v>0.0</v>
      </c>
      <c r="BD31" s="8">
        <v>1.0</v>
      </c>
      <c r="BE31" s="8">
        <v>0.0</v>
      </c>
      <c r="BF31" s="8">
        <v>0.0</v>
      </c>
      <c r="BG31" s="21">
        <f t="shared" si="4"/>
        <v>0</v>
      </c>
      <c r="BH31" s="8">
        <f t="shared" si="5"/>
        <v>1</v>
      </c>
      <c r="BI31" s="8">
        <f t="shared" si="6"/>
        <v>0</v>
      </c>
      <c r="BJ31" s="8">
        <f t="shared" si="7"/>
        <v>1</v>
      </c>
      <c r="BK31" s="8">
        <v>1.0</v>
      </c>
      <c r="BL31" s="8">
        <v>0.0</v>
      </c>
      <c r="BM31" s="8">
        <f t="shared" ref="BM31:BO31" si="78">U31+X31+AA31</f>
        <v>1</v>
      </c>
      <c r="BN31" s="8">
        <f t="shared" si="78"/>
        <v>0</v>
      </c>
      <c r="BO31" s="22">
        <f t="shared" si="78"/>
        <v>0</v>
      </c>
      <c r="BP31" s="8">
        <v>0.0</v>
      </c>
      <c r="BQ31" s="9">
        <f t="shared" si="9"/>
        <v>0.05555555556</v>
      </c>
      <c r="BR31" s="12">
        <f t="shared" si="10"/>
        <v>0.05451713396</v>
      </c>
      <c r="BS31" s="8">
        <f t="shared" si="11"/>
        <v>0</v>
      </c>
      <c r="BT31" s="12">
        <f t="shared" si="12"/>
        <v>0</v>
      </c>
      <c r="BU31" s="8">
        <f t="shared" si="13"/>
        <v>0.1666666667</v>
      </c>
      <c r="BV31" s="12">
        <f t="shared" si="14"/>
        <v>0.1643302181</v>
      </c>
      <c r="BW31" s="8">
        <f t="shared" si="15"/>
        <v>0</v>
      </c>
      <c r="BX31" s="12">
        <f t="shared" si="16"/>
        <v>0</v>
      </c>
      <c r="BY31" s="8">
        <v>0.0</v>
      </c>
      <c r="BZ31" s="8">
        <v>0.0</v>
      </c>
      <c r="CA31" s="8">
        <v>0.0</v>
      </c>
      <c r="CB31" s="8">
        <v>0.166666667</v>
      </c>
      <c r="CC31" s="8">
        <v>0.166666667</v>
      </c>
      <c r="CD31" s="8">
        <v>0.166666667</v>
      </c>
      <c r="CE31" s="8">
        <v>0.0</v>
      </c>
      <c r="CF31" s="8">
        <v>0.0</v>
      </c>
      <c r="CG31" s="8">
        <v>0.0</v>
      </c>
      <c r="CH31" s="8">
        <v>0.055555556</v>
      </c>
      <c r="CI31" s="8">
        <v>0.05</v>
      </c>
      <c r="CJ31" s="8">
        <v>0.111111111</v>
      </c>
      <c r="CK31" s="8">
        <v>0.0</v>
      </c>
      <c r="CL31" s="8">
        <v>0.166666667</v>
      </c>
      <c r="CM31" s="8">
        <v>0.166666667</v>
      </c>
      <c r="CN31" s="8">
        <v>0.166666667</v>
      </c>
      <c r="CO31" s="8">
        <v>0.0</v>
      </c>
      <c r="CP31" s="8">
        <v>0.0</v>
      </c>
      <c r="CQ31" s="8">
        <v>0.0</v>
      </c>
      <c r="CR31" s="8">
        <v>0.0</v>
      </c>
      <c r="CS31" s="8">
        <v>0.0</v>
      </c>
      <c r="CT31" s="8">
        <v>0.0</v>
      </c>
      <c r="CU31" s="8">
        <v>0.0</v>
      </c>
      <c r="CV31" s="8">
        <f t="shared" si="17"/>
        <v>0.1666666667</v>
      </c>
      <c r="CW31" s="12">
        <f t="shared" si="18"/>
        <v>0.1682242991</v>
      </c>
      <c r="CX31" s="8">
        <f t="shared" si="19"/>
        <v>0</v>
      </c>
      <c r="CY31" s="12">
        <f t="shared" si="20"/>
        <v>0</v>
      </c>
      <c r="CZ31" s="8">
        <f t="shared" si="21"/>
        <v>0</v>
      </c>
      <c r="DA31" s="71">
        <f t="shared" si="22"/>
        <v>0</v>
      </c>
      <c r="DB31" s="8">
        <f t="shared" ref="DB31:DJ31" si="79">U31/F31</f>
        <v>0</v>
      </c>
      <c r="DC31" s="8">
        <f t="shared" si="79"/>
        <v>0</v>
      </c>
      <c r="DD31" s="8">
        <f t="shared" si="79"/>
        <v>0</v>
      </c>
      <c r="DE31" s="8">
        <f t="shared" si="79"/>
        <v>0.5</v>
      </c>
      <c r="DF31" s="8">
        <f t="shared" si="79"/>
        <v>0</v>
      </c>
      <c r="DG31" s="8">
        <f t="shared" si="79"/>
        <v>0</v>
      </c>
      <c r="DH31" s="8">
        <f t="shared" si="79"/>
        <v>0</v>
      </c>
      <c r="DI31" s="8">
        <f t="shared" si="79"/>
        <v>0</v>
      </c>
      <c r="DJ31" s="8">
        <f t="shared" si="79"/>
        <v>0</v>
      </c>
      <c r="DK31" s="8">
        <v>0.0</v>
      </c>
      <c r="DL31" s="8">
        <v>1.0</v>
      </c>
      <c r="DM31" s="8">
        <v>0.0</v>
      </c>
      <c r="DN31" s="8">
        <v>1.0</v>
      </c>
      <c r="DO31" s="8">
        <v>1.0</v>
      </c>
      <c r="DP31" s="8">
        <v>0.0</v>
      </c>
      <c r="DQ31" s="8">
        <v>1.0</v>
      </c>
      <c r="DR31" s="8">
        <v>0.0</v>
      </c>
      <c r="DS31" s="8">
        <v>0.0</v>
      </c>
      <c r="DT31" s="8">
        <v>0.0</v>
      </c>
      <c r="DU31" s="8">
        <v>0.0</v>
      </c>
      <c r="DV31" s="8">
        <v>0.166666667</v>
      </c>
      <c r="DW31" s="8">
        <v>0.0</v>
      </c>
      <c r="DX31" s="8">
        <v>0.055555556</v>
      </c>
      <c r="DY31" s="8">
        <v>0.111111111</v>
      </c>
      <c r="DZ31" s="8">
        <v>0.0</v>
      </c>
      <c r="EA31" s="8">
        <v>0.166666667</v>
      </c>
      <c r="EB31" s="8">
        <v>0.0</v>
      </c>
      <c r="EC31" s="8">
        <v>0.0</v>
      </c>
      <c r="ED31" s="8">
        <v>0.0</v>
      </c>
      <c r="EE31" s="8">
        <v>0.0</v>
      </c>
      <c r="EF31" s="8">
        <v>0.0</v>
      </c>
      <c r="EG31" s="8">
        <v>0.0</v>
      </c>
      <c r="EH31" s="8">
        <v>0.5</v>
      </c>
      <c r="EI31" s="8">
        <v>0.0</v>
      </c>
      <c r="EJ31" s="8">
        <v>0.0</v>
      </c>
      <c r="EK31" s="8">
        <v>0.0</v>
      </c>
      <c r="EL31" s="8">
        <v>0.0</v>
      </c>
      <c r="EM31" s="8">
        <v>0.0</v>
      </c>
      <c r="EN31" s="8">
        <v>37.0</v>
      </c>
      <c r="EO31" s="8">
        <v>9.0</v>
      </c>
      <c r="EP31" s="8">
        <v>9.0</v>
      </c>
      <c r="EQ31" s="8"/>
      <c r="ER31" s="8"/>
    </row>
    <row r="32" ht="15.75" customHeight="1">
      <c r="A32" s="8">
        <v>38.0</v>
      </c>
      <c r="B32" s="8">
        <v>9.0</v>
      </c>
      <c r="C32" s="8" t="s">
        <v>17</v>
      </c>
      <c r="D32" s="8">
        <v>20.0</v>
      </c>
      <c r="E32" s="8">
        <f t="shared" si="3"/>
        <v>18</v>
      </c>
      <c r="F32" s="21">
        <v>2.0</v>
      </c>
      <c r="G32" s="8">
        <v>2.0</v>
      </c>
      <c r="H32" s="8">
        <v>2.0</v>
      </c>
      <c r="I32" s="8">
        <v>2.0</v>
      </c>
      <c r="J32" s="8">
        <v>2.0</v>
      </c>
      <c r="K32" s="8">
        <v>2.0</v>
      </c>
      <c r="L32" s="8">
        <v>2.0</v>
      </c>
      <c r="M32" s="8">
        <v>2.0</v>
      </c>
      <c r="N32" s="22">
        <v>2.0</v>
      </c>
      <c r="O32" s="21">
        <v>6.0</v>
      </c>
      <c r="P32" s="8">
        <v>6.0</v>
      </c>
      <c r="Q32" s="8">
        <v>6.0</v>
      </c>
      <c r="R32" s="8">
        <v>6.0</v>
      </c>
      <c r="S32" s="8">
        <v>6.0</v>
      </c>
      <c r="T32" s="22">
        <v>6.0</v>
      </c>
      <c r="U32" s="21">
        <v>1.0</v>
      </c>
      <c r="V32" s="8">
        <v>0.0</v>
      </c>
      <c r="W32" s="8">
        <v>0.0</v>
      </c>
      <c r="X32" s="8">
        <v>2.0</v>
      </c>
      <c r="Y32" s="8">
        <v>0.0</v>
      </c>
      <c r="Z32" s="8">
        <v>0.0</v>
      </c>
      <c r="AA32" s="8">
        <v>2.0</v>
      </c>
      <c r="AB32" s="8">
        <v>1.0</v>
      </c>
      <c r="AC32" s="22">
        <v>0.0</v>
      </c>
      <c r="AD32" s="8">
        <v>1.0</v>
      </c>
      <c r="AE32" s="8">
        <v>2.0</v>
      </c>
      <c r="AF32" s="8">
        <v>3.0</v>
      </c>
      <c r="AG32" s="8">
        <v>6.0</v>
      </c>
      <c r="AH32" s="8">
        <v>3.0</v>
      </c>
      <c r="AI32" s="8">
        <v>3.0</v>
      </c>
      <c r="AJ32" s="8">
        <v>5.0</v>
      </c>
      <c r="AK32" s="8">
        <v>1.0</v>
      </c>
      <c r="AL32" s="8">
        <v>0.0</v>
      </c>
      <c r="AM32" s="8">
        <v>0.0</v>
      </c>
      <c r="AN32" s="8">
        <v>0.166666667</v>
      </c>
      <c r="AO32" s="8">
        <v>0.333333333</v>
      </c>
      <c r="AP32" s="8">
        <v>0.5</v>
      </c>
      <c r="AQ32" s="8">
        <v>0.333333333</v>
      </c>
      <c r="AR32" s="8">
        <v>0.333333333</v>
      </c>
      <c r="AS32" s="8">
        <v>0.333333333</v>
      </c>
      <c r="AT32" s="8">
        <v>0.833333333</v>
      </c>
      <c r="AU32" s="8">
        <v>0.166666667</v>
      </c>
      <c r="AV32" s="8">
        <v>0.0</v>
      </c>
      <c r="AW32" s="8">
        <v>0.0</v>
      </c>
      <c r="AX32" s="8">
        <v>0.5</v>
      </c>
      <c r="AY32" s="8">
        <v>0.0</v>
      </c>
      <c r="AZ32" s="8">
        <v>0.0</v>
      </c>
      <c r="BA32" s="8">
        <v>1.0</v>
      </c>
      <c r="BB32" s="8">
        <v>0.0</v>
      </c>
      <c r="BC32" s="8">
        <v>0.0</v>
      </c>
      <c r="BD32" s="8">
        <v>1.0</v>
      </c>
      <c r="BE32" s="8">
        <v>0.5</v>
      </c>
      <c r="BF32" s="8">
        <v>0.0</v>
      </c>
      <c r="BG32" s="21">
        <f t="shared" si="4"/>
        <v>1</v>
      </c>
      <c r="BH32" s="8">
        <f t="shared" si="5"/>
        <v>2</v>
      </c>
      <c r="BI32" s="8">
        <f t="shared" si="6"/>
        <v>3</v>
      </c>
      <c r="BJ32" s="8">
        <f t="shared" si="7"/>
        <v>6</v>
      </c>
      <c r="BK32" s="8">
        <v>3.0</v>
      </c>
      <c r="BL32" s="8">
        <v>3.0</v>
      </c>
      <c r="BM32" s="8">
        <f t="shared" ref="BM32:BO32" si="80">U32+X32+AA32</f>
        <v>5</v>
      </c>
      <c r="BN32" s="8">
        <f t="shared" si="80"/>
        <v>1</v>
      </c>
      <c r="BO32" s="22">
        <f t="shared" si="80"/>
        <v>0</v>
      </c>
      <c r="BP32" s="8">
        <v>0.0</v>
      </c>
      <c r="BQ32" s="9">
        <f t="shared" si="9"/>
        <v>0.3333333333</v>
      </c>
      <c r="BR32" s="12">
        <f t="shared" si="10"/>
        <v>0.3271028037</v>
      </c>
      <c r="BS32" s="8">
        <f t="shared" si="11"/>
        <v>0.1666666667</v>
      </c>
      <c r="BT32" s="12">
        <f t="shared" si="12"/>
        <v>0.1643302181</v>
      </c>
      <c r="BU32" s="8">
        <f t="shared" si="13"/>
        <v>0.3333333333</v>
      </c>
      <c r="BV32" s="12">
        <f t="shared" si="14"/>
        <v>0.3286604361</v>
      </c>
      <c r="BW32" s="8">
        <f t="shared" si="15"/>
        <v>0.5</v>
      </c>
      <c r="BX32" s="12">
        <f t="shared" si="16"/>
        <v>0.4968847352</v>
      </c>
      <c r="BY32" s="8">
        <v>0.166666667</v>
      </c>
      <c r="BZ32" s="8">
        <v>0.166666667</v>
      </c>
      <c r="CA32" s="8">
        <v>0.166666667</v>
      </c>
      <c r="CB32" s="8">
        <v>0.333333333</v>
      </c>
      <c r="CC32" s="8">
        <v>0.333333333</v>
      </c>
      <c r="CD32" s="8">
        <v>0.333333333</v>
      </c>
      <c r="CE32" s="8">
        <v>0.5</v>
      </c>
      <c r="CF32" s="8">
        <v>0.5</v>
      </c>
      <c r="CG32" s="8">
        <v>0.5</v>
      </c>
      <c r="CH32" s="8">
        <v>0.333333333</v>
      </c>
      <c r="CI32" s="8">
        <v>0.3</v>
      </c>
      <c r="CJ32" s="8">
        <v>0.333333333</v>
      </c>
      <c r="CK32" s="8">
        <v>0.333333333</v>
      </c>
      <c r="CL32" s="8">
        <v>0.833333333</v>
      </c>
      <c r="CM32" s="8">
        <v>0.833333333</v>
      </c>
      <c r="CN32" s="8">
        <v>0.833333333</v>
      </c>
      <c r="CO32" s="8">
        <v>0.166666667</v>
      </c>
      <c r="CP32" s="8">
        <v>0.166666667</v>
      </c>
      <c r="CQ32" s="8">
        <v>0.166666667</v>
      </c>
      <c r="CR32" s="8">
        <v>0.0</v>
      </c>
      <c r="CS32" s="8">
        <v>0.0</v>
      </c>
      <c r="CT32" s="8">
        <v>0.0</v>
      </c>
      <c r="CU32" s="8">
        <v>0.0</v>
      </c>
      <c r="CV32" s="8">
        <f t="shared" si="17"/>
        <v>0.8333333333</v>
      </c>
      <c r="CW32" s="12">
        <f t="shared" si="18"/>
        <v>0.8325545171</v>
      </c>
      <c r="CX32" s="8">
        <f t="shared" si="19"/>
        <v>0.1666666667</v>
      </c>
      <c r="CY32" s="12">
        <f t="shared" si="20"/>
        <v>0.1643302181</v>
      </c>
      <c r="CZ32" s="8">
        <f t="shared" si="21"/>
        <v>0</v>
      </c>
      <c r="DA32" s="71">
        <f t="shared" si="22"/>
        <v>0</v>
      </c>
      <c r="DB32" s="8">
        <f t="shared" ref="DB32:DJ32" si="81">U32/F32</f>
        <v>0.5</v>
      </c>
      <c r="DC32" s="8">
        <f t="shared" si="81"/>
        <v>0</v>
      </c>
      <c r="DD32" s="8">
        <f t="shared" si="81"/>
        <v>0</v>
      </c>
      <c r="DE32" s="8">
        <f t="shared" si="81"/>
        <v>1</v>
      </c>
      <c r="DF32" s="8">
        <f t="shared" si="81"/>
        <v>0</v>
      </c>
      <c r="DG32" s="8">
        <f t="shared" si="81"/>
        <v>0</v>
      </c>
      <c r="DH32" s="8">
        <f t="shared" si="81"/>
        <v>1</v>
      </c>
      <c r="DI32" s="8">
        <f t="shared" si="81"/>
        <v>0.5</v>
      </c>
      <c r="DJ32" s="8">
        <f t="shared" si="81"/>
        <v>0</v>
      </c>
      <c r="DK32" s="8">
        <v>1.0</v>
      </c>
      <c r="DL32" s="8">
        <v>1.0</v>
      </c>
      <c r="DM32" s="8">
        <v>1.0</v>
      </c>
      <c r="DN32" s="8">
        <v>3.0</v>
      </c>
      <c r="DO32" s="8">
        <v>1.0</v>
      </c>
      <c r="DP32" s="8">
        <v>2.0</v>
      </c>
      <c r="DQ32" s="8">
        <v>3.0</v>
      </c>
      <c r="DR32" s="8">
        <v>0.0</v>
      </c>
      <c r="DS32" s="8">
        <v>0.0</v>
      </c>
      <c r="DT32" s="8">
        <v>0.0</v>
      </c>
      <c r="DU32" s="8">
        <v>0.166666667</v>
      </c>
      <c r="DV32" s="8">
        <v>0.166666667</v>
      </c>
      <c r="DW32" s="8">
        <v>0.166666667</v>
      </c>
      <c r="DX32" s="8">
        <v>0.166666667</v>
      </c>
      <c r="DY32" s="8">
        <v>0.111111111</v>
      </c>
      <c r="DZ32" s="8">
        <v>0.222222222</v>
      </c>
      <c r="EA32" s="8">
        <v>0.5</v>
      </c>
      <c r="EB32" s="8">
        <v>0.0</v>
      </c>
      <c r="EC32" s="8">
        <v>0.0</v>
      </c>
      <c r="ED32" s="8">
        <v>0.0</v>
      </c>
      <c r="EE32" s="8">
        <v>0.5</v>
      </c>
      <c r="EF32" s="8">
        <v>0.0</v>
      </c>
      <c r="EG32" s="8">
        <v>0.0</v>
      </c>
      <c r="EH32" s="8">
        <v>0.5</v>
      </c>
      <c r="EI32" s="8">
        <v>0.0</v>
      </c>
      <c r="EJ32" s="8">
        <v>0.0</v>
      </c>
      <c r="EK32" s="8">
        <v>0.5</v>
      </c>
      <c r="EL32" s="8">
        <v>0.0</v>
      </c>
      <c r="EM32" s="8">
        <v>0.0</v>
      </c>
      <c r="EN32" s="8">
        <v>38.0</v>
      </c>
      <c r="EO32" s="8">
        <v>9.0</v>
      </c>
      <c r="EP32" s="8">
        <v>9.0</v>
      </c>
      <c r="EQ32" s="8"/>
      <c r="ER32" s="8"/>
    </row>
    <row r="33" ht="15.75" customHeight="1">
      <c r="A33" s="8">
        <v>39.0</v>
      </c>
      <c r="B33" s="8">
        <v>9.0</v>
      </c>
      <c r="C33" s="8" t="s">
        <v>18</v>
      </c>
      <c r="D33" s="8">
        <v>20.0</v>
      </c>
      <c r="E33" s="8">
        <f t="shared" si="3"/>
        <v>18</v>
      </c>
      <c r="F33" s="21">
        <v>2.0</v>
      </c>
      <c r="G33" s="8">
        <v>3.0</v>
      </c>
      <c r="H33" s="8">
        <v>2.0</v>
      </c>
      <c r="I33" s="8">
        <v>2.0</v>
      </c>
      <c r="J33" s="8">
        <v>1.0</v>
      </c>
      <c r="K33" s="8">
        <v>2.0</v>
      </c>
      <c r="L33" s="8">
        <v>2.0</v>
      </c>
      <c r="M33" s="8">
        <v>2.0</v>
      </c>
      <c r="N33" s="22">
        <v>2.0</v>
      </c>
      <c r="O33" s="21">
        <v>7.0</v>
      </c>
      <c r="P33" s="8">
        <v>5.0</v>
      </c>
      <c r="Q33" s="8">
        <v>6.0</v>
      </c>
      <c r="R33" s="8">
        <v>6.0</v>
      </c>
      <c r="S33" s="8">
        <v>6.0</v>
      </c>
      <c r="T33" s="22">
        <v>6.0</v>
      </c>
      <c r="U33" s="21">
        <v>0.0</v>
      </c>
      <c r="V33" s="8">
        <v>2.0</v>
      </c>
      <c r="W33" s="8">
        <v>0.0</v>
      </c>
      <c r="X33" s="8">
        <v>0.0</v>
      </c>
      <c r="Y33" s="8">
        <v>1.0</v>
      </c>
      <c r="Z33" s="8">
        <v>0.0</v>
      </c>
      <c r="AA33" s="8">
        <v>1.0</v>
      </c>
      <c r="AB33" s="8">
        <v>1.0</v>
      </c>
      <c r="AC33" s="22">
        <v>0.0</v>
      </c>
      <c r="AD33" s="8">
        <v>3.0</v>
      </c>
      <c r="AE33" s="8">
        <v>1.0</v>
      </c>
      <c r="AF33" s="8">
        <v>2.0</v>
      </c>
      <c r="AG33" s="8">
        <v>6.0</v>
      </c>
      <c r="AH33" s="8">
        <v>3.0</v>
      </c>
      <c r="AI33" s="8">
        <v>3.0</v>
      </c>
      <c r="AJ33" s="8">
        <v>2.0</v>
      </c>
      <c r="AK33" s="8">
        <v>4.0</v>
      </c>
      <c r="AL33" s="8">
        <v>0.0</v>
      </c>
      <c r="AM33" s="8">
        <v>0.0</v>
      </c>
      <c r="AN33" s="8">
        <v>0.428571429</v>
      </c>
      <c r="AO33" s="8">
        <v>0.2</v>
      </c>
      <c r="AP33" s="8">
        <v>0.333333333</v>
      </c>
      <c r="AQ33" s="8">
        <v>0.333333333</v>
      </c>
      <c r="AR33" s="8">
        <v>0.333333333</v>
      </c>
      <c r="AS33" s="8">
        <v>0.333333333</v>
      </c>
      <c r="AT33" s="8">
        <v>0.333333333</v>
      </c>
      <c r="AU33" s="8">
        <v>0.666666667</v>
      </c>
      <c r="AV33" s="8">
        <v>0.0</v>
      </c>
      <c r="AW33" s="8">
        <v>0.0</v>
      </c>
      <c r="AX33" s="8">
        <v>0.5</v>
      </c>
      <c r="AY33" s="8">
        <v>0.666666667</v>
      </c>
      <c r="AZ33" s="8">
        <v>0.0</v>
      </c>
      <c r="BA33" s="8">
        <v>0.0</v>
      </c>
      <c r="BB33" s="8">
        <v>1.0</v>
      </c>
      <c r="BC33" s="8">
        <v>0.0</v>
      </c>
      <c r="BD33" s="8">
        <v>0.5</v>
      </c>
      <c r="BE33" s="8">
        <v>0.5</v>
      </c>
      <c r="BF33" s="8">
        <v>0.0</v>
      </c>
      <c r="BG33" s="21">
        <f t="shared" si="4"/>
        <v>2</v>
      </c>
      <c r="BH33" s="8">
        <f t="shared" si="5"/>
        <v>1</v>
      </c>
      <c r="BI33" s="8">
        <f t="shared" si="6"/>
        <v>2</v>
      </c>
      <c r="BJ33" s="8">
        <f t="shared" si="7"/>
        <v>5</v>
      </c>
      <c r="BK33" s="8">
        <v>2.0</v>
      </c>
      <c r="BL33" s="8">
        <v>3.0</v>
      </c>
      <c r="BM33" s="8">
        <f t="shared" ref="BM33:BO33" si="82">U33+X33+AA33</f>
        <v>1</v>
      </c>
      <c r="BN33" s="8">
        <f t="shared" si="82"/>
        <v>4</v>
      </c>
      <c r="BO33" s="22">
        <f t="shared" si="82"/>
        <v>0</v>
      </c>
      <c r="BP33" s="8">
        <v>0.0</v>
      </c>
      <c r="BQ33" s="9">
        <f t="shared" si="9"/>
        <v>0.2777777778</v>
      </c>
      <c r="BR33" s="12">
        <f t="shared" si="10"/>
        <v>0.3008826584</v>
      </c>
      <c r="BS33" s="8">
        <f t="shared" si="11"/>
        <v>0.2857142857</v>
      </c>
      <c r="BT33" s="12">
        <f t="shared" si="12"/>
        <v>0.2242990654</v>
      </c>
      <c r="BU33" s="8">
        <f t="shared" si="13"/>
        <v>0.2</v>
      </c>
      <c r="BV33" s="12">
        <f t="shared" si="14"/>
        <v>0.3364485981</v>
      </c>
      <c r="BW33" s="8">
        <f t="shared" si="15"/>
        <v>0.3333333333</v>
      </c>
      <c r="BX33" s="12">
        <f t="shared" si="16"/>
        <v>0.3325545171</v>
      </c>
      <c r="BY33" s="8">
        <v>0.285714286</v>
      </c>
      <c r="BZ33" s="8">
        <v>0.285714286</v>
      </c>
      <c r="CA33" s="8">
        <v>0.222222222</v>
      </c>
      <c r="CB33" s="8">
        <v>0.2</v>
      </c>
      <c r="CC33" s="8">
        <v>0.2</v>
      </c>
      <c r="CD33" s="8">
        <v>0.333333333</v>
      </c>
      <c r="CE33" s="8">
        <v>0.333333333</v>
      </c>
      <c r="CF33" s="8">
        <v>0.333333333</v>
      </c>
      <c r="CG33" s="8">
        <v>0.333333333</v>
      </c>
      <c r="CH33" s="8">
        <v>0.277777778</v>
      </c>
      <c r="CI33" s="8">
        <v>0.25</v>
      </c>
      <c r="CJ33" s="8">
        <v>0.222222222</v>
      </c>
      <c r="CK33" s="8">
        <v>0.333333333</v>
      </c>
      <c r="CL33" s="8">
        <v>0.166666667</v>
      </c>
      <c r="CM33" s="8">
        <v>0.166666667</v>
      </c>
      <c r="CN33" s="8">
        <v>0.166666667</v>
      </c>
      <c r="CO33" s="8">
        <v>0.666666667</v>
      </c>
      <c r="CP33" s="8">
        <v>0.666666667</v>
      </c>
      <c r="CQ33" s="8">
        <v>0.722222222</v>
      </c>
      <c r="CR33" s="8">
        <v>0.0</v>
      </c>
      <c r="CS33" s="8">
        <v>0.0</v>
      </c>
      <c r="CT33" s="8">
        <v>0.0</v>
      </c>
      <c r="CU33" s="8">
        <v>0.0</v>
      </c>
      <c r="CV33" s="8">
        <f t="shared" si="17"/>
        <v>0.1666666667</v>
      </c>
      <c r="CW33" s="12">
        <f t="shared" si="18"/>
        <v>0.1643302181</v>
      </c>
      <c r="CX33" s="8">
        <f t="shared" si="19"/>
        <v>0.6666666667</v>
      </c>
      <c r="CY33" s="12">
        <f t="shared" si="20"/>
        <v>0.72403946</v>
      </c>
      <c r="CZ33" s="8">
        <f t="shared" si="21"/>
        <v>0</v>
      </c>
      <c r="DA33" s="71">
        <f t="shared" si="22"/>
        <v>0</v>
      </c>
      <c r="DB33" s="8">
        <f t="shared" ref="DB33:DJ33" si="83">U33/F33</f>
        <v>0</v>
      </c>
      <c r="DC33" s="8">
        <f t="shared" si="83"/>
        <v>0.6666666667</v>
      </c>
      <c r="DD33" s="8">
        <f t="shared" si="83"/>
        <v>0</v>
      </c>
      <c r="DE33" s="8">
        <f t="shared" si="83"/>
        <v>0</v>
      </c>
      <c r="DF33" s="8">
        <f t="shared" si="83"/>
        <v>1</v>
      </c>
      <c r="DG33" s="8">
        <f t="shared" si="83"/>
        <v>0</v>
      </c>
      <c r="DH33" s="8">
        <f t="shared" si="83"/>
        <v>0.5</v>
      </c>
      <c r="DI33" s="8">
        <f t="shared" si="83"/>
        <v>0.5</v>
      </c>
      <c r="DJ33" s="8">
        <f t="shared" si="83"/>
        <v>0</v>
      </c>
      <c r="DK33" s="8">
        <v>2.0</v>
      </c>
      <c r="DL33" s="8">
        <v>0.0</v>
      </c>
      <c r="DM33" s="8">
        <v>1.0</v>
      </c>
      <c r="DN33" s="8">
        <v>3.0</v>
      </c>
      <c r="DO33" s="8">
        <v>1.0</v>
      </c>
      <c r="DP33" s="8">
        <v>2.0</v>
      </c>
      <c r="DQ33" s="8">
        <v>1.0</v>
      </c>
      <c r="DR33" s="8">
        <v>2.0</v>
      </c>
      <c r="DS33" s="8">
        <v>0.0</v>
      </c>
      <c r="DT33" s="8">
        <v>0.0</v>
      </c>
      <c r="DU33" s="8">
        <v>0.285714286</v>
      </c>
      <c r="DV33" s="8">
        <v>0.0</v>
      </c>
      <c r="DW33" s="8">
        <v>0.166666667</v>
      </c>
      <c r="DX33" s="8">
        <v>0.166666667</v>
      </c>
      <c r="DY33" s="8">
        <v>0.111111111</v>
      </c>
      <c r="DZ33" s="8">
        <v>0.222222222</v>
      </c>
      <c r="EA33" s="8">
        <v>0.166666667</v>
      </c>
      <c r="EB33" s="8">
        <v>0.333333333</v>
      </c>
      <c r="EC33" s="8">
        <v>0.0</v>
      </c>
      <c r="ED33" s="8">
        <v>0.0</v>
      </c>
      <c r="EE33" s="8">
        <v>0.0</v>
      </c>
      <c r="EF33" s="8">
        <v>0.666666667</v>
      </c>
      <c r="EG33" s="8">
        <v>0.0</v>
      </c>
      <c r="EH33" s="8">
        <v>0.0</v>
      </c>
      <c r="EI33" s="8">
        <v>0.0</v>
      </c>
      <c r="EJ33" s="8">
        <v>0.0</v>
      </c>
      <c r="EK33" s="8">
        <v>0.5</v>
      </c>
      <c r="EL33" s="8">
        <v>0.0</v>
      </c>
      <c r="EM33" s="8">
        <v>0.0</v>
      </c>
      <c r="EN33" s="8">
        <v>39.0</v>
      </c>
      <c r="EO33" s="8">
        <v>9.0</v>
      </c>
      <c r="EP33" s="8">
        <v>9.0</v>
      </c>
      <c r="EQ33" s="8"/>
      <c r="ER33" s="8"/>
    </row>
    <row r="34" ht="15.75" customHeight="1">
      <c r="A34" s="8">
        <v>40.0</v>
      </c>
      <c r="B34" s="8">
        <v>9.0</v>
      </c>
      <c r="C34" s="8" t="s">
        <v>18</v>
      </c>
      <c r="D34" s="8">
        <v>20.0</v>
      </c>
      <c r="E34" s="8">
        <f t="shared" si="3"/>
        <v>18</v>
      </c>
      <c r="F34" s="21">
        <v>2.0</v>
      </c>
      <c r="G34" s="8">
        <v>2.0</v>
      </c>
      <c r="H34" s="8">
        <v>2.0</v>
      </c>
      <c r="I34" s="8">
        <v>2.0</v>
      </c>
      <c r="J34" s="8">
        <v>2.0</v>
      </c>
      <c r="K34" s="8">
        <v>2.0</v>
      </c>
      <c r="L34" s="8">
        <v>2.0</v>
      </c>
      <c r="M34" s="8">
        <v>2.0</v>
      </c>
      <c r="N34" s="22">
        <v>2.0</v>
      </c>
      <c r="O34" s="21">
        <v>6.0</v>
      </c>
      <c r="P34" s="8">
        <v>6.0</v>
      </c>
      <c r="Q34" s="8">
        <v>6.0</v>
      </c>
      <c r="R34" s="8">
        <v>6.0</v>
      </c>
      <c r="S34" s="8">
        <v>6.0</v>
      </c>
      <c r="T34" s="22">
        <v>6.0</v>
      </c>
      <c r="U34" s="21">
        <v>0.0</v>
      </c>
      <c r="V34" s="8">
        <v>0.0</v>
      </c>
      <c r="W34" s="8">
        <v>0.0</v>
      </c>
      <c r="X34" s="8">
        <v>1.0</v>
      </c>
      <c r="Y34" s="8">
        <v>0.0</v>
      </c>
      <c r="Z34" s="8">
        <v>0.0</v>
      </c>
      <c r="AA34" s="8">
        <v>2.0</v>
      </c>
      <c r="AB34" s="8">
        <v>1.0</v>
      </c>
      <c r="AC34" s="22">
        <v>0.0</v>
      </c>
      <c r="AD34" s="8">
        <v>1.0</v>
      </c>
      <c r="AE34" s="8">
        <v>1.0</v>
      </c>
      <c r="AF34" s="8">
        <v>4.0</v>
      </c>
      <c r="AG34" s="8">
        <v>6.0</v>
      </c>
      <c r="AH34" s="8">
        <v>3.0</v>
      </c>
      <c r="AI34" s="8">
        <v>3.0</v>
      </c>
      <c r="AJ34" s="8">
        <v>4.0</v>
      </c>
      <c r="AK34" s="8">
        <v>1.0</v>
      </c>
      <c r="AL34" s="8">
        <v>1.0</v>
      </c>
      <c r="AM34" s="8">
        <v>0.0</v>
      </c>
      <c r="AN34" s="8">
        <v>0.166666667</v>
      </c>
      <c r="AO34" s="8">
        <v>0.166666667</v>
      </c>
      <c r="AP34" s="8">
        <v>0.666666667</v>
      </c>
      <c r="AQ34" s="8">
        <v>0.333333333</v>
      </c>
      <c r="AR34" s="8">
        <v>0.3</v>
      </c>
      <c r="AS34" s="8">
        <v>0.333333333</v>
      </c>
      <c r="AT34" s="8">
        <v>0.571428571</v>
      </c>
      <c r="AU34" s="8">
        <v>0.166666667</v>
      </c>
      <c r="AV34" s="8">
        <v>0.166666667</v>
      </c>
      <c r="AW34" s="8">
        <v>0.0</v>
      </c>
      <c r="AX34" s="8">
        <v>0.5</v>
      </c>
      <c r="AY34" s="8">
        <v>0.0</v>
      </c>
      <c r="AZ34" s="8">
        <v>0.0</v>
      </c>
      <c r="BA34" s="8">
        <v>0.5</v>
      </c>
      <c r="BB34" s="8">
        <v>0.0</v>
      </c>
      <c r="BC34" s="8">
        <v>0.0</v>
      </c>
      <c r="BD34" s="8">
        <v>1.0</v>
      </c>
      <c r="BE34" s="8">
        <v>0.5</v>
      </c>
      <c r="BF34" s="8">
        <v>0.5</v>
      </c>
      <c r="BG34" s="21">
        <f t="shared" si="4"/>
        <v>0</v>
      </c>
      <c r="BH34" s="8">
        <f t="shared" si="5"/>
        <v>1</v>
      </c>
      <c r="BI34" s="8">
        <f t="shared" si="6"/>
        <v>3</v>
      </c>
      <c r="BJ34" s="8">
        <f t="shared" si="7"/>
        <v>4</v>
      </c>
      <c r="BK34" s="8">
        <v>1.0</v>
      </c>
      <c r="BL34" s="8">
        <v>3.0</v>
      </c>
      <c r="BM34" s="8">
        <f t="shared" ref="BM34:BO34" si="84">U34+X34+AA34</f>
        <v>3</v>
      </c>
      <c r="BN34" s="8">
        <f t="shared" si="84"/>
        <v>1</v>
      </c>
      <c r="BO34" s="22">
        <f t="shared" si="84"/>
        <v>0</v>
      </c>
      <c r="BP34" s="8">
        <v>0.0</v>
      </c>
      <c r="BQ34" s="9">
        <f t="shared" si="9"/>
        <v>0.2222222222</v>
      </c>
      <c r="BR34" s="12">
        <f t="shared" si="10"/>
        <v>0.2180685358</v>
      </c>
      <c r="BS34" s="8">
        <f t="shared" si="11"/>
        <v>0</v>
      </c>
      <c r="BT34" s="12">
        <f t="shared" si="12"/>
        <v>0</v>
      </c>
      <c r="BU34" s="8">
        <f t="shared" si="13"/>
        <v>0.1666666667</v>
      </c>
      <c r="BV34" s="12">
        <f t="shared" si="14"/>
        <v>0.1643302181</v>
      </c>
      <c r="BW34" s="8">
        <f t="shared" si="15"/>
        <v>0.5</v>
      </c>
      <c r="BX34" s="12">
        <f t="shared" si="16"/>
        <v>0.4968847352</v>
      </c>
      <c r="BY34" s="8">
        <v>0.0</v>
      </c>
      <c r="BZ34" s="8">
        <v>0.0</v>
      </c>
      <c r="CA34" s="8">
        <v>0.0</v>
      </c>
      <c r="CB34" s="8">
        <v>0.166666667</v>
      </c>
      <c r="CC34" s="8">
        <v>0.166666667</v>
      </c>
      <c r="CD34" s="8">
        <v>0.166666667</v>
      </c>
      <c r="CE34" s="8">
        <v>0.5</v>
      </c>
      <c r="CF34" s="8">
        <v>0.5</v>
      </c>
      <c r="CG34" s="8">
        <v>0.5</v>
      </c>
      <c r="CH34" s="8">
        <v>0.222222222</v>
      </c>
      <c r="CI34" s="8">
        <v>0.2</v>
      </c>
      <c r="CJ34" s="8">
        <v>0.1</v>
      </c>
      <c r="CK34" s="8">
        <v>0.333333333</v>
      </c>
      <c r="CL34" s="8">
        <v>0.428571429</v>
      </c>
      <c r="CM34" s="8">
        <v>0.5</v>
      </c>
      <c r="CN34" s="8">
        <v>0.5</v>
      </c>
      <c r="CO34" s="8">
        <v>0.166666667</v>
      </c>
      <c r="CP34" s="8">
        <v>0.166666667</v>
      </c>
      <c r="CQ34" s="8">
        <v>0.166666667</v>
      </c>
      <c r="CR34" s="8">
        <v>0.0</v>
      </c>
      <c r="CS34" s="8">
        <v>0.0</v>
      </c>
      <c r="CT34" s="8">
        <v>0.0</v>
      </c>
      <c r="CU34" s="8">
        <v>0.0</v>
      </c>
      <c r="CV34" s="8">
        <f t="shared" si="17"/>
        <v>0.5</v>
      </c>
      <c r="CW34" s="12">
        <f t="shared" si="18"/>
        <v>0.4968847352</v>
      </c>
      <c r="CX34" s="8">
        <f t="shared" si="19"/>
        <v>0.1666666667</v>
      </c>
      <c r="CY34" s="12">
        <f t="shared" si="20"/>
        <v>0.1643302181</v>
      </c>
      <c r="CZ34" s="8">
        <f t="shared" si="21"/>
        <v>0</v>
      </c>
      <c r="DA34" s="71">
        <f t="shared" si="22"/>
        <v>0</v>
      </c>
      <c r="DB34" s="8">
        <f t="shared" ref="DB34:DJ34" si="85">U34/F34</f>
        <v>0</v>
      </c>
      <c r="DC34" s="8">
        <f t="shared" si="85"/>
        <v>0</v>
      </c>
      <c r="DD34" s="8">
        <f t="shared" si="85"/>
        <v>0</v>
      </c>
      <c r="DE34" s="8">
        <f t="shared" si="85"/>
        <v>0.5</v>
      </c>
      <c r="DF34" s="8">
        <f t="shared" si="85"/>
        <v>0</v>
      </c>
      <c r="DG34" s="8">
        <f t="shared" si="85"/>
        <v>0</v>
      </c>
      <c r="DH34" s="8">
        <f t="shared" si="85"/>
        <v>1</v>
      </c>
      <c r="DI34" s="8">
        <f t="shared" si="85"/>
        <v>0.5</v>
      </c>
      <c r="DJ34" s="8">
        <f t="shared" si="85"/>
        <v>0</v>
      </c>
      <c r="DK34" s="8">
        <v>0.0</v>
      </c>
      <c r="DL34" s="8">
        <v>0.0</v>
      </c>
      <c r="DM34" s="8">
        <v>2.0</v>
      </c>
      <c r="DN34" s="8">
        <v>2.0</v>
      </c>
      <c r="DO34" s="8">
        <v>1.0</v>
      </c>
      <c r="DP34" s="8">
        <v>1.0</v>
      </c>
      <c r="DQ34" s="8">
        <v>1.0</v>
      </c>
      <c r="DR34" s="8">
        <v>1.0</v>
      </c>
      <c r="DS34" s="8">
        <v>0.0</v>
      </c>
      <c r="DT34" s="8">
        <v>0.0</v>
      </c>
      <c r="DU34" s="8">
        <v>0.0</v>
      </c>
      <c r="DV34" s="8">
        <v>0.0</v>
      </c>
      <c r="DW34" s="8">
        <v>0.333333333</v>
      </c>
      <c r="DX34" s="8">
        <v>0.111111111</v>
      </c>
      <c r="DY34" s="8">
        <v>0.1</v>
      </c>
      <c r="DZ34" s="8">
        <v>0.111111111</v>
      </c>
      <c r="EA34" s="8">
        <v>0.142857143</v>
      </c>
      <c r="EB34" s="8">
        <v>0.166666667</v>
      </c>
      <c r="EC34" s="8">
        <v>0.0</v>
      </c>
      <c r="ED34" s="8">
        <v>0.0</v>
      </c>
      <c r="EE34" s="8">
        <v>0.0</v>
      </c>
      <c r="EF34" s="8">
        <v>0.0</v>
      </c>
      <c r="EG34" s="8">
        <v>0.0</v>
      </c>
      <c r="EH34" s="8">
        <v>0.0</v>
      </c>
      <c r="EI34" s="8">
        <v>0.0</v>
      </c>
      <c r="EJ34" s="8">
        <v>0.0</v>
      </c>
      <c r="EK34" s="8">
        <v>0.5</v>
      </c>
      <c r="EL34" s="8">
        <v>0.5</v>
      </c>
      <c r="EM34" s="8">
        <v>0.0</v>
      </c>
      <c r="EN34" s="8">
        <v>40.0</v>
      </c>
      <c r="EO34" s="8">
        <v>9.0</v>
      </c>
      <c r="EP34" s="8">
        <v>9.0</v>
      </c>
      <c r="EQ34" s="8"/>
      <c r="ER34" s="8"/>
    </row>
    <row r="35" ht="15.75" customHeight="1">
      <c r="A35" s="8">
        <v>41.0</v>
      </c>
      <c r="B35" s="8">
        <v>9.0</v>
      </c>
      <c r="C35" s="8" t="s">
        <v>18</v>
      </c>
      <c r="D35" s="8">
        <v>20.0</v>
      </c>
      <c r="E35" s="8">
        <f t="shared" si="3"/>
        <v>18</v>
      </c>
      <c r="F35" s="21">
        <v>2.0</v>
      </c>
      <c r="G35" s="8">
        <v>2.0</v>
      </c>
      <c r="H35" s="8">
        <v>2.0</v>
      </c>
      <c r="I35" s="8">
        <v>2.0</v>
      </c>
      <c r="J35" s="8">
        <v>3.0</v>
      </c>
      <c r="K35" s="8">
        <v>2.0</v>
      </c>
      <c r="L35" s="8">
        <v>2.0</v>
      </c>
      <c r="M35" s="8">
        <v>1.0</v>
      </c>
      <c r="N35" s="22">
        <v>2.0</v>
      </c>
      <c r="O35" s="21">
        <v>6.0</v>
      </c>
      <c r="P35" s="8">
        <v>7.0</v>
      </c>
      <c r="Q35" s="8">
        <v>5.0</v>
      </c>
      <c r="R35" s="8">
        <v>6.0</v>
      </c>
      <c r="S35" s="8">
        <v>6.0</v>
      </c>
      <c r="T35" s="22">
        <v>6.0</v>
      </c>
      <c r="U35" s="21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0.0</v>
      </c>
      <c r="AC35" s="22">
        <v>0.0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0.0</v>
      </c>
      <c r="AM35" s="8">
        <v>0.0</v>
      </c>
      <c r="AN35" s="8">
        <v>0.0</v>
      </c>
      <c r="AO35" s="8">
        <v>0.0</v>
      </c>
      <c r="AP35" s="8">
        <v>0.0</v>
      </c>
      <c r="AQ35" s="8">
        <v>0.0</v>
      </c>
      <c r="AR35" s="8">
        <v>0.0</v>
      </c>
      <c r="AS35" s="8">
        <v>0.0</v>
      </c>
      <c r="AT35" s="8">
        <v>0.0</v>
      </c>
      <c r="AU35" s="8">
        <v>0.0</v>
      </c>
      <c r="AV35" s="8">
        <v>0.0</v>
      </c>
      <c r="AW35" s="8">
        <v>0.0</v>
      </c>
      <c r="AX35" s="8">
        <v>0.0</v>
      </c>
      <c r="AY35" s="8">
        <v>0.0</v>
      </c>
      <c r="AZ35" s="8">
        <v>0.0</v>
      </c>
      <c r="BA35" s="8">
        <v>0.0</v>
      </c>
      <c r="BB35" s="8">
        <v>0.0</v>
      </c>
      <c r="BC35" s="8">
        <v>0.0</v>
      </c>
      <c r="BD35" s="8">
        <v>0.0</v>
      </c>
      <c r="BE35" s="8">
        <v>0.0</v>
      </c>
      <c r="BF35" s="8">
        <v>0.0</v>
      </c>
      <c r="BG35" s="21">
        <f t="shared" si="4"/>
        <v>0</v>
      </c>
      <c r="BH35" s="8">
        <f t="shared" si="5"/>
        <v>0</v>
      </c>
      <c r="BI35" s="8">
        <f t="shared" si="6"/>
        <v>0</v>
      </c>
      <c r="BJ35" s="8">
        <f t="shared" si="7"/>
        <v>0</v>
      </c>
      <c r="BK35" s="8">
        <v>0.0</v>
      </c>
      <c r="BL35" s="8">
        <v>0.0</v>
      </c>
      <c r="BM35" s="8">
        <f t="shared" ref="BM35:BO35" si="86">U35+X35+AA35</f>
        <v>0</v>
      </c>
      <c r="BN35" s="8">
        <f t="shared" si="86"/>
        <v>0</v>
      </c>
      <c r="BO35" s="22">
        <f t="shared" si="86"/>
        <v>0</v>
      </c>
      <c r="BP35" s="8">
        <v>0.0</v>
      </c>
      <c r="BQ35" s="9">
        <f t="shared" si="9"/>
        <v>0</v>
      </c>
      <c r="BR35" s="12">
        <f t="shared" si="10"/>
        <v>0</v>
      </c>
      <c r="BS35" s="8">
        <f t="shared" si="11"/>
        <v>0</v>
      </c>
      <c r="BT35" s="12">
        <f t="shared" si="12"/>
        <v>0</v>
      </c>
      <c r="BU35" s="8">
        <f t="shared" si="13"/>
        <v>0</v>
      </c>
      <c r="BV35" s="12">
        <f t="shared" si="14"/>
        <v>0</v>
      </c>
      <c r="BW35" s="8">
        <f t="shared" si="15"/>
        <v>0</v>
      </c>
      <c r="BX35" s="12">
        <f t="shared" si="16"/>
        <v>0</v>
      </c>
      <c r="BY35" s="8">
        <v>0.0</v>
      </c>
      <c r="BZ35" s="8">
        <v>0.0</v>
      </c>
      <c r="CA35" s="8">
        <v>0.0</v>
      </c>
      <c r="CB35" s="8">
        <v>0.0</v>
      </c>
      <c r="CC35" s="8">
        <v>0.0</v>
      </c>
      <c r="CD35" s="8">
        <v>0.0</v>
      </c>
      <c r="CE35" s="8">
        <v>0.0</v>
      </c>
      <c r="CF35" s="8">
        <v>0.0</v>
      </c>
      <c r="CG35" s="8">
        <v>0.0</v>
      </c>
      <c r="CH35" s="8">
        <v>0.0</v>
      </c>
      <c r="CI35" s="8">
        <v>0.0</v>
      </c>
      <c r="CJ35" s="8">
        <v>0.0</v>
      </c>
      <c r="CK35" s="8">
        <v>0.0</v>
      </c>
      <c r="CL35" s="8">
        <v>0.0</v>
      </c>
      <c r="CM35" s="8">
        <v>0.0</v>
      </c>
      <c r="CN35" s="8">
        <v>0.0</v>
      </c>
      <c r="CO35" s="8">
        <v>0.0</v>
      </c>
      <c r="CP35" s="8">
        <v>0.0</v>
      </c>
      <c r="CQ35" s="8">
        <v>0.0</v>
      </c>
      <c r="CR35" s="8">
        <v>0.0</v>
      </c>
      <c r="CS35" s="8">
        <v>0.0</v>
      </c>
      <c r="CT35" s="8">
        <v>0.0</v>
      </c>
      <c r="CU35" s="8">
        <v>0.0</v>
      </c>
      <c r="CV35" s="8">
        <f t="shared" si="17"/>
        <v>0</v>
      </c>
      <c r="CW35" s="12">
        <f t="shared" si="18"/>
        <v>0</v>
      </c>
      <c r="CX35" s="8">
        <f t="shared" si="19"/>
        <v>0</v>
      </c>
      <c r="CY35" s="12">
        <f t="shared" si="20"/>
        <v>0</v>
      </c>
      <c r="CZ35" s="8">
        <f t="shared" si="21"/>
        <v>0</v>
      </c>
      <c r="DA35" s="71">
        <f t="shared" si="22"/>
        <v>0</v>
      </c>
      <c r="DB35" s="8">
        <f t="shared" ref="DB35:DJ35" si="87">U35/F35</f>
        <v>0</v>
      </c>
      <c r="DC35" s="8">
        <f t="shared" si="87"/>
        <v>0</v>
      </c>
      <c r="DD35" s="8">
        <f t="shared" si="87"/>
        <v>0</v>
      </c>
      <c r="DE35" s="8">
        <f t="shared" si="87"/>
        <v>0</v>
      </c>
      <c r="DF35" s="8">
        <f t="shared" si="87"/>
        <v>0</v>
      </c>
      <c r="DG35" s="8">
        <f t="shared" si="87"/>
        <v>0</v>
      </c>
      <c r="DH35" s="8">
        <f t="shared" si="87"/>
        <v>0</v>
      </c>
      <c r="DI35" s="8">
        <f t="shared" si="87"/>
        <v>0</v>
      </c>
      <c r="DJ35" s="8">
        <f t="shared" si="87"/>
        <v>0</v>
      </c>
      <c r="DK35" s="8">
        <v>0.0</v>
      </c>
      <c r="DL35" s="8">
        <v>0.0</v>
      </c>
      <c r="DM35" s="8">
        <v>0.0</v>
      </c>
      <c r="DN35" s="8">
        <v>0.0</v>
      </c>
      <c r="DO35" s="8">
        <v>0.0</v>
      </c>
      <c r="DP35" s="8">
        <v>0.0</v>
      </c>
      <c r="DQ35" s="8">
        <v>0.0</v>
      </c>
      <c r="DR35" s="8">
        <v>0.0</v>
      </c>
      <c r="DS35" s="8">
        <v>0.0</v>
      </c>
      <c r="DT35" s="8">
        <v>0.0</v>
      </c>
      <c r="DU35" s="8">
        <v>0.0</v>
      </c>
      <c r="DV35" s="8">
        <v>0.0</v>
      </c>
      <c r="DW35" s="8">
        <v>0.0</v>
      </c>
      <c r="DX35" s="8">
        <v>0.0</v>
      </c>
      <c r="DY35" s="8">
        <v>0.0</v>
      </c>
      <c r="DZ35" s="8">
        <v>0.0</v>
      </c>
      <c r="EA35" s="8">
        <v>0.0</v>
      </c>
      <c r="EB35" s="8">
        <v>0.0</v>
      </c>
      <c r="EC35" s="8">
        <v>0.0</v>
      </c>
      <c r="ED35" s="8">
        <v>0.0</v>
      </c>
      <c r="EE35" s="8">
        <v>0.0</v>
      </c>
      <c r="EF35" s="8">
        <v>0.0</v>
      </c>
      <c r="EG35" s="8">
        <v>0.0</v>
      </c>
      <c r="EH35" s="8">
        <v>0.0</v>
      </c>
      <c r="EI35" s="8">
        <v>0.0</v>
      </c>
      <c r="EJ35" s="8">
        <v>0.0</v>
      </c>
      <c r="EK35" s="8">
        <v>0.0</v>
      </c>
      <c r="EL35" s="8">
        <v>0.0</v>
      </c>
      <c r="EM35" s="8">
        <v>0.0</v>
      </c>
      <c r="EN35" s="8">
        <v>41.0</v>
      </c>
      <c r="EO35" s="8">
        <v>9.0</v>
      </c>
      <c r="EP35" s="8">
        <v>9.0</v>
      </c>
      <c r="EQ35" s="8"/>
      <c r="ER35" s="8"/>
    </row>
    <row r="36" ht="15.75" customHeight="1">
      <c r="A36" s="8">
        <v>43.0</v>
      </c>
      <c r="B36" s="8">
        <v>9.0</v>
      </c>
      <c r="C36" s="8" t="s">
        <v>17</v>
      </c>
      <c r="D36" s="8">
        <v>17.0</v>
      </c>
      <c r="E36" s="8">
        <f t="shared" si="3"/>
        <v>15</v>
      </c>
      <c r="F36" s="21">
        <v>2.0</v>
      </c>
      <c r="G36" s="8">
        <v>2.0</v>
      </c>
      <c r="H36" s="8">
        <v>2.0</v>
      </c>
      <c r="I36" s="8">
        <v>1.0</v>
      </c>
      <c r="J36" s="8">
        <v>2.0</v>
      </c>
      <c r="K36" s="8">
        <v>1.0</v>
      </c>
      <c r="L36" s="8">
        <v>2.0</v>
      </c>
      <c r="M36" s="8">
        <v>1.0</v>
      </c>
      <c r="N36" s="22">
        <v>2.0</v>
      </c>
      <c r="O36" s="21">
        <v>6.0</v>
      </c>
      <c r="P36" s="8">
        <v>4.0</v>
      </c>
      <c r="Q36" s="8">
        <v>5.0</v>
      </c>
      <c r="R36" s="8">
        <v>5.0</v>
      </c>
      <c r="S36" s="8">
        <v>5.0</v>
      </c>
      <c r="T36" s="22">
        <v>5.0</v>
      </c>
      <c r="U36" s="21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22">
        <v>0.0</v>
      </c>
      <c r="AD36" s="8">
        <v>1.0</v>
      </c>
      <c r="AE36" s="8">
        <v>1.0</v>
      </c>
      <c r="AF36" s="8">
        <v>1.0</v>
      </c>
      <c r="AG36" s="8">
        <v>3.0</v>
      </c>
      <c r="AH36" s="8">
        <v>2.0</v>
      </c>
      <c r="AI36" s="8">
        <v>1.0</v>
      </c>
      <c r="AJ36" s="8">
        <v>1.0</v>
      </c>
      <c r="AK36" s="8">
        <v>2.0</v>
      </c>
      <c r="AL36" s="8">
        <v>0.0</v>
      </c>
      <c r="AM36" s="8">
        <v>0.0</v>
      </c>
      <c r="AN36" s="8">
        <v>0.166666667</v>
      </c>
      <c r="AO36" s="8">
        <v>0.25</v>
      </c>
      <c r="AP36" s="8">
        <v>0.2</v>
      </c>
      <c r="AQ36" s="8">
        <v>0.2</v>
      </c>
      <c r="AR36" s="8">
        <v>0.222222222</v>
      </c>
      <c r="AS36" s="8">
        <v>0.166666667</v>
      </c>
      <c r="AT36" s="8">
        <v>0.2</v>
      </c>
      <c r="AU36" s="8">
        <v>0.4</v>
      </c>
      <c r="AV36" s="8">
        <v>0.0</v>
      </c>
      <c r="AW36" s="8">
        <v>0.0</v>
      </c>
      <c r="AX36" s="8">
        <v>0.0</v>
      </c>
      <c r="AY36" s="8">
        <v>0.5</v>
      </c>
      <c r="AZ36" s="8">
        <v>0.0</v>
      </c>
      <c r="BA36" s="8">
        <v>0.0</v>
      </c>
      <c r="BB36" s="8">
        <v>0.5</v>
      </c>
      <c r="BC36" s="8">
        <v>0.0</v>
      </c>
      <c r="BD36" s="8">
        <v>0.5</v>
      </c>
      <c r="BE36" s="8">
        <v>0.0</v>
      </c>
      <c r="BF36" s="8">
        <v>0.0</v>
      </c>
      <c r="BG36" s="21">
        <f t="shared" si="4"/>
        <v>0</v>
      </c>
      <c r="BH36" s="8">
        <f t="shared" si="5"/>
        <v>0</v>
      </c>
      <c r="BI36" s="8">
        <f t="shared" si="6"/>
        <v>0</v>
      </c>
      <c r="BJ36" s="8">
        <f t="shared" si="7"/>
        <v>0</v>
      </c>
      <c r="BK36" s="8">
        <v>0.0</v>
      </c>
      <c r="BL36" s="8">
        <v>1.0</v>
      </c>
      <c r="BM36" s="8">
        <f t="shared" ref="BM36:BO36" si="88">U36+X36+AA36</f>
        <v>0</v>
      </c>
      <c r="BN36" s="8">
        <f t="shared" si="88"/>
        <v>0</v>
      </c>
      <c r="BO36" s="22">
        <f t="shared" si="88"/>
        <v>0</v>
      </c>
      <c r="BP36" s="8">
        <v>0.0</v>
      </c>
      <c r="BQ36" s="9">
        <f t="shared" si="9"/>
        <v>0</v>
      </c>
      <c r="BR36" s="12">
        <f t="shared" si="10"/>
        <v>0</v>
      </c>
      <c r="BS36" s="8">
        <f t="shared" si="11"/>
        <v>0</v>
      </c>
      <c r="BT36" s="12">
        <f t="shared" si="12"/>
        <v>0</v>
      </c>
      <c r="BU36" s="8">
        <f t="shared" si="13"/>
        <v>0</v>
      </c>
      <c r="BV36" s="12">
        <f t="shared" si="14"/>
        <v>0</v>
      </c>
      <c r="BW36" s="8">
        <f t="shared" si="15"/>
        <v>0</v>
      </c>
      <c r="BX36" s="12">
        <f t="shared" si="16"/>
        <v>0</v>
      </c>
      <c r="BY36" s="8">
        <v>0.166666667</v>
      </c>
      <c r="BZ36" s="8">
        <v>0.166666667</v>
      </c>
      <c r="CA36" s="8">
        <v>0.0</v>
      </c>
      <c r="CB36" s="8">
        <v>0.0</v>
      </c>
      <c r="CC36" s="8">
        <v>0.0</v>
      </c>
      <c r="CD36" s="8">
        <v>0.0</v>
      </c>
      <c r="CE36" s="8">
        <v>0.0</v>
      </c>
      <c r="CF36" s="8">
        <v>0.0</v>
      </c>
      <c r="CG36" s="8">
        <v>0.0</v>
      </c>
      <c r="CH36" s="8">
        <v>0.066666667</v>
      </c>
      <c r="CI36" s="8">
        <v>0.058823529</v>
      </c>
      <c r="CJ36" s="8">
        <v>0.0</v>
      </c>
      <c r="CK36" s="8">
        <v>0.166666667</v>
      </c>
      <c r="CL36" s="8">
        <v>0.0</v>
      </c>
      <c r="CM36" s="8">
        <v>0.0</v>
      </c>
      <c r="CN36" s="8">
        <v>0.0</v>
      </c>
      <c r="CO36" s="8">
        <v>0.2</v>
      </c>
      <c r="CP36" s="8">
        <v>0.2</v>
      </c>
      <c r="CQ36" s="8">
        <v>0.0</v>
      </c>
      <c r="CR36" s="8">
        <v>0.0</v>
      </c>
      <c r="CS36" s="8">
        <v>0.0</v>
      </c>
      <c r="CT36" s="8">
        <v>0.0</v>
      </c>
      <c r="CU36" s="8">
        <v>0.0</v>
      </c>
      <c r="CV36" s="8">
        <f t="shared" si="17"/>
        <v>0</v>
      </c>
      <c r="CW36" s="12">
        <f t="shared" si="18"/>
        <v>0</v>
      </c>
      <c r="CX36" s="8">
        <f t="shared" si="19"/>
        <v>0</v>
      </c>
      <c r="CY36" s="12">
        <f t="shared" si="20"/>
        <v>0</v>
      </c>
      <c r="CZ36" s="8">
        <f t="shared" si="21"/>
        <v>0</v>
      </c>
      <c r="DA36" s="71">
        <f t="shared" si="22"/>
        <v>0</v>
      </c>
      <c r="DB36" s="8">
        <f t="shared" ref="DB36:DJ36" si="89">U36/F36</f>
        <v>0</v>
      </c>
      <c r="DC36" s="8">
        <f t="shared" si="89"/>
        <v>0</v>
      </c>
      <c r="DD36" s="8">
        <f t="shared" si="89"/>
        <v>0</v>
      </c>
      <c r="DE36" s="8">
        <f t="shared" si="89"/>
        <v>0</v>
      </c>
      <c r="DF36" s="8">
        <f t="shared" si="89"/>
        <v>0</v>
      </c>
      <c r="DG36" s="8">
        <f t="shared" si="89"/>
        <v>0</v>
      </c>
      <c r="DH36" s="8">
        <f t="shared" si="89"/>
        <v>0</v>
      </c>
      <c r="DI36" s="8">
        <f t="shared" si="89"/>
        <v>0</v>
      </c>
      <c r="DJ36" s="8">
        <f t="shared" si="89"/>
        <v>0</v>
      </c>
      <c r="DK36" s="8">
        <v>1.0</v>
      </c>
      <c r="DL36" s="8">
        <v>0.0</v>
      </c>
      <c r="DM36" s="8">
        <v>0.0</v>
      </c>
      <c r="DN36" s="8">
        <v>1.0</v>
      </c>
      <c r="DO36" s="8">
        <v>0.0</v>
      </c>
      <c r="DP36" s="8">
        <v>1.0</v>
      </c>
      <c r="DQ36" s="8">
        <v>0.0</v>
      </c>
      <c r="DR36" s="8">
        <v>1.0</v>
      </c>
      <c r="DS36" s="8">
        <v>0.0</v>
      </c>
      <c r="DT36" s="8">
        <v>0.0</v>
      </c>
      <c r="DU36" s="8">
        <v>0.166666667</v>
      </c>
      <c r="DV36" s="8">
        <v>0.0</v>
      </c>
      <c r="DW36" s="8">
        <v>0.0</v>
      </c>
      <c r="DX36" s="8">
        <v>0.066666667</v>
      </c>
      <c r="DY36" s="8">
        <v>0.0</v>
      </c>
      <c r="DZ36" s="8">
        <v>0.166666667</v>
      </c>
      <c r="EA36" s="8">
        <v>0.0</v>
      </c>
      <c r="EB36" s="8">
        <v>0.2</v>
      </c>
      <c r="EC36" s="8">
        <v>0.0</v>
      </c>
      <c r="ED36" s="8">
        <v>0.0</v>
      </c>
      <c r="EE36" s="8">
        <v>0.0</v>
      </c>
      <c r="EF36" s="8">
        <v>0.5</v>
      </c>
      <c r="EG36" s="8">
        <v>0.0</v>
      </c>
      <c r="EH36" s="8">
        <v>0.0</v>
      </c>
      <c r="EI36" s="8">
        <v>0.0</v>
      </c>
      <c r="EJ36" s="8">
        <v>0.0</v>
      </c>
      <c r="EK36" s="8">
        <v>0.0</v>
      </c>
      <c r="EL36" s="8">
        <v>0.0</v>
      </c>
      <c r="EM36" s="8">
        <v>0.0</v>
      </c>
      <c r="EN36" s="8">
        <v>43.0</v>
      </c>
      <c r="EO36" s="8">
        <v>9.0</v>
      </c>
      <c r="EP36" s="8">
        <v>9.0</v>
      </c>
      <c r="EQ36" s="8"/>
      <c r="ER36" s="8"/>
    </row>
    <row r="37" ht="15.75" customHeight="1">
      <c r="A37" s="8">
        <v>44.0</v>
      </c>
      <c r="B37" s="8">
        <v>9.0</v>
      </c>
      <c r="C37" s="8" t="s">
        <v>18</v>
      </c>
      <c r="D37" s="8">
        <v>20.0</v>
      </c>
      <c r="E37" s="8">
        <f t="shared" si="3"/>
        <v>18</v>
      </c>
      <c r="F37" s="23">
        <v>2.0</v>
      </c>
      <c r="G37" s="24">
        <v>2.0</v>
      </c>
      <c r="H37" s="24">
        <v>2.0</v>
      </c>
      <c r="I37" s="24">
        <v>2.0</v>
      </c>
      <c r="J37" s="24">
        <v>3.0</v>
      </c>
      <c r="K37" s="24">
        <v>1.0</v>
      </c>
      <c r="L37" s="24">
        <v>2.0</v>
      </c>
      <c r="M37" s="24">
        <v>2.0</v>
      </c>
      <c r="N37" s="25">
        <v>2.0</v>
      </c>
      <c r="O37" s="23">
        <v>6.0</v>
      </c>
      <c r="P37" s="24">
        <v>6.0</v>
      </c>
      <c r="Q37" s="24">
        <v>6.0</v>
      </c>
      <c r="R37" s="24">
        <v>6.0</v>
      </c>
      <c r="S37" s="24">
        <v>7.0</v>
      </c>
      <c r="T37" s="25">
        <v>5.0</v>
      </c>
      <c r="U37" s="23">
        <v>1.0</v>
      </c>
      <c r="V37" s="24">
        <v>1.0</v>
      </c>
      <c r="W37" s="24">
        <v>0.0</v>
      </c>
      <c r="X37" s="24">
        <v>0.0</v>
      </c>
      <c r="Y37" s="24">
        <v>0.0</v>
      </c>
      <c r="Z37" s="24">
        <v>0.0</v>
      </c>
      <c r="AA37" s="24">
        <v>1.0</v>
      </c>
      <c r="AB37" s="24">
        <v>1.0</v>
      </c>
      <c r="AC37" s="25">
        <v>1.0</v>
      </c>
      <c r="AD37" s="8">
        <v>2.0</v>
      </c>
      <c r="AE37" s="8">
        <v>1.0</v>
      </c>
      <c r="AF37" s="8">
        <v>3.0</v>
      </c>
      <c r="AG37" s="8">
        <v>6.0</v>
      </c>
      <c r="AH37" s="8">
        <v>4.0</v>
      </c>
      <c r="AI37" s="8">
        <v>2.0</v>
      </c>
      <c r="AJ37" s="8">
        <v>2.0</v>
      </c>
      <c r="AK37" s="8">
        <v>3.0</v>
      </c>
      <c r="AL37" s="8">
        <v>1.0</v>
      </c>
      <c r="AM37" s="8">
        <v>0.0</v>
      </c>
      <c r="AN37" s="8">
        <v>0.333333333</v>
      </c>
      <c r="AO37" s="8">
        <v>0.166666667</v>
      </c>
      <c r="AP37" s="8">
        <v>0.5</v>
      </c>
      <c r="AQ37" s="8">
        <v>0.333333333</v>
      </c>
      <c r="AR37" s="8">
        <v>0.4</v>
      </c>
      <c r="AS37" s="8">
        <v>0.25</v>
      </c>
      <c r="AT37" s="8">
        <v>0.333333333</v>
      </c>
      <c r="AU37" s="8">
        <v>0.428571429</v>
      </c>
      <c r="AV37" s="8">
        <v>0.2</v>
      </c>
      <c r="AW37" s="8">
        <v>0.0</v>
      </c>
      <c r="AX37" s="8">
        <v>0.5</v>
      </c>
      <c r="AY37" s="8">
        <v>0.5</v>
      </c>
      <c r="AZ37" s="8">
        <v>0.0</v>
      </c>
      <c r="BA37" s="8">
        <v>0.0</v>
      </c>
      <c r="BB37" s="8">
        <v>0.333333333</v>
      </c>
      <c r="BC37" s="8">
        <v>0.0</v>
      </c>
      <c r="BD37" s="8">
        <v>0.5</v>
      </c>
      <c r="BE37" s="8">
        <v>0.5</v>
      </c>
      <c r="BF37" s="8">
        <v>0.5</v>
      </c>
      <c r="BG37" s="21">
        <f t="shared" si="4"/>
        <v>2</v>
      </c>
      <c r="BH37" s="8">
        <f t="shared" si="5"/>
        <v>0</v>
      </c>
      <c r="BI37" s="8">
        <f t="shared" si="6"/>
        <v>3</v>
      </c>
      <c r="BJ37" s="8">
        <f t="shared" si="7"/>
        <v>5</v>
      </c>
      <c r="BK37" s="24">
        <v>3.0</v>
      </c>
      <c r="BL37" s="24">
        <v>2.0</v>
      </c>
      <c r="BM37" s="8">
        <f t="shared" ref="BM37:BO37" si="90">U37+X37+AA37</f>
        <v>2</v>
      </c>
      <c r="BN37" s="8">
        <f t="shared" si="90"/>
        <v>2</v>
      </c>
      <c r="BO37" s="22">
        <f t="shared" si="90"/>
        <v>1</v>
      </c>
      <c r="BP37" s="8">
        <v>0.0</v>
      </c>
      <c r="BQ37" s="9">
        <f t="shared" si="9"/>
        <v>0.2777777778</v>
      </c>
      <c r="BR37" s="12">
        <f t="shared" si="10"/>
        <v>0.2757009346</v>
      </c>
      <c r="BS37" s="8">
        <f t="shared" si="11"/>
        <v>0.3333333333</v>
      </c>
      <c r="BT37" s="12">
        <f t="shared" si="12"/>
        <v>0.3325545171</v>
      </c>
      <c r="BU37" s="8">
        <f t="shared" si="13"/>
        <v>0</v>
      </c>
      <c r="BV37" s="12">
        <f t="shared" si="14"/>
        <v>0</v>
      </c>
      <c r="BW37" s="8">
        <f t="shared" si="15"/>
        <v>0.5</v>
      </c>
      <c r="BX37" s="12">
        <f t="shared" si="16"/>
        <v>0.5</v>
      </c>
      <c r="BY37" s="8">
        <v>0.333333333</v>
      </c>
      <c r="BZ37" s="8">
        <v>0.333333333</v>
      </c>
      <c r="CA37" s="8">
        <v>0.333333333</v>
      </c>
      <c r="CB37" s="8">
        <v>0.0</v>
      </c>
      <c r="CC37" s="8">
        <v>0.0</v>
      </c>
      <c r="CD37" s="8">
        <v>0.0</v>
      </c>
      <c r="CE37" s="8">
        <v>0.5</v>
      </c>
      <c r="CF37" s="8">
        <v>0.5</v>
      </c>
      <c r="CG37" s="8">
        <v>0.5</v>
      </c>
      <c r="CH37" s="8">
        <v>0.277777778</v>
      </c>
      <c r="CI37" s="8">
        <v>0.25</v>
      </c>
      <c r="CJ37" s="8">
        <v>0.3</v>
      </c>
      <c r="CK37" s="8">
        <v>0.25</v>
      </c>
      <c r="CL37" s="8">
        <v>0.333333333</v>
      </c>
      <c r="CM37" s="8">
        <v>0.333333333</v>
      </c>
      <c r="CN37" s="8">
        <v>0.333333333</v>
      </c>
      <c r="CO37" s="8">
        <v>0.285714286</v>
      </c>
      <c r="CP37" s="8">
        <v>0.285714286</v>
      </c>
      <c r="CQ37" s="8">
        <v>0.333333333</v>
      </c>
      <c r="CR37" s="8">
        <v>0.2</v>
      </c>
      <c r="CS37" s="8">
        <v>0.2</v>
      </c>
      <c r="CT37" s="8">
        <v>0.166666667</v>
      </c>
      <c r="CU37" s="8">
        <v>0.0</v>
      </c>
      <c r="CV37" s="8">
        <f t="shared" si="17"/>
        <v>0.3333333333</v>
      </c>
      <c r="CW37" s="12">
        <f t="shared" si="18"/>
        <v>0.3317757009</v>
      </c>
      <c r="CX37" s="8">
        <f t="shared" si="19"/>
        <v>0.2857142857</v>
      </c>
      <c r="CY37" s="12">
        <f t="shared" si="20"/>
        <v>0.3317757009</v>
      </c>
      <c r="CZ37" s="8">
        <f t="shared" si="21"/>
        <v>0.2</v>
      </c>
      <c r="DA37" s="71">
        <f t="shared" si="22"/>
        <v>0.1643302181</v>
      </c>
      <c r="DB37" s="8">
        <f t="shared" ref="DB37:DJ37" si="91">U37/F37</f>
        <v>0.5</v>
      </c>
      <c r="DC37" s="8">
        <f t="shared" si="91"/>
        <v>0.5</v>
      </c>
      <c r="DD37" s="8">
        <f t="shared" si="91"/>
        <v>0</v>
      </c>
      <c r="DE37" s="8">
        <f t="shared" si="91"/>
        <v>0</v>
      </c>
      <c r="DF37" s="8">
        <f t="shared" si="91"/>
        <v>0</v>
      </c>
      <c r="DG37" s="8">
        <f t="shared" si="91"/>
        <v>0</v>
      </c>
      <c r="DH37" s="8">
        <f t="shared" si="91"/>
        <v>0.5</v>
      </c>
      <c r="DI37" s="8">
        <f t="shared" si="91"/>
        <v>0.5</v>
      </c>
      <c r="DJ37" s="8">
        <f t="shared" si="91"/>
        <v>0.5</v>
      </c>
      <c r="DK37" s="8">
        <v>2.0</v>
      </c>
      <c r="DL37" s="8">
        <v>0.0</v>
      </c>
      <c r="DM37" s="8">
        <v>1.0</v>
      </c>
      <c r="DN37" s="8">
        <v>3.0</v>
      </c>
      <c r="DO37" s="8">
        <v>1.0</v>
      </c>
      <c r="DP37" s="8">
        <v>2.0</v>
      </c>
      <c r="DQ37" s="8">
        <v>2.0</v>
      </c>
      <c r="DR37" s="8">
        <v>1.0</v>
      </c>
      <c r="DS37" s="8">
        <v>0.0</v>
      </c>
      <c r="DT37" s="8">
        <v>0.0</v>
      </c>
      <c r="DU37" s="8">
        <v>0.333333333</v>
      </c>
      <c r="DV37" s="8">
        <v>0.0</v>
      </c>
      <c r="DW37" s="8">
        <v>0.166666667</v>
      </c>
      <c r="DX37" s="8">
        <v>0.166666667</v>
      </c>
      <c r="DY37" s="8">
        <v>0.1</v>
      </c>
      <c r="DZ37" s="8">
        <v>0.25</v>
      </c>
      <c r="EA37" s="8">
        <v>0.333333333</v>
      </c>
      <c r="EB37" s="8">
        <v>0.142857143</v>
      </c>
      <c r="EC37" s="8">
        <v>0.0</v>
      </c>
      <c r="ED37" s="8">
        <v>0.0</v>
      </c>
      <c r="EE37" s="8">
        <v>0.5</v>
      </c>
      <c r="EF37" s="8">
        <v>0.5</v>
      </c>
      <c r="EG37" s="8">
        <v>0.0</v>
      </c>
      <c r="EH37" s="8">
        <v>0.0</v>
      </c>
      <c r="EI37" s="8">
        <v>0.0</v>
      </c>
      <c r="EJ37" s="8">
        <v>0.0</v>
      </c>
      <c r="EK37" s="8">
        <v>0.5</v>
      </c>
      <c r="EL37" s="8">
        <v>0.0</v>
      </c>
      <c r="EM37" s="8">
        <v>0.0</v>
      </c>
      <c r="EN37" s="8">
        <v>44.0</v>
      </c>
      <c r="EO37" s="8">
        <v>9.0</v>
      </c>
      <c r="EP37" s="8">
        <v>9.0</v>
      </c>
      <c r="EQ37" s="8"/>
      <c r="ER37" s="8"/>
    </row>
    <row r="38" ht="15.75" customHeight="1">
      <c r="A38" s="8"/>
      <c r="B38" s="8"/>
      <c r="C38" s="8" t="s">
        <v>114</v>
      </c>
      <c r="D38" s="8"/>
      <c r="E38" s="8">
        <f t="shared" ref="E38:T38" si="92">SUM(E2:E37)</f>
        <v>642</v>
      </c>
      <c r="F38" s="8">
        <f t="shared" si="92"/>
        <v>70</v>
      </c>
      <c r="G38" s="8">
        <f t="shared" si="92"/>
        <v>73</v>
      </c>
      <c r="H38" s="8">
        <f t="shared" si="92"/>
        <v>72</v>
      </c>
      <c r="I38" s="8">
        <f t="shared" si="92"/>
        <v>70</v>
      </c>
      <c r="J38" s="8">
        <f t="shared" si="92"/>
        <v>75</v>
      </c>
      <c r="K38" s="8">
        <f t="shared" si="92"/>
        <v>71</v>
      </c>
      <c r="L38" s="8">
        <f t="shared" si="92"/>
        <v>71</v>
      </c>
      <c r="M38" s="8">
        <f t="shared" si="92"/>
        <v>68</v>
      </c>
      <c r="N38" s="8">
        <f t="shared" si="92"/>
        <v>72</v>
      </c>
      <c r="O38" s="8">
        <f t="shared" si="92"/>
        <v>215</v>
      </c>
      <c r="P38" s="8">
        <f t="shared" si="92"/>
        <v>216</v>
      </c>
      <c r="Q38" s="8">
        <f t="shared" si="92"/>
        <v>211</v>
      </c>
      <c r="R38" s="8">
        <f t="shared" si="92"/>
        <v>211</v>
      </c>
      <c r="S38" s="8">
        <f t="shared" si="92"/>
        <v>216</v>
      </c>
      <c r="T38" s="8">
        <f t="shared" si="92"/>
        <v>215</v>
      </c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7" t="s">
        <v>88</v>
      </c>
      <c r="BP38" s="3"/>
      <c r="BQ38" s="3">
        <f t="shared" ref="BQ38:DA38" si="93">AVERAGE(BQ2:BQ37)</f>
        <v>0.2314814815</v>
      </c>
      <c r="BR38" s="3">
        <f t="shared" si="93"/>
        <v>0.2318384389</v>
      </c>
      <c r="BS38" s="3">
        <f t="shared" si="93"/>
        <v>0.1912698413</v>
      </c>
      <c r="BT38" s="3">
        <f t="shared" si="93"/>
        <v>0.1945309796</v>
      </c>
      <c r="BU38" s="3">
        <f t="shared" si="93"/>
        <v>0.2105820106</v>
      </c>
      <c r="BV38" s="3">
        <f t="shared" si="93"/>
        <v>0.2176034095</v>
      </c>
      <c r="BW38" s="3">
        <f t="shared" si="93"/>
        <v>0.2933201058</v>
      </c>
      <c r="BX38" s="3">
        <f t="shared" si="93"/>
        <v>0.2850395177</v>
      </c>
      <c r="BY38" s="3">
        <f t="shared" si="93"/>
        <v>0.1958994709</v>
      </c>
      <c r="BZ38" s="3">
        <f t="shared" si="93"/>
        <v>0.1958994709</v>
      </c>
      <c r="CA38" s="3">
        <f t="shared" si="93"/>
        <v>0.1959876543</v>
      </c>
      <c r="CB38" s="3">
        <f t="shared" si="93"/>
        <v>0.2125661376</v>
      </c>
      <c r="CC38" s="3">
        <f t="shared" si="93"/>
        <v>0.2105820106</v>
      </c>
      <c r="CD38" s="3">
        <f t="shared" si="93"/>
        <v>0.2199074074</v>
      </c>
      <c r="CE38" s="3">
        <f t="shared" si="93"/>
        <v>0.2970238095</v>
      </c>
      <c r="CF38" s="3">
        <f t="shared" si="93"/>
        <v>0.2988756614</v>
      </c>
      <c r="CG38" s="3">
        <f t="shared" si="93"/>
        <v>0.287037037</v>
      </c>
      <c r="CH38" s="3">
        <f t="shared" si="93"/>
        <v>0.234513435</v>
      </c>
      <c r="CI38" s="3">
        <f t="shared" si="93"/>
        <v>0.2109176127</v>
      </c>
      <c r="CJ38" s="3">
        <f t="shared" si="93"/>
        <v>0.2384259258</v>
      </c>
      <c r="CK38" s="3">
        <f t="shared" si="93"/>
        <v>0.2249999998</v>
      </c>
      <c r="CL38" s="3">
        <f t="shared" si="93"/>
        <v>0.5125661376</v>
      </c>
      <c r="CM38" s="3">
        <f t="shared" si="93"/>
        <v>0.5222222222</v>
      </c>
      <c r="CN38" s="3">
        <f t="shared" si="93"/>
        <v>0.5200617284</v>
      </c>
      <c r="CO38" s="3">
        <f t="shared" si="93"/>
        <v>0.1470899472</v>
      </c>
      <c r="CP38" s="3">
        <f t="shared" si="93"/>
        <v>0.1480158731</v>
      </c>
      <c r="CQ38" s="3">
        <f t="shared" si="93"/>
        <v>0.1450617285</v>
      </c>
      <c r="CR38" s="3">
        <f t="shared" si="93"/>
        <v>0.03531746036</v>
      </c>
      <c r="CS38" s="3">
        <f t="shared" si="93"/>
        <v>0.03730158733</v>
      </c>
      <c r="CT38" s="3">
        <f t="shared" si="93"/>
        <v>0.037808642</v>
      </c>
      <c r="CU38" s="3">
        <f t="shared" si="93"/>
        <v>0</v>
      </c>
      <c r="CV38" s="3">
        <f t="shared" si="93"/>
        <v>0.5175925926</v>
      </c>
      <c r="CW38" s="3">
        <f t="shared" si="93"/>
        <v>0.5196939541</v>
      </c>
      <c r="CX38" s="3">
        <f t="shared" si="93"/>
        <v>0.1415343915</v>
      </c>
      <c r="CY38" s="3">
        <f t="shared" si="93"/>
        <v>0.1445713626</v>
      </c>
      <c r="CZ38" s="3">
        <f t="shared" si="93"/>
        <v>0.04126984127</v>
      </c>
      <c r="DA38" s="6">
        <f t="shared" si="93"/>
        <v>0.03761393793</v>
      </c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</row>
    <row r="39" ht="15.75" customHeight="1">
      <c r="F39" s="57">
        <f t="shared" ref="F39:T39" si="94">F38/$E$38</f>
        <v>0.1090342679</v>
      </c>
      <c r="G39" s="57">
        <f t="shared" si="94"/>
        <v>0.1137071651</v>
      </c>
      <c r="H39" s="57">
        <f t="shared" si="94"/>
        <v>0.1121495327</v>
      </c>
      <c r="I39" s="57">
        <f t="shared" si="94"/>
        <v>0.1090342679</v>
      </c>
      <c r="J39" s="57">
        <f t="shared" si="94"/>
        <v>0.1168224299</v>
      </c>
      <c r="K39" s="57">
        <f t="shared" si="94"/>
        <v>0.1105919003</v>
      </c>
      <c r="L39" s="57">
        <f t="shared" si="94"/>
        <v>0.1105919003</v>
      </c>
      <c r="M39" s="57">
        <f t="shared" si="94"/>
        <v>0.1059190031</v>
      </c>
      <c r="N39" s="57">
        <f t="shared" si="94"/>
        <v>0.1121495327</v>
      </c>
      <c r="O39" s="12">
        <f t="shared" si="94"/>
        <v>0.3348909657</v>
      </c>
      <c r="P39" s="12">
        <f t="shared" si="94"/>
        <v>0.3364485981</v>
      </c>
      <c r="Q39" s="12">
        <f t="shared" si="94"/>
        <v>0.3286604361</v>
      </c>
      <c r="R39" s="65">
        <f t="shared" si="94"/>
        <v>0.3286604361</v>
      </c>
      <c r="S39" s="65">
        <f t="shared" si="94"/>
        <v>0.3364485981</v>
      </c>
      <c r="T39" s="65">
        <f t="shared" si="94"/>
        <v>0.3348909657</v>
      </c>
      <c r="BO39" s="9" t="s">
        <v>90</v>
      </c>
      <c r="BP39" s="8"/>
      <c r="BQ39" s="8">
        <f t="shared" ref="BQ39:DA39" si="95">_xlfn.STDEV.S(BQ2:BQ37)</f>
        <v>0.1188687989</v>
      </c>
      <c r="BR39" s="8">
        <f t="shared" si="95"/>
        <v>0.1197847092</v>
      </c>
      <c r="BS39" s="8">
        <f t="shared" si="95"/>
        <v>0.1660123209</v>
      </c>
      <c r="BT39" s="8">
        <f t="shared" si="95"/>
        <v>0.1703605268</v>
      </c>
      <c r="BU39" s="8">
        <f t="shared" si="95"/>
        <v>0.1291614635</v>
      </c>
      <c r="BV39" s="8">
        <f t="shared" si="95"/>
        <v>0.1325871333</v>
      </c>
      <c r="BW39" s="8">
        <f t="shared" si="95"/>
        <v>0.1677137366</v>
      </c>
      <c r="BX39" s="8">
        <f t="shared" si="95"/>
        <v>0.1603147798</v>
      </c>
      <c r="BY39" s="8">
        <f t="shared" si="95"/>
        <v>0.1628191576</v>
      </c>
      <c r="BZ39" s="8">
        <f t="shared" si="95"/>
        <v>0.1628191576</v>
      </c>
      <c r="CA39" s="8">
        <f t="shared" si="95"/>
        <v>0.1713552736</v>
      </c>
      <c r="CB39" s="8">
        <f t="shared" si="95"/>
        <v>0.1330945517</v>
      </c>
      <c r="CC39" s="8">
        <f t="shared" si="95"/>
        <v>0.1291614634</v>
      </c>
      <c r="CD39" s="8">
        <f t="shared" si="95"/>
        <v>0.1338572707</v>
      </c>
      <c r="CE39" s="8">
        <f t="shared" si="95"/>
        <v>0.1670650001</v>
      </c>
      <c r="CF39" s="8">
        <f t="shared" si="95"/>
        <v>0.1678466355</v>
      </c>
      <c r="CG39" s="8">
        <f t="shared" si="95"/>
        <v>0.1612889002</v>
      </c>
      <c r="CH39" s="8">
        <f t="shared" si="95"/>
        <v>0.1143397364</v>
      </c>
      <c r="CI39" s="8">
        <f t="shared" si="95"/>
        <v>0.1028053161</v>
      </c>
      <c r="CJ39" s="8">
        <f t="shared" si="95"/>
        <v>0.141602849</v>
      </c>
      <c r="CK39" s="8">
        <f t="shared" si="95"/>
        <v>0.1450794952</v>
      </c>
      <c r="CL39" s="8">
        <f t="shared" si="95"/>
        <v>0.2968971441</v>
      </c>
      <c r="CM39" s="8">
        <f t="shared" si="95"/>
        <v>0.2985680109</v>
      </c>
      <c r="CN39" s="8">
        <f t="shared" si="95"/>
        <v>0.2984831664</v>
      </c>
      <c r="CO39" s="8">
        <f t="shared" si="95"/>
        <v>0.1570408978</v>
      </c>
      <c r="CP39" s="8">
        <f t="shared" si="95"/>
        <v>0.1572577399</v>
      </c>
      <c r="CQ39" s="8">
        <f t="shared" si="95"/>
        <v>0.1748154874</v>
      </c>
      <c r="CR39" s="8">
        <f t="shared" si="95"/>
        <v>0.07575876852</v>
      </c>
      <c r="CS39" s="8">
        <f t="shared" si="95"/>
        <v>0.08151067988</v>
      </c>
      <c r="CT39" s="8">
        <f t="shared" si="95"/>
        <v>0.07889022408</v>
      </c>
      <c r="CU39" s="8">
        <f t="shared" si="95"/>
        <v>0</v>
      </c>
      <c r="CV39" s="8">
        <f t="shared" si="95"/>
        <v>0.2948753959</v>
      </c>
      <c r="CW39" s="8">
        <f t="shared" si="95"/>
        <v>0.2982809729</v>
      </c>
      <c r="CX39" s="8">
        <f t="shared" si="95"/>
        <v>0.1683534126</v>
      </c>
      <c r="CY39" s="8">
        <f t="shared" si="95"/>
        <v>0.1747738205</v>
      </c>
      <c r="CZ39" s="8">
        <f t="shared" si="95"/>
        <v>0.08310464247</v>
      </c>
      <c r="DA39" s="10">
        <f t="shared" si="95"/>
        <v>0.07848011588</v>
      </c>
    </row>
    <row r="40" ht="15.75" customHeight="1">
      <c r="BO40" s="9" t="s">
        <v>91</v>
      </c>
      <c r="BP40" s="8"/>
      <c r="BQ40" s="8">
        <f t="shared" ref="BQ40:DA40" si="96">MAX(BQ2:BQ37)</f>
        <v>0.4444444444</v>
      </c>
      <c r="BR40" s="8">
        <f t="shared" si="96"/>
        <v>0.4447040498</v>
      </c>
      <c r="BS40" s="8">
        <f t="shared" si="96"/>
        <v>0.5</v>
      </c>
      <c r="BT40" s="8">
        <f t="shared" si="96"/>
        <v>0.5</v>
      </c>
      <c r="BU40" s="8">
        <f t="shared" si="96"/>
        <v>0.5</v>
      </c>
      <c r="BV40" s="8">
        <f t="shared" si="96"/>
        <v>0.4968847352</v>
      </c>
      <c r="BW40" s="8">
        <f t="shared" si="96"/>
        <v>0.5</v>
      </c>
      <c r="BX40" s="8">
        <f t="shared" si="96"/>
        <v>0.5</v>
      </c>
      <c r="BY40" s="8">
        <f t="shared" si="96"/>
        <v>0.5</v>
      </c>
      <c r="BZ40" s="8">
        <f t="shared" si="96"/>
        <v>0.5</v>
      </c>
      <c r="CA40" s="8">
        <f t="shared" si="96"/>
        <v>0.5</v>
      </c>
      <c r="CB40" s="8">
        <f t="shared" si="96"/>
        <v>0.5</v>
      </c>
      <c r="CC40" s="8">
        <f t="shared" si="96"/>
        <v>0.5</v>
      </c>
      <c r="CD40" s="8">
        <f t="shared" si="96"/>
        <v>0.5</v>
      </c>
      <c r="CE40" s="8">
        <f t="shared" si="96"/>
        <v>0.5</v>
      </c>
      <c r="CF40" s="8">
        <f t="shared" si="96"/>
        <v>0.5</v>
      </c>
      <c r="CG40" s="8">
        <f t="shared" si="96"/>
        <v>0.5</v>
      </c>
      <c r="CH40" s="8">
        <f t="shared" si="96"/>
        <v>0.444444444</v>
      </c>
      <c r="CI40" s="8">
        <f t="shared" si="96"/>
        <v>0.4</v>
      </c>
      <c r="CJ40" s="8">
        <f t="shared" si="96"/>
        <v>0.555555556</v>
      </c>
      <c r="CK40" s="8">
        <f t="shared" si="96"/>
        <v>0.5</v>
      </c>
      <c r="CL40" s="8">
        <f t="shared" si="96"/>
        <v>1</v>
      </c>
      <c r="CM40" s="8">
        <f t="shared" si="96"/>
        <v>1</v>
      </c>
      <c r="CN40" s="8">
        <f t="shared" si="96"/>
        <v>1</v>
      </c>
      <c r="CO40" s="8">
        <f t="shared" si="96"/>
        <v>0.666666667</v>
      </c>
      <c r="CP40" s="8">
        <f t="shared" si="96"/>
        <v>0.666666667</v>
      </c>
      <c r="CQ40" s="8">
        <f t="shared" si="96"/>
        <v>0.722222222</v>
      </c>
      <c r="CR40" s="8">
        <f t="shared" si="96"/>
        <v>0.285714286</v>
      </c>
      <c r="CS40" s="8">
        <f t="shared" si="96"/>
        <v>0.333333333</v>
      </c>
      <c r="CT40" s="8">
        <f t="shared" si="96"/>
        <v>0.333333333</v>
      </c>
      <c r="CU40" s="8">
        <f t="shared" si="96"/>
        <v>0</v>
      </c>
      <c r="CV40" s="8">
        <f t="shared" si="96"/>
        <v>1</v>
      </c>
      <c r="CW40" s="8">
        <f t="shared" si="96"/>
        <v>1</v>
      </c>
      <c r="CX40" s="8">
        <f t="shared" si="96"/>
        <v>0.6666666667</v>
      </c>
      <c r="CY40" s="8">
        <f t="shared" si="96"/>
        <v>0.72403946</v>
      </c>
      <c r="CZ40" s="8">
        <f t="shared" si="96"/>
        <v>0.3333333333</v>
      </c>
      <c r="DA40" s="10">
        <f t="shared" si="96"/>
        <v>0.3317757009</v>
      </c>
    </row>
    <row r="41" ht="15.75" customHeight="1">
      <c r="BO41" s="13" t="s">
        <v>92</v>
      </c>
      <c r="BP41" s="16"/>
      <c r="BQ41" s="16">
        <f t="shared" ref="BQ41:DA41" si="97">MIN(BQ2:BQ37)</f>
        <v>0</v>
      </c>
      <c r="BR41" s="16">
        <f t="shared" si="97"/>
        <v>0</v>
      </c>
      <c r="BS41" s="16">
        <f t="shared" si="97"/>
        <v>0</v>
      </c>
      <c r="BT41" s="16">
        <f t="shared" si="97"/>
        <v>0</v>
      </c>
      <c r="BU41" s="16">
        <f t="shared" si="97"/>
        <v>0</v>
      </c>
      <c r="BV41" s="16">
        <f t="shared" si="97"/>
        <v>0</v>
      </c>
      <c r="BW41" s="16">
        <f t="shared" si="97"/>
        <v>0</v>
      </c>
      <c r="BX41" s="16">
        <f t="shared" si="97"/>
        <v>0</v>
      </c>
      <c r="BY41" s="16">
        <f t="shared" si="97"/>
        <v>0</v>
      </c>
      <c r="BZ41" s="16">
        <f t="shared" si="97"/>
        <v>0</v>
      </c>
      <c r="CA41" s="16">
        <f t="shared" si="97"/>
        <v>0</v>
      </c>
      <c r="CB41" s="16">
        <f t="shared" si="97"/>
        <v>0</v>
      </c>
      <c r="CC41" s="16">
        <f t="shared" si="97"/>
        <v>0</v>
      </c>
      <c r="CD41" s="16">
        <f t="shared" si="97"/>
        <v>0</v>
      </c>
      <c r="CE41" s="16">
        <f t="shared" si="97"/>
        <v>0</v>
      </c>
      <c r="CF41" s="16">
        <f t="shared" si="97"/>
        <v>0</v>
      </c>
      <c r="CG41" s="16">
        <f t="shared" si="97"/>
        <v>0</v>
      </c>
      <c r="CH41" s="16">
        <f t="shared" si="97"/>
        <v>0</v>
      </c>
      <c r="CI41" s="16">
        <f t="shared" si="97"/>
        <v>0</v>
      </c>
      <c r="CJ41" s="16">
        <f t="shared" si="97"/>
        <v>0</v>
      </c>
      <c r="CK41" s="16">
        <f t="shared" si="97"/>
        <v>0</v>
      </c>
      <c r="CL41" s="16">
        <f t="shared" si="97"/>
        <v>0</v>
      </c>
      <c r="CM41" s="16">
        <f t="shared" si="97"/>
        <v>0</v>
      </c>
      <c r="CN41" s="16">
        <f t="shared" si="97"/>
        <v>0</v>
      </c>
      <c r="CO41" s="16">
        <f t="shared" si="97"/>
        <v>0</v>
      </c>
      <c r="CP41" s="16">
        <f t="shared" si="97"/>
        <v>0</v>
      </c>
      <c r="CQ41" s="16">
        <f t="shared" si="97"/>
        <v>0</v>
      </c>
      <c r="CR41" s="16">
        <f t="shared" si="97"/>
        <v>0</v>
      </c>
      <c r="CS41" s="16">
        <f t="shared" si="97"/>
        <v>0</v>
      </c>
      <c r="CT41" s="16">
        <f t="shared" si="97"/>
        <v>0</v>
      </c>
      <c r="CU41" s="16">
        <f t="shared" si="97"/>
        <v>0</v>
      </c>
      <c r="CV41" s="16">
        <f t="shared" si="97"/>
        <v>0</v>
      </c>
      <c r="CW41" s="16">
        <f t="shared" si="97"/>
        <v>0</v>
      </c>
      <c r="CX41" s="16">
        <f t="shared" si="97"/>
        <v>0</v>
      </c>
      <c r="CY41" s="16">
        <f t="shared" si="97"/>
        <v>0</v>
      </c>
      <c r="CZ41" s="16">
        <f t="shared" si="97"/>
        <v>0</v>
      </c>
      <c r="DA41" s="14">
        <f t="shared" si="97"/>
        <v>0</v>
      </c>
    </row>
    <row r="42" ht="15.75" customHeight="1"/>
    <row r="43" ht="15.75" customHeight="1"/>
    <row r="44" ht="15.75" customHeight="1">
      <c r="BQ44" s="8" t="s">
        <v>93</v>
      </c>
      <c r="BR44" s="8" t="s">
        <v>94</v>
      </c>
      <c r="BS44" s="8" t="s">
        <v>95</v>
      </c>
      <c r="BT44" s="8" t="s">
        <v>96</v>
      </c>
    </row>
    <row r="45" ht="15.75" customHeight="1">
      <c r="BR45" s="65">
        <v>0.32866043613707163</v>
      </c>
      <c r="BS45" s="65">
        <v>0.3364485981308411</v>
      </c>
      <c r="BT45" s="65">
        <v>0.3348909657320872</v>
      </c>
    </row>
    <row r="46" ht="15.75" customHeight="1"/>
    <row r="47" ht="15.75" customHeight="1">
      <c r="BQ47" s="8" t="s">
        <v>97</v>
      </c>
      <c r="BR47" s="8" t="s">
        <v>98</v>
      </c>
      <c r="BS47" s="8" t="s">
        <v>99</v>
      </c>
      <c r="BT47" s="8" t="s">
        <v>100</v>
      </c>
    </row>
    <row r="48" ht="15.75" customHeight="1">
      <c r="BR48" s="12">
        <v>0.3348909657320872</v>
      </c>
      <c r="BS48" s="12">
        <v>0.3364485981308411</v>
      </c>
      <c r="BT48" s="12">
        <v>0.32866043613707163</v>
      </c>
    </row>
    <row r="49" ht="15.75" customHeight="1"/>
    <row r="50" ht="15.75" customHeight="1">
      <c r="BQ50" s="8" t="s">
        <v>101</v>
      </c>
      <c r="BR50" s="8" t="s">
        <v>102</v>
      </c>
      <c r="BS50" s="8" t="s">
        <v>103</v>
      </c>
      <c r="BT50" s="8" t="s">
        <v>104</v>
      </c>
      <c r="BU50" s="8" t="s">
        <v>105</v>
      </c>
      <c r="BV50" s="8" t="s">
        <v>106</v>
      </c>
      <c r="BW50" s="8" t="s">
        <v>107</v>
      </c>
      <c r="BX50" s="8" t="s">
        <v>108</v>
      </c>
      <c r="DB50" s="8" t="s">
        <v>109</v>
      </c>
      <c r="DC50" s="8" t="s">
        <v>110</v>
      </c>
    </row>
    <row r="51" ht="15.75" customHeight="1">
      <c r="BR51" s="57">
        <v>0.10903426791277258</v>
      </c>
      <c r="BS51" s="57">
        <v>0.11370716510903427</v>
      </c>
      <c r="BT51" s="57">
        <v>0.11214953271028037</v>
      </c>
      <c r="BU51" s="57">
        <v>0.10903426791277258</v>
      </c>
      <c r="BV51" s="57">
        <v>0.11682242990654206</v>
      </c>
      <c r="BW51" s="57">
        <v>0.11059190031152648</v>
      </c>
      <c r="BX51" s="57">
        <v>0.11059190031152648</v>
      </c>
      <c r="BY51" s="57">
        <v>0.1059190031152648</v>
      </c>
      <c r="BZ51" s="57">
        <v>0.11214953271028037</v>
      </c>
      <c r="DB51" s="57">
        <v>0.1059190031152648</v>
      </c>
      <c r="DC51" s="57">
        <v>0.11214953271028037</v>
      </c>
    </row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2021-10-17T19:45:54Z</dcterms:created>
  <dc:creator>Yue Y Tang</dc:creator>
</cp:coreProperties>
</file>