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Personal files\111-1\Python&amp;Excel\"/>
    </mc:Choice>
  </mc:AlternateContent>
  <xr:revisionPtr revIDLastSave="0" documentId="13_ncr:1_{7C7F7D20-0F48-46DF-ACA3-B8E912CE5B50}" xr6:coauthVersionLast="36" xr6:coauthVersionMax="47" xr10:uidLastSave="{00000000-0000-0000-0000-000000000000}"/>
  <bookViews>
    <workbookView xWindow="0" yWindow="0" windowWidth="16457" windowHeight="5957" activeTab="1" xr2:uid="{00000000-000D-0000-FFFF-FFFF00000000}"/>
  </bookViews>
  <sheets>
    <sheet name="第1題" sheetId="8" r:id="rId1"/>
    <sheet name="第2題" sheetId="7" r:id="rId2"/>
    <sheet name="第3, 4題" sheetId="9" r:id="rId3"/>
  </sheets>
  <definedNames>
    <definedName name="_xlnm._FilterDatabase" localSheetId="2" hidden="1">'第3, 4題'!$A$3:$D$103</definedName>
    <definedName name="Boolean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9" l="1"/>
  <c r="L3" i="9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4" i="7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4" i="8"/>
</calcChain>
</file>

<file path=xl/sharedStrings.xml><?xml version="1.0" encoding="utf-8"?>
<sst xmlns="http://schemas.openxmlformats.org/spreadsheetml/2006/main" count="270" uniqueCount="65">
  <si>
    <t>員工編號</t>
  </si>
  <si>
    <t>姓名</t>
  </si>
  <si>
    <t>業績</t>
  </si>
  <si>
    <t>銷售日期</t>
  </si>
  <si>
    <t>T001</t>
  </si>
  <si>
    <t>林小玉</t>
  </si>
  <si>
    <t>T002</t>
  </si>
  <si>
    <t>葉小美</t>
  </si>
  <si>
    <t>T003</t>
  </si>
  <si>
    <t>江小花</t>
  </si>
  <si>
    <t>T004</t>
  </si>
  <si>
    <t>楊小杉</t>
  </si>
  <si>
    <t>T005</t>
  </si>
  <si>
    <t>郭小婷</t>
  </si>
  <si>
    <t>T006</t>
  </si>
  <si>
    <t>吳小亮</t>
  </si>
  <si>
    <t>T007</t>
  </si>
  <si>
    <t>林阿杰</t>
  </si>
  <si>
    <t>T008</t>
  </si>
  <si>
    <t>李小怡</t>
  </si>
  <si>
    <t>T009</t>
  </si>
  <si>
    <t>方小文</t>
  </si>
  <si>
    <t>T008</t>
    <phoneticPr fontId="1" type="noConversion"/>
  </si>
  <si>
    <t>林小玉</t>
    <phoneticPr fontId="1" type="noConversion"/>
  </si>
  <si>
    <t>方小文</t>
    <phoneticPr fontId="1" type="noConversion"/>
  </si>
  <si>
    <t>郭小婷</t>
    <phoneticPr fontId="1" type="noConversion"/>
  </si>
  <si>
    <t>江小花</t>
    <phoneticPr fontId="1" type="noConversion"/>
  </si>
  <si>
    <t xml:space="preserve">姓名 </t>
    <phoneticPr fontId="1" type="noConversion"/>
  </si>
  <si>
    <t>簡阿鳳</t>
  </si>
  <si>
    <t>葉小涵</t>
  </si>
  <si>
    <t>楊小明</t>
  </si>
  <si>
    <t>江小雨</t>
  </si>
  <si>
    <t>張小強</t>
  </si>
  <si>
    <t>郭阿中</t>
  </si>
  <si>
    <t>林小傑</t>
  </si>
  <si>
    <t>趙大成</t>
  </si>
  <si>
    <t>徐小平</t>
  </si>
  <si>
    <t>吳博逸</t>
  </si>
  <si>
    <t>羅小右</t>
  </si>
  <si>
    <t>陳建明</t>
  </si>
  <si>
    <t>李一名</t>
  </si>
  <si>
    <t>劉小刀</t>
  </si>
  <si>
    <t>IF 函數練習</t>
    <phoneticPr fontId="1" type="noConversion"/>
  </si>
  <si>
    <t>消費金額</t>
    <phoneticPr fontId="1" type="noConversion"/>
  </si>
  <si>
    <t>實付金額</t>
    <phoneticPr fontId="1" type="noConversion"/>
  </si>
  <si>
    <t>N</t>
    <phoneticPr fontId="1" type="noConversion"/>
  </si>
  <si>
    <t>姓名</t>
    <phoneticPr fontId="1" type="noConversion"/>
  </si>
  <si>
    <t>Y</t>
    <phoneticPr fontId="1" type="noConversion"/>
  </si>
  <si>
    <t>期末考</t>
    <phoneticPr fontId="1" type="noConversion"/>
  </si>
  <si>
    <t>進階 IF 函數練習</t>
    <phoneticPr fontId="1" type="noConversion"/>
  </si>
  <si>
    <t>會員（Y/N）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</si>
  <si>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</si>
  <si>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</si>
  <si>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</si>
  <si>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等第</t>
    <phoneticPr fontId="1" type="noConversion"/>
  </si>
  <si>
    <t>分數</t>
    <phoneticPr fontId="1" type="noConversion"/>
  </si>
  <si>
    <t>D</t>
    <phoneticPr fontId="1" type="noConversion"/>
  </si>
  <si>
    <t>F</t>
    <phoneticPr fontId="1" type="noConversion"/>
  </si>
  <si>
    <t>&lt;60</t>
    <phoneticPr fontId="1" type="noConversion"/>
  </si>
  <si>
    <t>60-69</t>
    <phoneticPr fontId="1" type="noConversion"/>
  </si>
  <si>
    <t>70-79</t>
    <phoneticPr fontId="1" type="noConversion"/>
  </si>
  <si>
    <t>80-89</t>
    <phoneticPr fontId="1" type="noConversion"/>
  </si>
  <si>
    <t>&lt;89</t>
    <phoneticPr fontId="1" type="noConversion"/>
  </si>
  <si>
    <r>
      <rPr>
        <sz val="12"/>
        <color theme="1"/>
        <rFont val="Microsoft YaHei"/>
        <family val="2"/>
        <charset val="134"/>
      </rPr>
      <t>4.</t>
    </r>
    <r>
      <rPr>
        <sz val="12"/>
        <color theme="1"/>
        <rFont val="微軟正黑體"/>
        <family val="2"/>
        <charset val="136"/>
      </rPr>
      <t xml:space="preserve"> 計算方小文、郭小婷、江小花三位一共有幾筆銷售：</t>
    </r>
    <phoneticPr fontId="1" type="noConversion"/>
  </si>
  <si>
    <r>
      <rPr>
        <sz val="12"/>
        <color theme="1"/>
        <rFont val="Microsoft YaHei"/>
        <family val="2"/>
        <charset val="134"/>
      </rPr>
      <t>3.</t>
    </r>
    <r>
      <rPr>
        <sz val="12"/>
        <color theme="1"/>
        <rFont val="微軟正黑體"/>
        <family val="2"/>
        <charset val="136"/>
      </rPr>
      <t xml:space="preserve"> 計算員工編號 T003 有幾筆銷售超過了 $100,000：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</si>
</sst>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76" formatCode="_-&quot;$&quot;* #,##0.00_-;\-&quot;$&quot;* #,##0.00_-;_-&quot;$&quot;* &quot;-&quot;??_-;_-@_-"/>
    <numFmt numFmtId="177" formatCode="_-[$$-404]* #,##0.00_-;\-[$$-404]* #,##0.00_-;_-[$$-404]* &quot;-&quot;??_-;_-@_-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b/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177" fontId="5" fillId="0" borderId="1" xfId="1" applyNumberFormat="1" applyFont="1" applyBorder="1">
      <alignment vertical="center"/>
    </xf>
    <xf numFmtId="0" fontId="5" fillId="3" borderId="2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6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>
      <alignment vertical="center"/>
    </xf>
    <xf numFmtId="6" fontId="5" fillId="0" borderId="0" xfId="0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177" fontId="5" fillId="5" borderId="1" xfId="0" applyNumberFormat="1" applyFont="1" applyFill="1" applyBorder="1">
      <alignment vertical="center"/>
    </xf>
    <xf numFmtId="6" fontId="6" fillId="4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4" borderId="3" xfId="0" applyFont="1" applyFill="1" applyBorder="1">
      <alignment vertical="center"/>
    </xf>
    <xf numFmtId="0" fontId="7" fillId="0" borderId="0" xfId="0" applyFont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6350</xdr:rowOff>
    </xdr:from>
    <xdr:to>
      <xdr:col>8</xdr:col>
      <xdr:colOff>247650</xdr:colOff>
      <xdr:row>9</xdr:row>
      <xdr:rowOff>194734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83D1262-C74D-45AF-B9B5-0259C0551F0A}"/>
            </a:ext>
          </a:extLst>
        </xdr:cNvPr>
        <xdr:cNvSpPr txBox="1">
          <a:spLocks noChangeArrowheads="1"/>
        </xdr:cNvSpPr>
      </xdr:nvSpPr>
      <xdr:spPr bwMode="auto">
        <a:xfrm>
          <a:off x="3136900" y="438150"/>
          <a:ext cx="2755900" cy="157268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r>
            <a:rPr lang="en-US" altLang="zh-TW" sz="1200" baseline="0">
              <a:effectLst/>
              <a:latin typeface="新細明體" panose="02020500000000000000" pitchFamily="18" charset="-120"/>
              <a:ea typeface="+mn-ea"/>
              <a:cs typeface="+mn-cs"/>
            </a:rPr>
            <a:t>1. </a:t>
          </a:r>
          <a:r>
            <a:rPr lang="zh-TW" altLang="en-US" sz="1200" baseline="0">
              <a:effectLst/>
              <a:latin typeface="新細明體" panose="02020500000000000000" pitchFamily="18" charset="-120"/>
              <a:ea typeface="+mn-ea"/>
              <a:cs typeface="+mn-cs"/>
            </a:rPr>
            <a:t>兩次考試是否都及格</a:t>
          </a:r>
          <a:endParaRPr lang="en-US" altLang="zh-CN" sz="1200" baseline="0">
            <a:effectLst/>
            <a:latin typeface="新細明體" panose="02020500000000000000" pitchFamily="18" charset="-120"/>
            <a:ea typeface="新細明體" panose="02020500000000000000" pitchFamily="18" charset="-120"/>
            <a:cs typeface="+mn-cs"/>
          </a:endParaRPr>
        </a:p>
        <a:p>
          <a:endParaRPr lang="en-US" altLang="zh-CN" sz="1200" baseline="0">
            <a:effectLst/>
            <a:latin typeface="新細明體" panose="02020500000000000000" pitchFamily="18" charset="-120"/>
            <a:ea typeface="新細明體" panose="02020500000000000000" pitchFamily="18" charset="-120"/>
            <a:cs typeface="+mn-cs"/>
          </a:endParaRPr>
        </a:p>
        <a:p>
          <a:r>
            <a:rPr lang="zh-TW" altLang="en-US" sz="1200"/>
            <a:t>請</a:t>
          </a:r>
          <a:r>
            <a:rPr lang="zh-CN" altLang="en-US" sz="1200"/>
            <a:t>參考</a:t>
          </a:r>
          <a:r>
            <a:rPr lang="zh-CN" altLang="en-US" sz="1200" baseline="0"/>
            <a:t> </a:t>
          </a:r>
          <a:r>
            <a:rPr lang="en-US" altLang="zh-CN" sz="1200" baseline="0"/>
            <a:t>E12:F17 </a:t>
          </a:r>
          <a:r>
            <a:rPr lang="zh-CN" altLang="en-US" sz="1200"/>
            <a:t>的對照表，</a:t>
          </a:r>
          <a:r>
            <a:rPr lang="zh-TW" altLang="en-US" sz="1200"/>
            <a:t>寫一個公式，利用 </a:t>
          </a:r>
          <a:r>
            <a:rPr lang="en-US" altLang="zh-TW" sz="1200"/>
            <a:t>IF </a:t>
          </a:r>
          <a:r>
            <a:rPr lang="zh-TW" altLang="en-US" sz="1200"/>
            <a:t>函數判斷學員考試成績的等第</a:t>
          </a:r>
          <a:endParaRPr lang="en-US" altLang="zh-TW" sz="1200"/>
        </a:p>
        <a:p>
          <a:endParaRPr lang="en-US" altLang="zh-TW" sz="1200" baseline="0">
            <a:effectLst/>
            <a:latin typeface="新細明體" panose="02020500000000000000" pitchFamily="18" charset="-120"/>
            <a:ea typeface="新細明體" panose="02020500000000000000" pitchFamily="18" charset="-120"/>
            <a:cs typeface="+mn-cs"/>
          </a:endParaRPr>
        </a:p>
        <a:p>
          <a:r>
            <a:rPr lang="en-US" altLang="zh-TW" sz="1000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*</a:t>
          </a:r>
          <a:r>
            <a:rPr lang="zh-CN" altLang="en-US" sz="1000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限制：</a:t>
          </a:r>
          <a:r>
            <a:rPr lang="zh-CN" altLang="en-US" sz="1000" b="1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這一題</a:t>
          </a:r>
          <a:r>
            <a:rPr lang="zh-CN" altLang="en-US" sz="1000" b="1">
              <a:solidFill>
                <a:srgbClr val="FF0000"/>
              </a:solidFill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答題只能使用 </a:t>
          </a:r>
          <a:r>
            <a:rPr lang="en-US" altLang="zh-CN" sz="1000" b="1">
              <a:solidFill>
                <a:srgbClr val="FF0000"/>
              </a:solidFill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IF </a:t>
          </a:r>
          <a:r>
            <a:rPr lang="zh-CN" altLang="en-US" sz="1000" b="1">
              <a:solidFill>
                <a:srgbClr val="FF0000"/>
              </a:solidFill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函數</a:t>
          </a:r>
          <a:r>
            <a:rPr lang="zh-CN" altLang="en-US" sz="1000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，</a:t>
          </a:r>
          <a:r>
            <a:rPr lang="zh-CN" altLang="en-US" sz="1000" b="1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請勿使用 </a:t>
          </a:r>
          <a:r>
            <a:rPr lang="en-US" altLang="zh-CN" sz="1000" b="1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AND, OR, SWITCH,</a:t>
          </a:r>
          <a:r>
            <a:rPr lang="en-US" altLang="zh-CN" sz="1000" b="1" baseline="0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 VLOOKUP </a:t>
          </a:r>
          <a:r>
            <a:rPr lang="zh-CN" altLang="en-US" sz="1000" b="1" baseline="0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等函數，違反者一律以 </a:t>
          </a:r>
          <a:r>
            <a:rPr lang="en-US" altLang="zh-CN" sz="1000" b="1" baseline="0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0 </a:t>
          </a:r>
          <a:r>
            <a:rPr lang="zh-CN" altLang="en-US" sz="1000" b="1" baseline="0">
              <a:effectLst/>
              <a:latin typeface="新細明體" panose="02020500000000000000" pitchFamily="18" charset="-120"/>
              <a:ea typeface="新細明體" panose="02020500000000000000" pitchFamily="18" charset="-120"/>
            </a:rPr>
            <a:t>分處理</a:t>
          </a:r>
          <a:endParaRPr lang="zh-TW" altLang="zh-TW" sz="1000" b="1">
            <a:effectLst/>
            <a:latin typeface="新細明體" panose="02020500000000000000" pitchFamily="18" charset="-120"/>
            <a:ea typeface="新細明體" panose="02020500000000000000" pitchFamily="18" charset="-120"/>
          </a:endParaRPr>
        </a:p>
        <a:p>
          <a:br>
            <a:rPr lang="en-US" altLang="zh-TW" sz="1100" baseline="0">
              <a:effectLst/>
              <a:latin typeface="+mn-ea"/>
              <a:ea typeface="+mn-ea"/>
              <a:cs typeface="+mn-cs"/>
            </a:rPr>
          </a:br>
          <a:endParaRPr lang="zh-TW" altLang="en-US" sz="1200" b="0" i="0" u="none" strike="noStrike" baseline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307521</xdr:colOff>
      <xdr:row>11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E79EAEC-EA89-418F-B59F-D3BFEB8B66E7}"/>
            </a:ext>
          </a:extLst>
        </xdr:cNvPr>
        <xdr:cNvSpPr txBox="1">
          <a:spLocks noChangeArrowheads="1"/>
        </xdr:cNvSpPr>
      </xdr:nvSpPr>
      <xdr:spPr bwMode="auto">
        <a:xfrm>
          <a:off x="4362450" y="454025"/>
          <a:ext cx="3546021" cy="1933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r>
            <a:rPr lang="en-US" altLang="zh-CN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2. </a:t>
          </a:r>
          <a:r>
            <a:rPr lang="zh-CN" altLang="zh-TW" sz="1100" baseline="0">
              <a:effectLst/>
              <a:latin typeface="+mn-lt"/>
              <a:ea typeface="+mn-ea"/>
              <a:cs typeface="+mn-cs"/>
            </a:rPr>
            <a:t>判斷</a:t>
          </a:r>
          <a:r>
            <a:rPr lang="zh-CN" altLang="en-US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商店折扣</a:t>
          </a:r>
          <a:endParaRPr lang="en-US" altLang="zh-CN" sz="1200" baseline="0">
            <a:effectLst/>
            <a:latin typeface="新細明體" panose="02020500000000000000" pitchFamily="18" charset="-120"/>
            <a:ea typeface="新細明體" panose="02020500000000000000" pitchFamily="18" charset="-120"/>
            <a:cs typeface="+mn-cs"/>
          </a:endParaRPr>
        </a:p>
        <a:p>
          <a:endParaRPr lang="en-US" altLang="zh-CN" sz="1200" baseline="0">
            <a:effectLst/>
            <a:latin typeface="新細明體" panose="02020500000000000000" pitchFamily="18" charset="-120"/>
            <a:ea typeface="新細明體" panose="02020500000000000000" pitchFamily="18" charset="-120"/>
            <a:cs typeface="+mn-cs"/>
          </a:endParaRPr>
        </a:p>
        <a:p>
          <a:r>
            <a:rPr lang="zh-CN" altLang="en-US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假設書店的折扣條件為以下：</a:t>
          </a:r>
          <a:endParaRPr lang="en-US" altLang="zh-CN" sz="1200" baseline="0">
            <a:effectLst/>
            <a:latin typeface="新細明體" panose="02020500000000000000" pitchFamily="18" charset="-120"/>
            <a:ea typeface="新細明體" panose="02020500000000000000" pitchFamily="18" charset="-120"/>
            <a:cs typeface="+mn-cs"/>
          </a:endParaRPr>
        </a:p>
        <a:p>
          <a:endParaRPr lang="en-US" altLang="zh-CN" sz="1200" baseline="0">
            <a:effectLst/>
            <a:latin typeface="新細明體" panose="02020500000000000000" pitchFamily="18" charset="-120"/>
            <a:ea typeface="新細明體" panose="02020500000000000000" pitchFamily="18" charset="-120"/>
            <a:cs typeface="+mn-cs"/>
          </a:endParaRPr>
        </a:p>
        <a:p>
          <a:r>
            <a:rPr lang="en-US" altLang="zh-TW" sz="12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1. </a:t>
          </a:r>
          <a:r>
            <a:rPr lang="zh-TW" altLang="en-US" sz="12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若是會員，消費滿</a:t>
          </a:r>
          <a:r>
            <a:rPr lang="zh-TW" altLang="en-US" sz="1200" baseline="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 </a:t>
          </a:r>
          <a:r>
            <a:rPr lang="en-US" altLang="zh-TW" sz="1200" baseline="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3000 </a:t>
          </a:r>
          <a:r>
            <a:rPr lang="zh-TW" altLang="en-US" sz="12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打</a:t>
          </a:r>
          <a:r>
            <a:rPr lang="zh-TW" altLang="en-US" sz="1200" b="1" baseline="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 </a:t>
          </a:r>
          <a:r>
            <a:rPr lang="en-US" altLang="zh-TW" sz="1200" b="1" baseline="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8 </a:t>
          </a:r>
          <a:r>
            <a:rPr lang="zh-TW" altLang="en-US" sz="1200" b="1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折</a:t>
          </a:r>
          <a:r>
            <a:rPr lang="zh-TW" altLang="en-US" sz="12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，否則就打</a:t>
          </a:r>
          <a:r>
            <a:rPr lang="zh-TW" altLang="en-US" sz="1200" b="1" baseline="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 </a:t>
          </a:r>
          <a:r>
            <a:rPr lang="en-US" altLang="zh-TW" sz="1200" b="1" baseline="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9 </a:t>
          </a:r>
          <a:r>
            <a:rPr lang="zh-TW" altLang="en-US" sz="1200" b="1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折</a:t>
          </a:r>
          <a:endParaRPr lang="en-US" altLang="zh-TW" sz="1200" b="1">
            <a:solidFill>
              <a:schemeClr val="tx1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  <a:p>
          <a:r>
            <a:rPr lang="en-US" altLang="zh-TW" sz="12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2. </a:t>
          </a:r>
          <a:r>
            <a:rPr lang="zh-TW" altLang="en-US" sz="12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若不是會員</a:t>
          </a:r>
          <a:r>
            <a:rPr lang="zh-TW" altLang="zh-TW" sz="120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，消費滿</a:t>
          </a:r>
          <a:r>
            <a:rPr lang="zh-CN" altLang="en-US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 </a:t>
          </a:r>
          <a:r>
            <a:rPr lang="en-US" altLang="zh-CN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5000 </a:t>
          </a:r>
          <a:r>
            <a:rPr lang="zh-TW" altLang="zh-TW" sz="120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打</a:t>
          </a:r>
          <a:r>
            <a:rPr lang="en-US" altLang="zh-TW" sz="1200" b="1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 9 </a:t>
          </a:r>
          <a:r>
            <a:rPr lang="zh-TW" altLang="zh-TW" sz="1200" b="1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折</a:t>
          </a:r>
          <a:r>
            <a:rPr lang="zh-TW" altLang="en-US" sz="12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，</a:t>
          </a:r>
          <a:r>
            <a:rPr lang="zh-TW" altLang="zh-TW" sz="120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否則</a:t>
          </a:r>
          <a:r>
            <a:rPr lang="zh-TW" altLang="en-US" sz="12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就不打折</a:t>
          </a:r>
          <a:br>
            <a:rPr lang="en-US" altLang="zh-TW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</a:br>
          <a:endParaRPr lang="en-US" altLang="zh-TW" sz="1200" baseline="0">
            <a:effectLst/>
            <a:latin typeface="新細明體" panose="02020500000000000000" pitchFamily="18" charset="-120"/>
            <a:ea typeface="新細明體" panose="02020500000000000000" pitchFamily="18" charset="-120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TW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請使用</a:t>
          </a:r>
          <a:r>
            <a:rPr lang="en-US" altLang="zh-TW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 IF </a:t>
          </a:r>
          <a:r>
            <a:rPr lang="zh-CN" altLang="en-US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與邏輯</a:t>
          </a:r>
          <a:r>
            <a:rPr lang="zh-CN" altLang="zh-TW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函數</a:t>
          </a:r>
          <a:r>
            <a:rPr lang="zh-CN" altLang="en-US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，根據 </a:t>
          </a:r>
          <a:r>
            <a:rPr lang="en-US" altLang="zh-CN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B </a:t>
          </a:r>
          <a:r>
            <a:rPr lang="zh-CN" altLang="en-US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欄與 </a:t>
          </a:r>
          <a:r>
            <a:rPr lang="en-US" altLang="zh-CN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C </a:t>
          </a:r>
          <a:r>
            <a:rPr lang="zh-CN" altLang="en-US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欄的值判斷出實付金額，將實付金額顯示在 </a:t>
          </a:r>
          <a:r>
            <a:rPr lang="en-US" altLang="zh-CN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D </a:t>
          </a:r>
          <a:r>
            <a:rPr lang="zh-CN" altLang="en-US" sz="1200" baseline="0">
              <a:effectLst/>
              <a:latin typeface="新細明體" panose="02020500000000000000" pitchFamily="18" charset="-120"/>
              <a:ea typeface="新細明體" panose="02020500000000000000" pitchFamily="18" charset="-120"/>
              <a:cs typeface="+mn-cs"/>
            </a:rPr>
            <a:t>欄</a:t>
          </a:r>
          <a:endParaRPr lang="zh-TW" altLang="en-US" sz="1200" b="0" i="0" u="none" strike="noStrike" baseline="0">
            <a:solidFill>
              <a:schemeClr val="tx1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1B90-B943-4FCD-9294-CA14BA922596}">
  <dimension ref="A1:F17"/>
  <sheetViews>
    <sheetView topLeftCell="A2" zoomScaleNormal="100" workbookViewId="0">
      <selection activeCell="D10" sqref="D10"/>
    </sheetView>
  </sheetViews>
  <sheetFormatPr defaultColWidth="9.07421875" defaultRowHeight="15.45" x14ac:dyDescent="0.45"/>
  <cols>
    <col min="1" max="2" width="8" style="2" bestFit="1" customWidth="1"/>
    <col min="3" max="3" width="14.921875" style="2" bestFit="1" customWidth="1"/>
    <col min="4" max="4" width="13.53515625" style="2" customWidth="1"/>
    <col min="5" max="16384" width="9.07421875" style="2"/>
  </cols>
  <sheetData>
    <row r="1" spans="1:6" ht="18.45" x14ac:dyDescent="0.45">
      <c r="A1" s="1" t="s">
        <v>42</v>
      </c>
    </row>
    <row r="3" spans="1:6" ht="15.9" x14ac:dyDescent="0.45">
      <c r="A3" s="3" t="s">
        <v>27</v>
      </c>
      <c r="B3" s="3" t="s">
        <v>48</v>
      </c>
      <c r="C3" s="3" t="s">
        <v>54</v>
      </c>
    </row>
    <row r="4" spans="1:6" x14ac:dyDescent="0.45">
      <c r="A4" s="4" t="s">
        <v>28</v>
      </c>
      <c r="B4" s="5">
        <v>77</v>
      </c>
      <c r="C4" s="14" t="str">
        <f>IF(B4&gt;89,"A",IF(B4&gt;=80,"B",IF(B4&gt;=70,"C",IF(B4&gt;=60,"D","F"))))</f>
        <v>C</v>
      </c>
    </row>
    <row r="5" spans="1:6" x14ac:dyDescent="0.45">
      <c r="A5" s="4" t="s">
        <v>29</v>
      </c>
      <c r="B5" s="5">
        <v>55</v>
      </c>
      <c r="C5" s="14" t="str">
        <f t="shared" ref="C5:C17" si="0">IF(B5&gt;89,"A",IF(B5&gt;=80,"B",IF(B5&gt;=70,"C",IF(B5&gt;=60,"D","F"))))</f>
        <v>F</v>
      </c>
    </row>
    <row r="6" spans="1:6" x14ac:dyDescent="0.45">
      <c r="A6" s="4" t="s">
        <v>30</v>
      </c>
      <c r="B6" s="5">
        <v>84</v>
      </c>
      <c r="C6" s="14" t="str">
        <f t="shared" si="0"/>
        <v>B</v>
      </c>
    </row>
    <row r="7" spans="1:6" x14ac:dyDescent="0.45">
      <c r="A7" s="4" t="s">
        <v>31</v>
      </c>
      <c r="B7" s="5">
        <v>90</v>
      </c>
      <c r="C7" s="14" t="str">
        <f t="shared" si="0"/>
        <v>A</v>
      </c>
    </row>
    <row r="8" spans="1:6" x14ac:dyDescent="0.45">
      <c r="A8" s="4" t="s">
        <v>32</v>
      </c>
      <c r="B8" s="5">
        <v>95</v>
      </c>
      <c r="C8" s="14" t="str">
        <f t="shared" si="0"/>
        <v>A</v>
      </c>
    </row>
    <row r="9" spans="1:6" x14ac:dyDescent="0.45">
      <c r="A9" s="4" t="s">
        <v>33</v>
      </c>
      <c r="B9" s="5">
        <v>82</v>
      </c>
      <c r="C9" s="14" t="str">
        <f t="shared" si="0"/>
        <v>B</v>
      </c>
    </row>
    <row r="10" spans="1:6" x14ac:dyDescent="0.45">
      <c r="A10" s="4" t="s">
        <v>34</v>
      </c>
      <c r="B10" s="5">
        <v>94</v>
      </c>
      <c r="C10" s="14" t="str">
        <f t="shared" si="0"/>
        <v>A</v>
      </c>
    </row>
    <row r="11" spans="1:6" x14ac:dyDescent="0.45">
      <c r="A11" s="4" t="s">
        <v>35</v>
      </c>
      <c r="B11" s="5">
        <v>84</v>
      </c>
      <c r="C11" s="14" t="str">
        <f t="shared" si="0"/>
        <v>B</v>
      </c>
    </row>
    <row r="12" spans="1:6" ht="15.9" x14ac:dyDescent="0.45">
      <c r="A12" s="4" t="s">
        <v>36</v>
      </c>
      <c r="B12" s="5">
        <v>67</v>
      </c>
      <c r="C12" s="14" t="str">
        <f t="shared" si="0"/>
        <v>D</v>
      </c>
      <c r="E12" s="3" t="s">
        <v>54</v>
      </c>
      <c r="F12" s="3" t="s">
        <v>55</v>
      </c>
    </row>
    <row r="13" spans="1:6" ht="16.3" x14ac:dyDescent="0.45">
      <c r="A13" s="4" t="s">
        <v>37</v>
      </c>
      <c r="B13" s="5">
        <v>89</v>
      </c>
      <c r="C13" s="14" t="str">
        <f t="shared" si="0"/>
        <v>B</v>
      </c>
      <c r="E13" s="19" t="s">
        <v>51</v>
      </c>
      <c r="F13" s="18" t="s">
        <v>62</v>
      </c>
    </row>
    <row r="14" spans="1:6" ht="16.3" x14ac:dyDescent="0.45">
      <c r="A14" s="4" t="s">
        <v>38</v>
      </c>
      <c r="B14" s="5">
        <v>70</v>
      </c>
      <c r="C14" s="14" t="str">
        <f t="shared" si="0"/>
        <v>C</v>
      </c>
      <c r="E14" s="19" t="s">
        <v>52</v>
      </c>
      <c r="F14" s="18" t="s">
        <v>61</v>
      </c>
    </row>
    <row r="15" spans="1:6" ht="16.3" x14ac:dyDescent="0.45">
      <c r="A15" s="4" t="s">
        <v>39</v>
      </c>
      <c r="B15" s="5">
        <v>97</v>
      </c>
      <c r="C15" s="14" t="str">
        <f t="shared" si="0"/>
        <v>A</v>
      </c>
      <c r="E15" s="19" t="s">
        <v>53</v>
      </c>
      <c r="F15" s="18" t="s">
        <v>60</v>
      </c>
    </row>
    <row r="16" spans="1:6" ht="16.3" x14ac:dyDescent="0.45">
      <c r="A16" s="4" t="s">
        <v>40</v>
      </c>
      <c r="B16" s="5">
        <v>92</v>
      </c>
      <c r="C16" s="14" t="str">
        <f t="shared" si="0"/>
        <v>A</v>
      </c>
      <c r="E16" s="19" t="s">
        <v>56</v>
      </c>
      <c r="F16" s="18" t="s">
        <v>59</v>
      </c>
    </row>
    <row r="17" spans="1:6" ht="16.3" x14ac:dyDescent="0.45">
      <c r="A17" s="4" t="s">
        <v>41</v>
      </c>
      <c r="B17" s="5">
        <v>45</v>
      </c>
      <c r="C17" s="14" t="str">
        <f t="shared" si="0"/>
        <v>F</v>
      </c>
      <c r="E17" s="19" t="s">
        <v>57</v>
      </c>
      <c r="F17" s="18" t="s">
        <v>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FC78-5C97-4E1C-AAA2-4D90E347C85C}">
  <dimension ref="A1:D17"/>
  <sheetViews>
    <sheetView tabSelected="1" zoomScale="85" zoomScaleNormal="100" workbookViewId="0">
      <selection activeCell="D4" sqref="D4"/>
    </sheetView>
  </sheetViews>
  <sheetFormatPr defaultColWidth="9.07421875" defaultRowHeight="15.45" x14ac:dyDescent="0.45"/>
  <cols>
    <col min="1" max="1" width="12.4609375" style="2" customWidth="1"/>
    <col min="2" max="2" width="14.07421875" style="2" customWidth="1"/>
    <col min="3" max="3" width="13.07421875" style="2" customWidth="1"/>
    <col min="4" max="4" width="13.15234375" style="2" customWidth="1"/>
    <col min="5" max="16384" width="9.07421875" style="2"/>
  </cols>
  <sheetData>
    <row r="1" spans="1:4" ht="18.45" x14ac:dyDescent="0.45">
      <c r="A1" s="1" t="s">
        <v>42</v>
      </c>
    </row>
    <row r="3" spans="1:4" ht="15.9" x14ac:dyDescent="0.45">
      <c r="A3" s="3" t="s">
        <v>46</v>
      </c>
      <c r="B3" s="20" t="s">
        <v>43</v>
      </c>
      <c r="C3" s="3" t="s">
        <v>50</v>
      </c>
      <c r="D3" s="3" t="s">
        <v>44</v>
      </c>
    </row>
    <row r="4" spans="1:4" x14ac:dyDescent="0.45">
      <c r="A4" s="4" t="s">
        <v>28</v>
      </c>
      <c r="B4" s="7">
        <v>4000</v>
      </c>
      <c r="C4" s="5" t="s">
        <v>45</v>
      </c>
      <c r="D4" s="15">
        <f>IF(C4="Y",IF(B4&gt;=3000,B4*0.8,B4*0.9),IF(B4&gt;=5000,B4*0.9,B4))</f>
        <v>4000</v>
      </c>
    </row>
    <row r="5" spans="1:4" x14ac:dyDescent="0.45">
      <c r="A5" s="4" t="s">
        <v>29</v>
      </c>
      <c r="B5" s="7">
        <v>3000</v>
      </c>
      <c r="C5" s="5" t="s">
        <v>47</v>
      </c>
      <c r="D5" s="15">
        <f t="shared" ref="D5:D17" si="0">IF(C5="Y",IF(B5&gt;=3000,B5*0.8,B5*0.9),IF(B5&gt;=5000,B5*0.9,B5))</f>
        <v>2400</v>
      </c>
    </row>
    <row r="6" spans="1:4" x14ac:dyDescent="0.45">
      <c r="A6" s="4" t="s">
        <v>30</v>
      </c>
      <c r="B6" s="7">
        <v>1800</v>
      </c>
      <c r="C6" s="5" t="s">
        <v>45</v>
      </c>
      <c r="D6" s="15">
        <f t="shared" si="0"/>
        <v>1800</v>
      </c>
    </row>
    <row r="7" spans="1:4" x14ac:dyDescent="0.45">
      <c r="A7" s="4" t="s">
        <v>31</v>
      </c>
      <c r="B7" s="7">
        <v>2500</v>
      </c>
      <c r="C7" s="5" t="s">
        <v>47</v>
      </c>
      <c r="D7" s="15">
        <f t="shared" si="0"/>
        <v>2250</v>
      </c>
    </row>
    <row r="8" spans="1:4" x14ac:dyDescent="0.45">
      <c r="A8" s="4" t="s">
        <v>32</v>
      </c>
      <c r="B8" s="7">
        <v>4500</v>
      </c>
      <c r="C8" s="5" t="s">
        <v>47</v>
      </c>
      <c r="D8" s="15">
        <f t="shared" si="0"/>
        <v>3600</v>
      </c>
    </row>
    <row r="9" spans="1:4" x14ac:dyDescent="0.45">
      <c r="A9" s="4" t="s">
        <v>33</v>
      </c>
      <c r="B9" s="7">
        <v>600</v>
      </c>
      <c r="C9" s="5" t="s">
        <v>45</v>
      </c>
      <c r="D9" s="15">
        <f t="shared" si="0"/>
        <v>600</v>
      </c>
    </row>
    <row r="10" spans="1:4" x14ac:dyDescent="0.45">
      <c r="A10" s="4" t="s">
        <v>34</v>
      </c>
      <c r="B10" s="7">
        <v>5000</v>
      </c>
      <c r="C10" s="5" t="s">
        <v>47</v>
      </c>
      <c r="D10" s="15">
        <f t="shared" si="0"/>
        <v>4000</v>
      </c>
    </row>
    <row r="11" spans="1:4" x14ac:dyDescent="0.45">
      <c r="A11" s="4" t="s">
        <v>35</v>
      </c>
      <c r="B11" s="7">
        <v>10000</v>
      </c>
      <c r="C11" s="5" t="s">
        <v>47</v>
      </c>
      <c r="D11" s="15">
        <f t="shared" si="0"/>
        <v>8000</v>
      </c>
    </row>
    <row r="12" spans="1:4" x14ac:dyDescent="0.45">
      <c r="A12" s="4" t="s">
        <v>36</v>
      </c>
      <c r="B12" s="7">
        <v>4000</v>
      </c>
      <c r="C12" s="5" t="s">
        <v>47</v>
      </c>
      <c r="D12" s="15">
        <f t="shared" si="0"/>
        <v>3200</v>
      </c>
    </row>
    <row r="13" spans="1:4" x14ac:dyDescent="0.45">
      <c r="A13" s="4" t="s">
        <v>37</v>
      </c>
      <c r="B13" s="7">
        <v>4000</v>
      </c>
      <c r="C13" s="5" t="s">
        <v>45</v>
      </c>
      <c r="D13" s="15">
        <f t="shared" si="0"/>
        <v>4000</v>
      </c>
    </row>
    <row r="14" spans="1:4" x14ac:dyDescent="0.45">
      <c r="A14" s="4" t="s">
        <v>38</v>
      </c>
      <c r="B14" s="7">
        <v>6000</v>
      </c>
      <c r="C14" s="5" t="s">
        <v>45</v>
      </c>
      <c r="D14" s="15">
        <f t="shared" si="0"/>
        <v>5400</v>
      </c>
    </row>
    <row r="15" spans="1:4" x14ac:dyDescent="0.45">
      <c r="A15" s="4" t="s">
        <v>39</v>
      </c>
      <c r="B15" s="7">
        <v>4000</v>
      </c>
      <c r="C15" s="5" t="s">
        <v>45</v>
      </c>
      <c r="D15" s="15">
        <f t="shared" si="0"/>
        <v>4000</v>
      </c>
    </row>
    <row r="16" spans="1:4" x14ac:dyDescent="0.45">
      <c r="A16" s="4" t="s">
        <v>40</v>
      </c>
      <c r="B16" s="7">
        <v>3500</v>
      </c>
      <c r="C16" s="5" t="s">
        <v>47</v>
      </c>
      <c r="D16" s="15">
        <f t="shared" si="0"/>
        <v>2800</v>
      </c>
    </row>
    <row r="17" spans="1:4" x14ac:dyDescent="0.45">
      <c r="A17" s="4" t="s">
        <v>41</v>
      </c>
      <c r="B17" s="7">
        <v>4000</v>
      </c>
      <c r="C17" s="5" t="s">
        <v>47</v>
      </c>
      <c r="D17" s="15">
        <f t="shared" si="0"/>
        <v>3200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CD71-DA06-420A-90A9-54F7E3BAC55A}">
  <dimension ref="A1:L103"/>
  <sheetViews>
    <sheetView zoomScale="59" zoomScaleNormal="100" workbookViewId="0">
      <selection activeCell="J10" sqref="J10"/>
    </sheetView>
  </sheetViews>
  <sheetFormatPr defaultColWidth="9.07421875" defaultRowHeight="15.45" x14ac:dyDescent="0.45"/>
  <cols>
    <col min="1" max="2" width="9.07421875" style="2"/>
    <col min="3" max="3" width="11.23046875" style="2" bestFit="1" customWidth="1"/>
    <col min="4" max="4" width="11.921875" style="2" bestFit="1" customWidth="1"/>
    <col min="5" max="5" width="10.84375" style="2" bestFit="1" customWidth="1"/>
    <col min="6" max="6" width="10.53515625" style="2" bestFit="1" customWidth="1"/>
    <col min="7" max="10" width="9.07421875" style="2"/>
    <col min="11" max="11" width="10.15234375" style="2" customWidth="1"/>
    <col min="12" max="12" width="10.84375" style="2" customWidth="1"/>
    <col min="13" max="1999" width="9.07421875" style="2"/>
    <col min="2000" max="2000" width="2.69140625" style="2" customWidth="1"/>
    <col min="2001" max="16384" width="9.07421875" style="2"/>
  </cols>
  <sheetData>
    <row r="1" spans="1:12" ht="18.45" x14ac:dyDescent="0.45">
      <c r="A1" s="1" t="s">
        <v>49</v>
      </c>
      <c r="B1" s="6"/>
    </row>
    <row r="2" spans="1:12" ht="15.9" thickBot="1" x14ac:dyDescent="0.5"/>
    <row r="3" spans="1:12" ht="16.75" thickBot="1" x14ac:dyDescent="0.5">
      <c r="A3" s="13" t="s">
        <v>0</v>
      </c>
      <c r="B3" s="13" t="s">
        <v>1</v>
      </c>
      <c r="C3" s="16" t="s">
        <v>2</v>
      </c>
      <c r="D3" s="17" t="s">
        <v>3</v>
      </c>
      <c r="F3" s="21" t="s">
        <v>64</v>
      </c>
      <c r="L3" s="8">
        <f>COUNTIFS(A4:A103,"T003",C4:C103,"&gt;100000")</f>
        <v>2</v>
      </c>
    </row>
    <row r="4" spans="1:12" ht="15.9" thickBot="1" x14ac:dyDescent="0.5">
      <c r="A4" s="9" t="s">
        <v>4</v>
      </c>
      <c r="B4" s="9" t="s">
        <v>23</v>
      </c>
      <c r="C4" s="10">
        <v>76000</v>
      </c>
      <c r="D4" s="11">
        <v>44216</v>
      </c>
      <c r="E4" s="12"/>
    </row>
    <row r="5" spans="1:12" ht="16.75" thickBot="1" x14ac:dyDescent="0.5">
      <c r="A5" s="9" t="s">
        <v>6</v>
      </c>
      <c r="B5" s="9" t="s">
        <v>7</v>
      </c>
      <c r="C5" s="10">
        <v>89000</v>
      </c>
      <c r="D5" s="11">
        <v>44266</v>
      </c>
      <c r="F5" s="21" t="s">
        <v>63</v>
      </c>
      <c r="L5" s="8">
        <f>COUNTIF(B4:B103,"方小文")+COUNTIF(B4:B103,"郭小婷")+COUNTIF(B4:B103,"江小花")</f>
        <v>30</v>
      </c>
    </row>
    <row r="6" spans="1:12" x14ac:dyDescent="0.45">
      <c r="A6" s="9" t="s">
        <v>8</v>
      </c>
      <c r="B6" s="9" t="s">
        <v>9</v>
      </c>
      <c r="C6" s="10">
        <v>105000</v>
      </c>
      <c r="D6" s="11">
        <v>44275</v>
      </c>
    </row>
    <row r="7" spans="1:12" x14ac:dyDescent="0.45">
      <c r="A7" s="9" t="s">
        <v>10</v>
      </c>
      <c r="B7" s="9" t="s">
        <v>11</v>
      </c>
      <c r="C7" s="10">
        <v>68000</v>
      </c>
      <c r="D7" s="11">
        <v>44277</v>
      </c>
    </row>
    <row r="8" spans="1:12" x14ac:dyDescent="0.45">
      <c r="A8" s="9" t="s">
        <v>12</v>
      </c>
      <c r="B8" s="9" t="s">
        <v>13</v>
      </c>
      <c r="C8" s="10">
        <v>32000</v>
      </c>
      <c r="D8" s="11">
        <v>44212</v>
      </c>
    </row>
    <row r="9" spans="1:12" x14ac:dyDescent="0.45">
      <c r="A9" s="9" t="s">
        <v>14</v>
      </c>
      <c r="B9" s="9" t="s">
        <v>15</v>
      </c>
      <c r="C9" s="10">
        <v>78000</v>
      </c>
      <c r="D9" s="11">
        <v>44224</v>
      </c>
    </row>
    <row r="10" spans="1:12" x14ac:dyDescent="0.45">
      <c r="A10" s="9" t="s">
        <v>16</v>
      </c>
      <c r="B10" s="9" t="s">
        <v>17</v>
      </c>
      <c r="C10" s="10">
        <v>48000</v>
      </c>
      <c r="D10" s="11">
        <v>44237</v>
      </c>
    </row>
    <row r="11" spans="1:12" x14ac:dyDescent="0.45">
      <c r="A11" s="9" t="s">
        <v>18</v>
      </c>
      <c r="B11" s="9" t="s">
        <v>19</v>
      </c>
      <c r="C11" s="10">
        <v>91000</v>
      </c>
      <c r="D11" s="11">
        <v>44259</v>
      </c>
    </row>
    <row r="12" spans="1:12" x14ac:dyDescent="0.45">
      <c r="A12" s="9" t="s">
        <v>20</v>
      </c>
      <c r="B12" s="9" t="s">
        <v>24</v>
      </c>
      <c r="C12" s="10">
        <v>49500</v>
      </c>
      <c r="D12" s="11">
        <v>44226</v>
      </c>
    </row>
    <row r="13" spans="1:12" x14ac:dyDescent="0.45">
      <c r="A13" s="9" t="s">
        <v>4</v>
      </c>
      <c r="B13" s="9" t="s">
        <v>5</v>
      </c>
      <c r="C13" s="10">
        <v>107200</v>
      </c>
      <c r="D13" s="11">
        <v>44269</v>
      </c>
    </row>
    <row r="14" spans="1:12" x14ac:dyDescent="0.45">
      <c r="A14" s="9" t="s">
        <v>12</v>
      </c>
      <c r="B14" s="9" t="s">
        <v>25</v>
      </c>
      <c r="C14" s="10">
        <v>52700</v>
      </c>
      <c r="D14" s="11">
        <v>44215</v>
      </c>
    </row>
    <row r="15" spans="1:12" x14ac:dyDescent="0.45">
      <c r="A15" s="9" t="s">
        <v>20</v>
      </c>
      <c r="B15" s="9" t="s">
        <v>21</v>
      </c>
      <c r="C15" s="10">
        <v>79400</v>
      </c>
      <c r="D15" s="11">
        <v>44239</v>
      </c>
    </row>
    <row r="16" spans="1:12" x14ac:dyDescent="0.45">
      <c r="A16" s="9" t="s">
        <v>18</v>
      </c>
      <c r="B16" s="9" t="s">
        <v>19</v>
      </c>
      <c r="C16" s="10">
        <v>131500</v>
      </c>
      <c r="D16" s="11">
        <v>44260</v>
      </c>
    </row>
    <row r="17" spans="1:4" x14ac:dyDescent="0.45">
      <c r="A17" s="9" t="s">
        <v>16</v>
      </c>
      <c r="B17" s="9" t="s">
        <v>17</v>
      </c>
      <c r="C17" s="10">
        <v>100300</v>
      </c>
      <c r="D17" s="11">
        <v>44228</v>
      </c>
    </row>
    <row r="18" spans="1:4" x14ac:dyDescent="0.45">
      <c r="A18" s="9" t="s">
        <v>8</v>
      </c>
      <c r="B18" s="9" t="s">
        <v>26</v>
      </c>
      <c r="C18" s="10">
        <v>40700</v>
      </c>
      <c r="D18" s="11">
        <v>44228</v>
      </c>
    </row>
    <row r="19" spans="1:4" x14ac:dyDescent="0.45">
      <c r="A19" s="9" t="s">
        <v>20</v>
      </c>
      <c r="B19" s="9" t="s">
        <v>21</v>
      </c>
      <c r="C19" s="10">
        <v>41700</v>
      </c>
      <c r="D19" s="11">
        <v>44275</v>
      </c>
    </row>
    <row r="20" spans="1:4" x14ac:dyDescent="0.45">
      <c r="A20" s="9" t="s">
        <v>8</v>
      </c>
      <c r="B20" s="9" t="s">
        <v>9</v>
      </c>
      <c r="C20" s="10">
        <v>124000</v>
      </c>
      <c r="D20" s="11">
        <v>44267</v>
      </c>
    </row>
    <row r="21" spans="1:4" x14ac:dyDescent="0.45">
      <c r="A21" s="9" t="s">
        <v>10</v>
      </c>
      <c r="B21" s="9" t="s">
        <v>11</v>
      </c>
      <c r="C21" s="10">
        <v>124200</v>
      </c>
      <c r="D21" s="11">
        <v>44277</v>
      </c>
    </row>
    <row r="22" spans="1:4" x14ac:dyDescent="0.45">
      <c r="A22" s="9" t="s">
        <v>14</v>
      </c>
      <c r="B22" s="9" t="s">
        <v>15</v>
      </c>
      <c r="C22" s="10">
        <v>86100</v>
      </c>
      <c r="D22" s="11">
        <v>44267</v>
      </c>
    </row>
    <row r="23" spans="1:4" x14ac:dyDescent="0.45">
      <c r="A23" s="9" t="s">
        <v>16</v>
      </c>
      <c r="B23" s="9" t="s">
        <v>17</v>
      </c>
      <c r="C23" s="10">
        <v>137400</v>
      </c>
      <c r="D23" s="11">
        <v>44223</v>
      </c>
    </row>
    <row r="24" spans="1:4" x14ac:dyDescent="0.45">
      <c r="A24" s="9" t="s">
        <v>4</v>
      </c>
      <c r="B24" s="9" t="s">
        <v>5</v>
      </c>
      <c r="C24" s="10">
        <v>103000</v>
      </c>
      <c r="D24" s="11">
        <v>44199</v>
      </c>
    </row>
    <row r="25" spans="1:4" x14ac:dyDescent="0.45">
      <c r="A25" s="9" t="s">
        <v>14</v>
      </c>
      <c r="B25" s="9" t="s">
        <v>15</v>
      </c>
      <c r="C25" s="10">
        <v>86400</v>
      </c>
      <c r="D25" s="11">
        <v>44259</v>
      </c>
    </row>
    <row r="26" spans="1:4" x14ac:dyDescent="0.45">
      <c r="A26" s="9" t="s">
        <v>20</v>
      </c>
      <c r="B26" s="9" t="s">
        <v>21</v>
      </c>
      <c r="C26" s="10">
        <v>93300</v>
      </c>
      <c r="D26" s="11">
        <v>44240</v>
      </c>
    </row>
    <row r="27" spans="1:4" x14ac:dyDescent="0.45">
      <c r="A27" s="9" t="s">
        <v>8</v>
      </c>
      <c r="B27" s="9" t="s">
        <v>9</v>
      </c>
      <c r="C27" s="10">
        <v>63300</v>
      </c>
      <c r="D27" s="11">
        <v>44270</v>
      </c>
    </row>
    <row r="28" spans="1:4" x14ac:dyDescent="0.45">
      <c r="A28" s="9" t="s">
        <v>14</v>
      </c>
      <c r="B28" s="9" t="s">
        <v>15</v>
      </c>
      <c r="C28" s="10">
        <v>78900</v>
      </c>
      <c r="D28" s="11">
        <v>44238</v>
      </c>
    </row>
    <row r="29" spans="1:4" x14ac:dyDescent="0.45">
      <c r="A29" s="9" t="s">
        <v>18</v>
      </c>
      <c r="B29" s="9" t="s">
        <v>19</v>
      </c>
      <c r="C29" s="10">
        <v>72500</v>
      </c>
      <c r="D29" s="11">
        <v>44209</v>
      </c>
    </row>
    <row r="30" spans="1:4" x14ac:dyDescent="0.45">
      <c r="A30" s="9" t="s">
        <v>16</v>
      </c>
      <c r="B30" s="9" t="s">
        <v>17</v>
      </c>
      <c r="C30" s="10">
        <v>34300</v>
      </c>
      <c r="D30" s="11">
        <v>44234</v>
      </c>
    </row>
    <row r="31" spans="1:4" x14ac:dyDescent="0.45">
      <c r="A31" s="9" t="s">
        <v>14</v>
      </c>
      <c r="B31" s="9" t="s">
        <v>15</v>
      </c>
      <c r="C31" s="10">
        <v>34600</v>
      </c>
      <c r="D31" s="11">
        <v>44254</v>
      </c>
    </row>
    <row r="32" spans="1:4" x14ac:dyDescent="0.45">
      <c r="A32" s="9" t="s">
        <v>16</v>
      </c>
      <c r="B32" s="9" t="s">
        <v>17</v>
      </c>
      <c r="C32" s="10">
        <v>114300</v>
      </c>
      <c r="D32" s="11">
        <v>44237</v>
      </c>
    </row>
    <row r="33" spans="1:4" x14ac:dyDescent="0.45">
      <c r="A33" s="9" t="s">
        <v>12</v>
      </c>
      <c r="B33" s="9" t="s">
        <v>13</v>
      </c>
      <c r="C33" s="10">
        <v>94300</v>
      </c>
      <c r="D33" s="11">
        <v>44263</v>
      </c>
    </row>
    <row r="34" spans="1:4" x14ac:dyDescent="0.45">
      <c r="A34" s="9" t="s">
        <v>14</v>
      </c>
      <c r="B34" s="9" t="s">
        <v>15</v>
      </c>
      <c r="C34" s="10">
        <v>45600</v>
      </c>
      <c r="D34" s="11">
        <v>44276</v>
      </c>
    </row>
    <row r="35" spans="1:4" x14ac:dyDescent="0.45">
      <c r="A35" s="9" t="s">
        <v>10</v>
      </c>
      <c r="B35" s="9" t="s">
        <v>11</v>
      </c>
      <c r="C35" s="10">
        <v>45800</v>
      </c>
      <c r="D35" s="11">
        <v>44207</v>
      </c>
    </row>
    <row r="36" spans="1:4" x14ac:dyDescent="0.45">
      <c r="A36" s="9" t="s">
        <v>14</v>
      </c>
      <c r="B36" s="9" t="s">
        <v>15</v>
      </c>
      <c r="C36" s="10">
        <v>103400</v>
      </c>
      <c r="D36" s="11">
        <v>44256</v>
      </c>
    </row>
    <row r="37" spans="1:4" x14ac:dyDescent="0.45">
      <c r="A37" s="9" t="s">
        <v>12</v>
      </c>
      <c r="B37" s="9" t="s">
        <v>13</v>
      </c>
      <c r="C37" s="10">
        <v>78700</v>
      </c>
      <c r="D37" s="11">
        <v>44241</v>
      </c>
    </row>
    <row r="38" spans="1:4" x14ac:dyDescent="0.45">
      <c r="A38" s="9" t="s">
        <v>6</v>
      </c>
      <c r="B38" s="9" t="s">
        <v>7</v>
      </c>
      <c r="C38" s="10">
        <v>68700</v>
      </c>
      <c r="D38" s="11">
        <v>44206</v>
      </c>
    </row>
    <row r="39" spans="1:4" x14ac:dyDescent="0.45">
      <c r="A39" s="9" t="s">
        <v>4</v>
      </c>
      <c r="B39" s="9" t="s">
        <v>5</v>
      </c>
      <c r="C39" s="10">
        <v>140700</v>
      </c>
      <c r="D39" s="11">
        <v>44206</v>
      </c>
    </row>
    <row r="40" spans="1:4" x14ac:dyDescent="0.45">
      <c r="A40" s="9" t="s">
        <v>4</v>
      </c>
      <c r="B40" s="9" t="s">
        <v>5</v>
      </c>
      <c r="C40" s="10">
        <v>65200</v>
      </c>
      <c r="D40" s="11">
        <v>44233</v>
      </c>
    </row>
    <row r="41" spans="1:4" x14ac:dyDescent="0.45">
      <c r="A41" s="9" t="s">
        <v>20</v>
      </c>
      <c r="B41" s="9" t="s">
        <v>21</v>
      </c>
      <c r="C41" s="10">
        <v>88000</v>
      </c>
      <c r="D41" s="11">
        <v>44236</v>
      </c>
    </row>
    <row r="42" spans="1:4" x14ac:dyDescent="0.45">
      <c r="A42" s="9" t="s">
        <v>18</v>
      </c>
      <c r="B42" s="9" t="s">
        <v>19</v>
      </c>
      <c r="C42" s="10">
        <v>140700</v>
      </c>
      <c r="D42" s="11">
        <v>44284</v>
      </c>
    </row>
    <row r="43" spans="1:4" x14ac:dyDescent="0.45">
      <c r="A43" s="9" t="s">
        <v>18</v>
      </c>
      <c r="B43" s="9" t="s">
        <v>19</v>
      </c>
      <c r="C43" s="10">
        <v>75900</v>
      </c>
      <c r="D43" s="11">
        <v>44235</v>
      </c>
    </row>
    <row r="44" spans="1:4" x14ac:dyDescent="0.45">
      <c r="A44" s="9" t="s">
        <v>12</v>
      </c>
      <c r="B44" s="9" t="s">
        <v>13</v>
      </c>
      <c r="C44" s="10">
        <v>127500</v>
      </c>
      <c r="D44" s="11">
        <v>44202</v>
      </c>
    </row>
    <row r="45" spans="1:4" x14ac:dyDescent="0.45">
      <c r="A45" s="9" t="s">
        <v>14</v>
      </c>
      <c r="B45" s="9" t="s">
        <v>15</v>
      </c>
      <c r="C45" s="10">
        <v>36500</v>
      </c>
      <c r="D45" s="11">
        <v>44200</v>
      </c>
    </row>
    <row r="46" spans="1:4" x14ac:dyDescent="0.45">
      <c r="A46" s="9" t="s">
        <v>14</v>
      </c>
      <c r="B46" s="9" t="s">
        <v>15</v>
      </c>
      <c r="C46" s="10">
        <v>56700</v>
      </c>
      <c r="D46" s="11">
        <v>44220</v>
      </c>
    </row>
    <row r="47" spans="1:4" x14ac:dyDescent="0.45">
      <c r="A47" s="9" t="s">
        <v>14</v>
      </c>
      <c r="B47" s="9" t="s">
        <v>15</v>
      </c>
      <c r="C47" s="10">
        <v>92600</v>
      </c>
      <c r="D47" s="11">
        <v>44256</v>
      </c>
    </row>
    <row r="48" spans="1:4" x14ac:dyDescent="0.45">
      <c r="A48" s="9" t="s">
        <v>10</v>
      </c>
      <c r="B48" s="9" t="s">
        <v>11</v>
      </c>
      <c r="C48" s="10">
        <v>39800</v>
      </c>
      <c r="D48" s="11">
        <v>44248</v>
      </c>
    </row>
    <row r="49" spans="1:4" x14ac:dyDescent="0.45">
      <c r="A49" s="9" t="s">
        <v>12</v>
      </c>
      <c r="B49" s="9" t="s">
        <v>13</v>
      </c>
      <c r="C49" s="10">
        <v>137400</v>
      </c>
      <c r="D49" s="11">
        <v>44237</v>
      </c>
    </row>
    <row r="50" spans="1:4" x14ac:dyDescent="0.45">
      <c r="A50" s="9" t="s">
        <v>20</v>
      </c>
      <c r="B50" s="9" t="s">
        <v>21</v>
      </c>
      <c r="C50" s="10">
        <v>84100</v>
      </c>
      <c r="D50" s="11">
        <v>44217</v>
      </c>
    </row>
    <row r="51" spans="1:4" x14ac:dyDescent="0.45">
      <c r="A51" s="9" t="s">
        <v>18</v>
      </c>
      <c r="B51" s="9" t="s">
        <v>19</v>
      </c>
      <c r="C51" s="10">
        <v>80200</v>
      </c>
      <c r="D51" s="11">
        <v>44228</v>
      </c>
    </row>
    <row r="52" spans="1:4" x14ac:dyDescent="0.45">
      <c r="A52" s="9" t="s">
        <v>6</v>
      </c>
      <c r="B52" s="9" t="s">
        <v>7</v>
      </c>
      <c r="C52" s="10">
        <v>66600</v>
      </c>
      <c r="D52" s="11">
        <v>44276</v>
      </c>
    </row>
    <row r="53" spans="1:4" x14ac:dyDescent="0.45">
      <c r="A53" s="9" t="s">
        <v>20</v>
      </c>
      <c r="B53" s="9" t="s">
        <v>21</v>
      </c>
      <c r="C53" s="10">
        <v>129300</v>
      </c>
      <c r="D53" s="11">
        <v>44262</v>
      </c>
    </row>
    <row r="54" spans="1:4" x14ac:dyDescent="0.45">
      <c r="A54" s="9" t="s">
        <v>14</v>
      </c>
      <c r="B54" s="9" t="s">
        <v>15</v>
      </c>
      <c r="C54" s="10">
        <v>107100</v>
      </c>
      <c r="D54" s="11">
        <v>44272</v>
      </c>
    </row>
    <row r="55" spans="1:4" x14ac:dyDescent="0.45">
      <c r="A55" s="9" t="s">
        <v>16</v>
      </c>
      <c r="B55" s="9" t="s">
        <v>17</v>
      </c>
      <c r="C55" s="10">
        <v>90200</v>
      </c>
      <c r="D55" s="11">
        <v>44231</v>
      </c>
    </row>
    <row r="56" spans="1:4" x14ac:dyDescent="0.45">
      <c r="A56" s="9" t="s">
        <v>16</v>
      </c>
      <c r="B56" s="9" t="s">
        <v>17</v>
      </c>
      <c r="C56" s="10">
        <v>57200</v>
      </c>
      <c r="D56" s="11">
        <v>44268</v>
      </c>
    </row>
    <row r="57" spans="1:4" x14ac:dyDescent="0.45">
      <c r="A57" s="9" t="s">
        <v>18</v>
      </c>
      <c r="B57" s="9" t="s">
        <v>19</v>
      </c>
      <c r="C57" s="10">
        <v>54700</v>
      </c>
      <c r="D57" s="11">
        <v>44243</v>
      </c>
    </row>
    <row r="58" spans="1:4" x14ac:dyDescent="0.45">
      <c r="A58" s="9" t="s">
        <v>16</v>
      </c>
      <c r="B58" s="9" t="s">
        <v>17</v>
      </c>
      <c r="C58" s="10">
        <v>87500</v>
      </c>
      <c r="D58" s="11">
        <v>44259</v>
      </c>
    </row>
    <row r="59" spans="1:4" x14ac:dyDescent="0.45">
      <c r="A59" s="9" t="s">
        <v>6</v>
      </c>
      <c r="B59" s="9" t="s">
        <v>7</v>
      </c>
      <c r="C59" s="10">
        <v>137300</v>
      </c>
      <c r="D59" s="11">
        <v>44229</v>
      </c>
    </row>
    <row r="60" spans="1:4" x14ac:dyDescent="0.45">
      <c r="A60" s="9" t="s">
        <v>16</v>
      </c>
      <c r="B60" s="9" t="s">
        <v>17</v>
      </c>
      <c r="C60" s="10">
        <v>53000</v>
      </c>
      <c r="D60" s="11">
        <v>44267</v>
      </c>
    </row>
    <row r="61" spans="1:4" x14ac:dyDescent="0.45">
      <c r="A61" s="9" t="s">
        <v>14</v>
      </c>
      <c r="B61" s="9" t="s">
        <v>15</v>
      </c>
      <c r="C61" s="10">
        <v>55700</v>
      </c>
      <c r="D61" s="11">
        <v>44256</v>
      </c>
    </row>
    <row r="62" spans="1:4" x14ac:dyDescent="0.45">
      <c r="A62" s="9" t="s">
        <v>6</v>
      </c>
      <c r="B62" s="9" t="s">
        <v>7</v>
      </c>
      <c r="C62" s="10">
        <v>135200</v>
      </c>
      <c r="D62" s="11">
        <v>44250</v>
      </c>
    </row>
    <row r="63" spans="1:4" x14ac:dyDescent="0.45">
      <c r="A63" s="9" t="s">
        <v>10</v>
      </c>
      <c r="B63" s="9" t="s">
        <v>11</v>
      </c>
      <c r="C63" s="10">
        <v>116500</v>
      </c>
      <c r="D63" s="11">
        <v>44255</v>
      </c>
    </row>
    <row r="64" spans="1:4" x14ac:dyDescent="0.45">
      <c r="A64" s="9" t="s">
        <v>12</v>
      </c>
      <c r="B64" s="9" t="s">
        <v>13</v>
      </c>
      <c r="C64" s="10">
        <v>121400</v>
      </c>
      <c r="D64" s="11">
        <v>44277</v>
      </c>
    </row>
    <row r="65" spans="1:4" x14ac:dyDescent="0.45">
      <c r="A65" s="9" t="s">
        <v>14</v>
      </c>
      <c r="B65" s="9" t="s">
        <v>15</v>
      </c>
      <c r="C65" s="10">
        <v>93000</v>
      </c>
      <c r="D65" s="11">
        <v>44232</v>
      </c>
    </row>
    <row r="66" spans="1:4" x14ac:dyDescent="0.45">
      <c r="A66" s="9" t="s">
        <v>8</v>
      </c>
      <c r="B66" s="9" t="s">
        <v>9</v>
      </c>
      <c r="C66" s="10">
        <v>91600</v>
      </c>
      <c r="D66" s="11">
        <v>44268</v>
      </c>
    </row>
    <row r="67" spans="1:4" x14ac:dyDescent="0.45">
      <c r="A67" s="9" t="s">
        <v>12</v>
      </c>
      <c r="B67" s="9" t="s">
        <v>13</v>
      </c>
      <c r="C67" s="10">
        <v>87000</v>
      </c>
      <c r="D67" s="11">
        <v>44251</v>
      </c>
    </row>
    <row r="68" spans="1:4" x14ac:dyDescent="0.45">
      <c r="A68" s="9" t="s">
        <v>12</v>
      </c>
      <c r="B68" s="9" t="s">
        <v>13</v>
      </c>
      <c r="C68" s="10">
        <v>130100</v>
      </c>
      <c r="D68" s="11">
        <v>44277</v>
      </c>
    </row>
    <row r="69" spans="1:4" x14ac:dyDescent="0.45">
      <c r="A69" s="9" t="s">
        <v>12</v>
      </c>
      <c r="B69" s="9" t="s">
        <v>13</v>
      </c>
      <c r="C69" s="10">
        <v>144000</v>
      </c>
      <c r="D69" s="11">
        <v>44245</v>
      </c>
    </row>
    <row r="70" spans="1:4" x14ac:dyDescent="0.45">
      <c r="A70" s="9" t="s">
        <v>14</v>
      </c>
      <c r="B70" s="9" t="s">
        <v>15</v>
      </c>
      <c r="C70" s="10">
        <v>111100</v>
      </c>
      <c r="D70" s="11">
        <v>44261</v>
      </c>
    </row>
    <row r="71" spans="1:4" x14ac:dyDescent="0.45">
      <c r="A71" s="9" t="s">
        <v>16</v>
      </c>
      <c r="B71" s="9" t="s">
        <v>17</v>
      </c>
      <c r="C71" s="10">
        <v>72600</v>
      </c>
      <c r="D71" s="11">
        <v>44203</v>
      </c>
    </row>
    <row r="72" spans="1:4" x14ac:dyDescent="0.45">
      <c r="A72" s="9" t="s">
        <v>8</v>
      </c>
      <c r="B72" s="9" t="s">
        <v>9</v>
      </c>
      <c r="C72" s="10">
        <v>94100</v>
      </c>
      <c r="D72" s="11">
        <v>44204</v>
      </c>
    </row>
    <row r="73" spans="1:4" x14ac:dyDescent="0.45">
      <c r="A73" s="9" t="s">
        <v>20</v>
      </c>
      <c r="B73" s="9" t="s">
        <v>21</v>
      </c>
      <c r="C73" s="10">
        <v>113200</v>
      </c>
      <c r="D73" s="11">
        <v>44276</v>
      </c>
    </row>
    <row r="74" spans="1:4" x14ac:dyDescent="0.45">
      <c r="A74" s="9" t="s">
        <v>10</v>
      </c>
      <c r="B74" s="9" t="s">
        <v>11</v>
      </c>
      <c r="C74" s="10">
        <v>54500</v>
      </c>
      <c r="D74" s="11">
        <v>44232</v>
      </c>
    </row>
    <row r="75" spans="1:4" x14ac:dyDescent="0.45">
      <c r="A75" s="9" t="s">
        <v>20</v>
      </c>
      <c r="B75" s="9" t="s">
        <v>21</v>
      </c>
      <c r="C75" s="10">
        <v>104200</v>
      </c>
      <c r="D75" s="11">
        <v>44278</v>
      </c>
    </row>
    <row r="76" spans="1:4" x14ac:dyDescent="0.45">
      <c r="A76" s="9" t="s">
        <v>6</v>
      </c>
      <c r="B76" s="9" t="s">
        <v>7</v>
      </c>
      <c r="C76" s="10">
        <v>87500</v>
      </c>
      <c r="D76" s="11">
        <v>44206</v>
      </c>
    </row>
    <row r="77" spans="1:4" x14ac:dyDescent="0.45">
      <c r="A77" s="9" t="s">
        <v>4</v>
      </c>
      <c r="B77" s="9" t="s">
        <v>5</v>
      </c>
      <c r="C77" s="10">
        <v>104500</v>
      </c>
      <c r="D77" s="11">
        <v>44257</v>
      </c>
    </row>
    <row r="78" spans="1:4" x14ac:dyDescent="0.45">
      <c r="A78" s="9" t="s">
        <v>18</v>
      </c>
      <c r="B78" s="9" t="s">
        <v>19</v>
      </c>
      <c r="C78" s="10">
        <v>57300</v>
      </c>
      <c r="D78" s="11">
        <v>44267</v>
      </c>
    </row>
    <row r="79" spans="1:4" x14ac:dyDescent="0.45">
      <c r="A79" s="9" t="s">
        <v>18</v>
      </c>
      <c r="B79" s="9" t="s">
        <v>19</v>
      </c>
      <c r="C79" s="10">
        <v>101000</v>
      </c>
      <c r="D79" s="11">
        <v>44200</v>
      </c>
    </row>
    <row r="80" spans="1:4" x14ac:dyDescent="0.45">
      <c r="A80" s="9" t="s">
        <v>4</v>
      </c>
      <c r="B80" s="9" t="s">
        <v>5</v>
      </c>
      <c r="C80" s="10">
        <v>129100</v>
      </c>
      <c r="D80" s="11">
        <v>44201</v>
      </c>
    </row>
    <row r="81" spans="1:4" x14ac:dyDescent="0.45">
      <c r="A81" s="9" t="s">
        <v>10</v>
      </c>
      <c r="B81" s="9" t="s">
        <v>11</v>
      </c>
      <c r="C81" s="10">
        <v>128800</v>
      </c>
      <c r="D81" s="11">
        <v>44273</v>
      </c>
    </row>
    <row r="82" spans="1:4" x14ac:dyDescent="0.45">
      <c r="A82" s="9" t="s">
        <v>10</v>
      </c>
      <c r="B82" s="9" t="s">
        <v>11</v>
      </c>
      <c r="C82" s="10">
        <v>52800</v>
      </c>
      <c r="D82" s="11">
        <v>44228</v>
      </c>
    </row>
    <row r="83" spans="1:4" x14ac:dyDescent="0.45">
      <c r="A83" s="9" t="s">
        <v>12</v>
      </c>
      <c r="B83" s="9" t="s">
        <v>13</v>
      </c>
      <c r="C83" s="10">
        <v>41400</v>
      </c>
      <c r="D83" s="11">
        <v>44224</v>
      </c>
    </row>
    <row r="84" spans="1:4" x14ac:dyDescent="0.45">
      <c r="A84" s="9" t="s">
        <v>18</v>
      </c>
      <c r="B84" s="9" t="s">
        <v>19</v>
      </c>
      <c r="C84" s="10">
        <v>112900</v>
      </c>
      <c r="D84" s="11">
        <v>44237</v>
      </c>
    </row>
    <row r="85" spans="1:4" x14ac:dyDescent="0.45">
      <c r="A85" s="9" t="s">
        <v>6</v>
      </c>
      <c r="B85" s="9" t="s">
        <v>7</v>
      </c>
      <c r="C85" s="10">
        <v>93200</v>
      </c>
      <c r="D85" s="11">
        <v>44284</v>
      </c>
    </row>
    <row r="86" spans="1:4" x14ac:dyDescent="0.45">
      <c r="A86" s="9" t="s">
        <v>18</v>
      </c>
      <c r="B86" s="9" t="s">
        <v>19</v>
      </c>
      <c r="C86" s="10">
        <v>146800</v>
      </c>
      <c r="D86" s="11">
        <v>44213</v>
      </c>
    </row>
    <row r="87" spans="1:4" x14ac:dyDescent="0.45">
      <c r="A87" s="9" t="s">
        <v>20</v>
      </c>
      <c r="B87" s="9" t="s">
        <v>21</v>
      </c>
      <c r="C87" s="10">
        <v>100500</v>
      </c>
      <c r="D87" s="11">
        <v>44276</v>
      </c>
    </row>
    <row r="88" spans="1:4" x14ac:dyDescent="0.45">
      <c r="A88" s="9" t="s">
        <v>20</v>
      </c>
      <c r="B88" s="9" t="s">
        <v>21</v>
      </c>
      <c r="C88" s="10">
        <v>92700</v>
      </c>
      <c r="D88" s="11">
        <v>44284</v>
      </c>
    </row>
    <row r="89" spans="1:4" x14ac:dyDescent="0.45">
      <c r="A89" s="9" t="s">
        <v>4</v>
      </c>
      <c r="B89" s="9" t="s">
        <v>5</v>
      </c>
      <c r="C89" s="10">
        <v>98000</v>
      </c>
      <c r="D89" s="11">
        <v>44205</v>
      </c>
    </row>
    <row r="90" spans="1:4" x14ac:dyDescent="0.45">
      <c r="A90" s="9" t="s">
        <v>14</v>
      </c>
      <c r="B90" s="9" t="s">
        <v>15</v>
      </c>
      <c r="C90" s="10">
        <v>40500</v>
      </c>
      <c r="D90" s="11">
        <v>44206</v>
      </c>
    </row>
    <row r="91" spans="1:4" x14ac:dyDescent="0.45">
      <c r="A91" s="9" t="s">
        <v>4</v>
      </c>
      <c r="B91" s="9" t="s">
        <v>5</v>
      </c>
      <c r="C91" s="10">
        <v>119300</v>
      </c>
      <c r="D91" s="11">
        <v>44274</v>
      </c>
    </row>
    <row r="92" spans="1:4" x14ac:dyDescent="0.45">
      <c r="A92" s="9" t="s">
        <v>10</v>
      </c>
      <c r="B92" s="9" t="s">
        <v>11</v>
      </c>
      <c r="C92" s="10">
        <v>140200</v>
      </c>
      <c r="D92" s="11">
        <v>44241</v>
      </c>
    </row>
    <row r="93" spans="1:4" x14ac:dyDescent="0.45">
      <c r="A93" s="9" t="s">
        <v>6</v>
      </c>
      <c r="B93" s="9" t="s">
        <v>7</v>
      </c>
      <c r="C93" s="10">
        <v>124400</v>
      </c>
      <c r="D93" s="11">
        <v>44239</v>
      </c>
    </row>
    <row r="94" spans="1:4" x14ac:dyDescent="0.45">
      <c r="A94" s="9" t="s">
        <v>10</v>
      </c>
      <c r="B94" s="9" t="s">
        <v>11</v>
      </c>
      <c r="C94" s="10">
        <v>40900</v>
      </c>
      <c r="D94" s="11">
        <v>44280</v>
      </c>
    </row>
    <row r="95" spans="1:4" x14ac:dyDescent="0.45">
      <c r="A95" s="9" t="s">
        <v>4</v>
      </c>
      <c r="B95" s="9" t="s">
        <v>5</v>
      </c>
      <c r="C95" s="10">
        <v>140900</v>
      </c>
      <c r="D95" s="11">
        <v>44243</v>
      </c>
    </row>
    <row r="96" spans="1:4" x14ac:dyDescent="0.45">
      <c r="A96" s="9" t="s">
        <v>14</v>
      </c>
      <c r="B96" s="9" t="s">
        <v>15</v>
      </c>
      <c r="C96" s="10">
        <v>95000</v>
      </c>
      <c r="D96" s="11">
        <v>44198</v>
      </c>
    </row>
    <row r="97" spans="1:4" x14ac:dyDescent="0.45">
      <c r="A97" s="9" t="s">
        <v>6</v>
      </c>
      <c r="B97" s="9" t="s">
        <v>7</v>
      </c>
      <c r="C97" s="10">
        <v>109900</v>
      </c>
      <c r="D97" s="11">
        <v>44216</v>
      </c>
    </row>
    <row r="98" spans="1:4" x14ac:dyDescent="0.45">
      <c r="A98" s="9" t="s">
        <v>10</v>
      </c>
      <c r="B98" s="9" t="s">
        <v>11</v>
      </c>
      <c r="C98" s="10">
        <v>143800</v>
      </c>
      <c r="D98" s="11">
        <v>44235</v>
      </c>
    </row>
    <row r="99" spans="1:4" x14ac:dyDescent="0.45">
      <c r="A99" s="9" t="s">
        <v>20</v>
      </c>
      <c r="B99" s="9" t="s">
        <v>21</v>
      </c>
      <c r="C99" s="10">
        <v>69200</v>
      </c>
      <c r="D99" s="11">
        <v>44210</v>
      </c>
    </row>
    <row r="100" spans="1:4" x14ac:dyDescent="0.45">
      <c r="A100" s="9" t="s">
        <v>20</v>
      </c>
      <c r="B100" s="9" t="s">
        <v>21</v>
      </c>
      <c r="C100" s="10">
        <v>30600</v>
      </c>
      <c r="D100" s="11">
        <v>44204</v>
      </c>
    </row>
    <row r="101" spans="1:4" x14ac:dyDescent="0.45">
      <c r="A101" s="9" t="s">
        <v>14</v>
      </c>
      <c r="B101" s="9" t="s">
        <v>15</v>
      </c>
      <c r="C101" s="10">
        <v>70500</v>
      </c>
      <c r="D101" s="11">
        <v>44214</v>
      </c>
    </row>
    <row r="102" spans="1:4" x14ac:dyDescent="0.45">
      <c r="A102" s="9" t="s">
        <v>22</v>
      </c>
      <c r="B102" s="9" t="s">
        <v>19</v>
      </c>
      <c r="C102" s="10">
        <v>57300</v>
      </c>
      <c r="D102" s="11">
        <v>44246</v>
      </c>
    </row>
    <row r="103" spans="1:4" x14ac:dyDescent="0.45">
      <c r="A103" s="9" t="s">
        <v>16</v>
      </c>
      <c r="B103" s="9" t="s">
        <v>17</v>
      </c>
      <c r="C103" s="10">
        <v>70800</v>
      </c>
      <c r="D103" s="11">
        <v>44216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第1題</vt:lpstr>
      <vt:lpstr>第2題</vt:lpstr>
      <vt:lpstr>第3, 4題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Lu</dc:creator>
  <cp:lastModifiedBy>user</cp:lastModifiedBy>
  <dcterms:created xsi:type="dcterms:W3CDTF">2015-06-12T05:46:28Z</dcterms:created>
  <dcterms:modified xsi:type="dcterms:W3CDTF">2022-10-06T15:28:14Z</dcterms:modified>
</cp:coreProperties>
</file>