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Birdsong/data/"/>
    </mc:Choice>
  </mc:AlternateContent>
  <xr:revisionPtr revIDLastSave="0" documentId="13_ncr:1_{EF4308E2-1F1C-4544-9FBA-BBDECB91C1E2}" xr6:coauthVersionLast="45" xr6:coauthVersionMax="45" xr10:uidLastSave="{00000000-0000-0000-0000-000000000000}"/>
  <bookViews>
    <workbookView xWindow="2760" yWindow="280" windowWidth="26040" windowHeight="14940" xr2:uid="{438C01EC-8E5D-5042-9200-8CE289B95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4" i="1" l="1"/>
  <c r="O254" i="1"/>
  <c r="Q205" i="1"/>
  <c r="O205" i="1"/>
  <c r="Q175" i="1"/>
  <c r="O175" i="1"/>
</calcChain>
</file>

<file path=xl/sharedStrings.xml><?xml version="1.0" encoding="utf-8"?>
<sst xmlns="http://schemas.openxmlformats.org/spreadsheetml/2006/main" count="4677" uniqueCount="804">
  <si>
    <t>Body mass</t>
  </si>
  <si>
    <t>Brain size</t>
  </si>
  <si>
    <t>Mean clutch size</t>
  </si>
  <si>
    <t>Egg mass</t>
  </si>
  <si>
    <t>Max life-span</t>
  </si>
  <si>
    <t>Developmental mode</t>
  </si>
  <si>
    <t>Mortality rate</t>
  </si>
  <si>
    <t>Start/end of the breeding period</t>
  </si>
  <si>
    <t>Mating system</t>
  </si>
  <si>
    <t>Parental incubation care</t>
  </si>
  <si>
    <t>Parental brood care</t>
  </si>
  <si>
    <t>Parental care</t>
  </si>
  <si>
    <t>Testes size</t>
  </si>
  <si>
    <t>Resource division among pairs</t>
  </si>
  <si>
    <t>Colony size</t>
  </si>
  <si>
    <t>Male display behaviour</t>
  </si>
  <si>
    <t>Plumage dichromatism (Tamas)</t>
  </si>
  <si>
    <t>Plumage dichromatism (Joe)</t>
  </si>
  <si>
    <t>Sexual selection (Joe)</t>
  </si>
  <si>
    <t>Distributional data</t>
  </si>
  <si>
    <t>Social selection</t>
  </si>
  <si>
    <t>Acoustic signals</t>
  </si>
  <si>
    <t xml:space="preserve">Nest building </t>
  </si>
  <si>
    <t>Morphology sampling</t>
  </si>
  <si>
    <t>Morphological measurements</t>
  </si>
  <si>
    <t>IUCN data</t>
  </si>
  <si>
    <t>Diet</t>
  </si>
  <si>
    <t>Foraging strategies</t>
  </si>
  <si>
    <t>species</t>
  </si>
  <si>
    <t>family</t>
  </si>
  <si>
    <t>order</t>
  </si>
  <si>
    <t>m_mass</t>
  </si>
  <si>
    <t>f_mass</t>
  </si>
  <si>
    <t>unsexed_mass</t>
  </si>
  <si>
    <t>m_brain_size</t>
  </si>
  <si>
    <t>f_brain_size</t>
  </si>
  <si>
    <t>b_brain_size</t>
  </si>
  <si>
    <t>clutch_size</t>
  </si>
  <si>
    <t>egg_mass</t>
  </si>
  <si>
    <t>maximum_longevity_y</t>
  </si>
  <si>
    <t>dev_mod</t>
  </si>
  <si>
    <t>femmor_a</t>
  </si>
  <si>
    <t>femmor_j</t>
  </si>
  <si>
    <t>malmor_a</t>
  </si>
  <si>
    <t>malmor_j</t>
  </si>
  <si>
    <t>mortality</t>
  </si>
  <si>
    <t>breed_season0</t>
  </si>
  <si>
    <t>breed_season1</t>
  </si>
  <si>
    <t>fpg</t>
  </si>
  <si>
    <t>fpg_scr</t>
  </si>
  <si>
    <t>mpg</t>
  </si>
  <si>
    <t>mpg_scr</t>
  </si>
  <si>
    <t>mating_system</t>
  </si>
  <si>
    <t>inc</t>
  </si>
  <si>
    <t>inc_dur</t>
  </si>
  <si>
    <t>inc3</t>
  </si>
  <si>
    <t>chick_brd</t>
  </si>
  <si>
    <t>chick_feed</t>
  </si>
  <si>
    <t>brood3</t>
  </si>
  <si>
    <t>parental_care</t>
  </si>
  <si>
    <t>testes</t>
  </si>
  <si>
    <t>resrc_use</t>
  </si>
  <si>
    <t>grouping</t>
  </si>
  <si>
    <t>m_displ</t>
  </si>
  <si>
    <t>pl_back</t>
  </si>
  <si>
    <t>pl_belly</t>
  </si>
  <si>
    <t>pl_extra</t>
  </si>
  <si>
    <t>pl_head</t>
  </si>
  <si>
    <t>pl_tail</t>
  </si>
  <si>
    <t>pl_wings</t>
  </si>
  <si>
    <t>head_dichro</t>
  </si>
  <si>
    <t>upper_dichro</t>
  </si>
  <si>
    <t>under_dichro</t>
  </si>
  <si>
    <t>tail_dichro</t>
  </si>
  <si>
    <t>wing_dichro</t>
  </si>
  <si>
    <t>dichro_total</t>
  </si>
  <si>
    <t>unidirectional</t>
  </si>
  <si>
    <t>bidirectional</t>
  </si>
  <si>
    <t>uncertainty_sexual_selection</t>
  </si>
  <si>
    <t>min_elevation</t>
  </si>
  <si>
    <t>max_elevation</t>
  </si>
  <si>
    <t>occ_min_elevation</t>
  </si>
  <si>
    <t>occ_max_elevation</t>
  </si>
  <si>
    <t>uncertainty_elevation</t>
  </si>
  <si>
    <t>range_size_km2</t>
  </si>
  <si>
    <t>uncertainty_range</t>
  </si>
  <si>
    <t>nocturnal</t>
  </si>
  <si>
    <t>habitat</t>
  </si>
  <si>
    <t>migration</t>
  </si>
  <si>
    <t>s_bond_stab</t>
  </si>
  <si>
    <t>territory</t>
  </si>
  <si>
    <t>uncertainty_social_selection</t>
  </si>
  <si>
    <t>comm_singing</t>
  </si>
  <si>
    <t>duet</t>
  </si>
  <si>
    <t>chorus</t>
  </si>
  <si>
    <t>uncertainty_signals</t>
  </si>
  <si>
    <t>structure</t>
  </si>
  <si>
    <t>placement</t>
  </si>
  <si>
    <t>sophistication</t>
  </si>
  <si>
    <t>uncertainty_nest</t>
  </si>
  <si>
    <t>individuals</t>
  </si>
  <si>
    <t>count_F</t>
  </si>
  <si>
    <t>count_M</t>
  </si>
  <si>
    <t>count_U</t>
  </si>
  <si>
    <t>complete_measures</t>
  </si>
  <si>
    <t>bill_total_culmen</t>
  </si>
  <si>
    <t>bill_nares</t>
  </si>
  <si>
    <t>bill_width</t>
  </si>
  <si>
    <t>bill_depth</t>
  </si>
  <si>
    <t>tarsus_length</t>
  </si>
  <si>
    <t>kipps_distance</t>
  </si>
  <si>
    <t>secondary1</t>
  </si>
  <si>
    <t>wing_chord</t>
  </si>
  <si>
    <t>hand_wing_index</t>
  </si>
  <si>
    <t>tail_length</t>
  </si>
  <si>
    <t>sd_bill_total_culmen</t>
  </si>
  <si>
    <t>sd_bill_nares</t>
  </si>
  <si>
    <t>sd_bill_width</t>
  </si>
  <si>
    <t>sd_bill_depth</t>
  </si>
  <si>
    <t>sd_tarsus_length</t>
  </si>
  <si>
    <t>sd_kipps_distance</t>
  </si>
  <si>
    <t>sd_secondary1</t>
  </si>
  <si>
    <t>sd_wing_chord</t>
  </si>
  <si>
    <t>sd_hand_wing_index</t>
  </si>
  <si>
    <t>sd_tail_length</t>
  </si>
  <si>
    <t>threat_status</t>
  </si>
  <si>
    <t>generation_length</t>
  </si>
  <si>
    <t>generation_quality</t>
  </si>
  <si>
    <t>In</t>
  </si>
  <si>
    <t>Aq</t>
  </si>
  <si>
    <t>Fr</t>
  </si>
  <si>
    <t>Ne</t>
  </si>
  <si>
    <t>Gr</t>
  </si>
  <si>
    <t>Pl</t>
  </si>
  <si>
    <t>Vt</t>
  </si>
  <si>
    <t>Sc</t>
  </si>
  <si>
    <t>IASC</t>
  </si>
  <si>
    <t>ISA</t>
  </si>
  <si>
    <t>ISS</t>
  </si>
  <si>
    <t>ISG</t>
  </si>
  <si>
    <t>IGB</t>
  </si>
  <si>
    <t>IGA</t>
  </si>
  <si>
    <t>IGG</t>
  </si>
  <si>
    <t>AQGR</t>
  </si>
  <si>
    <t>AQPE</t>
  </si>
  <si>
    <t>AQAI</t>
  </si>
  <si>
    <t>AQPL</t>
  </si>
  <si>
    <t>AQSU</t>
  </si>
  <si>
    <t>AQDI</t>
  </si>
  <si>
    <t>FAE</t>
  </si>
  <si>
    <t>FGL</t>
  </si>
  <si>
    <t>FGR</t>
  </si>
  <si>
    <t>NAE</t>
  </si>
  <si>
    <t>NGL</t>
  </si>
  <si>
    <t>GRA</t>
  </si>
  <si>
    <t>GRG</t>
  </si>
  <si>
    <t>PA</t>
  </si>
  <si>
    <t>PG</t>
  </si>
  <si>
    <t>PAQ</t>
  </si>
  <si>
    <t>VASC</t>
  </si>
  <si>
    <t>VAS</t>
  </si>
  <si>
    <t>VSS</t>
  </si>
  <si>
    <t>VGA</t>
  </si>
  <si>
    <t>VGG</t>
  </si>
  <si>
    <t>SCA</t>
  </si>
  <si>
    <t>SCG</t>
  </si>
  <si>
    <t>DietCategory1</t>
  </si>
  <si>
    <t>ForagCategory1</t>
  </si>
  <si>
    <t>missingDiet</t>
  </si>
  <si>
    <t>missingForaging</t>
  </si>
  <si>
    <t>ForagingInferred</t>
  </si>
  <si>
    <t>InferenceSpp</t>
  </si>
  <si>
    <t>Acanthisitta_chloris</t>
  </si>
  <si>
    <t>Acanthisittidae</t>
  </si>
  <si>
    <t>Passeriformes</t>
  </si>
  <si>
    <t>bip</t>
  </si>
  <si>
    <t>strong</t>
  </si>
  <si>
    <t>weak</t>
  </si>
  <si>
    <t>LC</t>
  </si>
  <si>
    <t>medium</t>
  </si>
  <si>
    <t>NA</t>
  </si>
  <si>
    <t>Acrocephalus_arundinaceus</t>
  </si>
  <si>
    <t>Sylviidae</t>
  </si>
  <si>
    <t>fem</t>
  </si>
  <si>
    <t>none</t>
  </si>
  <si>
    <t>good</t>
  </si>
  <si>
    <t>Aegithalos_caudatus</t>
  </si>
  <si>
    <t>Aegithalidae</t>
  </si>
  <si>
    <t>Aegotheles_bennettii</t>
  </si>
  <si>
    <t>Aegothelidae</t>
  </si>
  <si>
    <t>Caprimulgiformes</t>
  </si>
  <si>
    <t>poor</t>
  </si>
  <si>
    <t>Agapornis_roseicollis</t>
  </si>
  <si>
    <t>Psittacidae</t>
  </si>
  <si>
    <t>Psittaciformes</t>
  </si>
  <si>
    <t>Agelaius_phoeniceus</t>
  </si>
  <si>
    <t>Icteridae</t>
  </si>
  <si>
    <t>Alaudala_cheleensis</t>
  </si>
  <si>
    <t>Alaudidae</t>
  </si>
  <si>
    <t xml:space="preserve"> NA</t>
  </si>
  <si>
    <t>Alca_torda</t>
  </si>
  <si>
    <t>Alcidae</t>
  </si>
  <si>
    <t>Charadriiformes</t>
  </si>
  <si>
    <t>NT</t>
  </si>
  <si>
    <t>Aleadryas_rufinucha</t>
  </si>
  <si>
    <t>Pachycephalidae</t>
  </si>
  <si>
    <t>Alectura_lathami</t>
  </si>
  <si>
    <t>Megapodiidae</t>
  </si>
  <si>
    <t>Galliformes</t>
  </si>
  <si>
    <t>mound</t>
  </si>
  <si>
    <t>3?</t>
  </si>
  <si>
    <t>Alopecoenas_beccarii</t>
  </si>
  <si>
    <t>Columbidae</t>
  </si>
  <si>
    <t>Columbiformes</t>
  </si>
  <si>
    <t>Amazona_guildingii</t>
  </si>
  <si>
    <t>VU</t>
  </si>
  <si>
    <t>Anas_platyrhynchos</t>
  </si>
  <si>
    <t>Anatidae</t>
  </si>
  <si>
    <t>Anseriformes</t>
  </si>
  <si>
    <t>Anas_zonorhyncha</t>
  </si>
  <si>
    <t>Anas poecilorhyncha</t>
  </si>
  <si>
    <t>Anhinga_anhinga</t>
  </si>
  <si>
    <t>Anhingidae</t>
  </si>
  <si>
    <t>Suliformes</t>
  </si>
  <si>
    <t>Anhinga_rufa</t>
  </si>
  <si>
    <t>Anser_cygnoid</t>
  </si>
  <si>
    <t>Anseranas_semipalmata</t>
  </si>
  <si>
    <t>Anseranatidae</t>
  </si>
  <si>
    <t>Anthoscopus_minutus</t>
  </si>
  <si>
    <t>Remizidae</t>
  </si>
  <si>
    <t>Antrostomus_carolinensis</t>
  </si>
  <si>
    <t>Caprimulgidae</t>
  </si>
  <si>
    <t>Apaloderma_vittatum</t>
  </si>
  <si>
    <t>Trogonidae</t>
  </si>
  <si>
    <t>Trogoniformes</t>
  </si>
  <si>
    <t>Aphelocoma_coerulescens</t>
  </si>
  <si>
    <t>Corvidae</t>
  </si>
  <si>
    <t>Om</t>
  </si>
  <si>
    <t>Aptenodytes_forsteri</t>
  </si>
  <si>
    <t>Spheniscidae</t>
  </si>
  <si>
    <t>Sphenisciformes</t>
  </si>
  <si>
    <t>male</t>
  </si>
  <si>
    <t>Apteryx_australis</t>
  </si>
  <si>
    <t>Apterygidae</t>
  </si>
  <si>
    <t>Struthioniformes</t>
  </si>
  <si>
    <t>Apteryx_haastii</t>
  </si>
  <si>
    <t>Apteryx_mantelli</t>
  </si>
  <si>
    <t>EN</t>
  </si>
  <si>
    <t>Apteryx_owenii</t>
  </si>
  <si>
    <t>Apteryx_rowi</t>
  </si>
  <si>
    <t>Apteryx australis</t>
  </si>
  <si>
    <t>Aquila_chrysaetos</t>
  </si>
  <si>
    <t>Accipitridae</t>
  </si>
  <si>
    <t>Accipitriformes</t>
  </si>
  <si>
    <t>Aramus_guarauna</t>
  </si>
  <si>
    <t>Aramidae</t>
  </si>
  <si>
    <t>Gruiformes</t>
  </si>
  <si>
    <t>Arcanator_orostruthus</t>
  </si>
  <si>
    <t>Muscicapidae</t>
  </si>
  <si>
    <t>Ardeotis_kori</t>
  </si>
  <si>
    <t>Otididae</t>
  </si>
  <si>
    <t>Otidiformes</t>
  </si>
  <si>
    <t>Arenaria_interpres</t>
  </si>
  <si>
    <t>Scolopacidae</t>
  </si>
  <si>
    <t>Artamus_cinereus</t>
  </si>
  <si>
    <t>Artamidae</t>
  </si>
  <si>
    <t>Asarcornis_scutulata</t>
  </si>
  <si>
    <t>Atlantisia_rogersi</t>
  </si>
  <si>
    <t>Rallidae</t>
  </si>
  <si>
    <t>Atrichornis_clamosus</t>
  </si>
  <si>
    <t>Atrichornithidae</t>
  </si>
  <si>
    <t>Balaeniceps_rex</t>
  </si>
  <si>
    <t>Balaenicipitidae</t>
  </si>
  <si>
    <t>Pelecaniformes</t>
  </si>
  <si>
    <t>Balearica_regulorum</t>
  </si>
  <si>
    <t>Gruidae</t>
  </si>
  <si>
    <t>Baryphthengus_martii</t>
  </si>
  <si>
    <t>Momotidae</t>
  </si>
  <si>
    <t>Coraciiformes</t>
  </si>
  <si>
    <t>Batrachostomus_septimus</t>
  </si>
  <si>
    <t>Podargidae</t>
  </si>
  <si>
    <t>Bombycilla_garrulus</t>
  </si>
  <si>
    <t>Bombycillidae</t>
  </si>
  <si>
    <t>Brachypodius_atriceps</t>
  </si>
  <si>
    <t>Pycnonotidae</t>
  </si>
  <si>
    <t>Brachypteracias_leptosomus</t>
  </si>
  <si>
    <t>Brachypteraciidae</t>
  </si>
  <si>
    <t>Bucco_capensis</t>
  </si>
  <si>
    <t>Bucconidae</t>
  </si>
  <si>
    <t>Piciformes</t>
  </si>
  <si>
    <t>Buceros_rhinoceros</t>
  </si>
  <si>
    <t>Bucerotidae</t>
  </si>
  <si>
    <t>Bucerotiformes</t>
  </si>
  <si>
    <t>Bucorvus_abyssinicus</t>
  </si>
  <si>
    <t>Bucorvidae</t>
  </si>
  <si>
    <t>Buphagus_erythrorhynchus</t>
  </si>
  <si>
    <t>Sturnidae</t>
  </si>
  <si>
    <t>Burhinus_bistriatus</t>
  </si>
  <si>
    <t>Burhinidae</t>
  </si>
  <si>
    <t>Cairina_moschata</t>
  </si>
  <si>
    <t>Calcarius_ornatus</t>
  </si>
  <si>
    <t>Emberizidae</t>
  </si>
  <si>
    <t>Calidris_pugnax</t>
  </si>
  <si>
    <t>Callaeas_wilsoni</t>
  </si>
  <si>
    <t>Callaeatidae</t>
  </si>
  <si>
    <t>CR</t>
  </si>
  <si>
    <t>Callipepla_squamata</t>
  </si>
  <si>
    <t>Odontophoridae</t>
  </si>
  <si>
    <t>Caloenas_nicobarica</t>
  </si>
  <si>
    <t>Calonectris_borealis</t>
  </si>
  <si>
    <t>Procellariidae</t>
  </si>
  <si>
    <t>Procellariiformes</t>
  </si>
  <si>
    <t>Calonectris diomedea</t>
  </si>
  <si>
    <t>Calypte_anna</t>
  </si>
  <si>
    <t>Trochilidae</t>
  </si>
  <si>
    <t>Calyptomena_viridis</t>
  </si>
  <si>
    <t>Eurylaimidae</t>
  </si>
  <si>
    <t>Campylorhamphus_procurvoides</t>
  </si>
  <si>
    <t>Dendrocolaptidae</t>
  </si>
  <si>
    <t>Cardinalis_cardinalis</t>
  </si>
  <si>
    <t>Cardinalidae</t>
  </si>
  <si>
    <t>Cariama_cristata</t>
  </si>
  <si>
    <t>Cariamidae</t>
  </si>
  <si>
    <t>Cariamiformes</t>
  </si>
  <si>
    <t>Casuarius_casuarius</t>
  </si>
  <si>
    <t>Casuariidae</t>
  </si>
  <si>
    <t>Cathartes_aura</t>
  </si>
  <si>
    <t>Cathartidae</t>
  </si>
  <si>
    <t>Cathartiformes</t>
  </si>
  <si>
    <t>Catharus_fuscescens</t>
  </si>
  <si>
    <t>Turdidae</t>
  </si>
  <si>
    <t>Catharus_ustulatus</t>
  </si>
  <si>
    <t>Centropus_bengalensis</t>
  </si>
  <si>
    <t>Cuculidae</t>
  </si>
  <si>
    <t>Cuculiformes</t>
  </si>
  <si>
    <t>Centropus_unirufus</t>
  </si>
  <si>
    <t>Cephalopterus_ornatus</t>
  </si>
  <si>
    <t>Cotingidae</t>
  </si>
  <si>
    <t>Cepphus_grylle</t>
  </si>
  <si>
    <t>Cercotrichas_coryphoeus</t>
  </si>
  <si>
    <t>Certhia_brachydactyla</t>
  </si>
  <si>
    <t>Certhiidae</t>
  </si>
  <si>
    <t>Certhia_familiaris</t>
  </si>
  <si>
    <t>Cettia_cetti</t>
  </si>
  <si>
    <t>Ceuthmochares_aereus</t>
  </si>
  <si>
    <t>Ceyx_cyanopectus</t>
  </si>
  <si>
    <t>Alcedinidae</t>
  </si>
  <si>
    <t>Chaetops_frenatus</t>
  </si>
  <si>
    <t>Chaetorhynchus_papuensis</t>
  </si>
  <si>
    <t>Dicruridae</t>
  </si>
  <si>
    <t>Chaetura_pelagica</t>
  </si>
  <si>
    <t>Apodidae</t>
  </si>
  <si>
    <t>Charadrius_alexandrinus</t>
  </si>
  <si>
    <t>Charadriidae</t>
  </si>
  <si>
    <t>Charadrius_vociferus</t>
  </si>
  <si>
    <t>Chauna_torquata</t>
  </si>
  <si>
    <t>Anhimidae</t>
  </si>
  <si>
    <t>Chionis_minor</t>
  </si>
  <si>
    <t>Chionidae</t>
  </si>
  <si>
    <t>Chlamydotis_macqueenii</t>
  </si>
  <si>
    <t>Chlamydotis undulata</t>
  </si>
  <si>
    <t>Chloroceryle_aenea</t>
  </si>
  <si>
    <t>Chlorodrepanis_virens</t>
  </si>
  <si>
    <t>Fringillidae</t>
  </si>
  <si>
    <t>Chloropsis_cyanopogon</t>
  </si>
  <si>
    <t>Chloropseidae</t>
  </si>
  <si>
    <t>Chloropsis_hardwickii</t>
  </si>
  <si>
    <t>Chordeiles_acutipennis</t>
  </si>
  <si>
    <t>Chroicocephalus_maculipennis</t>
  </si>
  <si>
    <t>Laridae</t>
  </si>
  <si>
    <t>Chunga_burmeisteri</t>
  </si>
  <si>
    <t>Ciccaba_nigrolineata</t>
  </si>
  <si>
    <t>Strigidae</t>
  </si>
  <si>
    <t>Strigiformes</t>
  </si>
  <si>
    <t>Ciconia_maguari</t>
  </si>
  <si>
    <t>Ciconiidae</t>
  </si>
  <si>
    <t>Ciconiiformes</t>
  </si>
  <si>
    <t>Cinclus_mexicanus</t>
  </si>
  <si>
    <t>Cinclidae</t>
  </si>
  <si>
    <t>Circaetus_pectoralis</t>
  </si>
  <si>
    <t>Cisticola_juncidis</t>
  </si>
  <si>
    <t>Cisticolidae</t>
  </si>
  <si>
    <t>Climacteris_rufus</t>
  </si>
  <si>
    <t>Climacteridae</t>
  </si>
  <si>
    <t>Cnemophilus_loriae</t>
  </si>
  <si>
    <t>Cnemophilidae</t>
  </si>
  <si>
    <t>Cochlearius_cochlearius</t>
  </si>
  <si>
    <t>Ardeidae</t>
  </si>
  <si>
    <t>Colinus_virginianus</t>
  </si>
  <si>
    <t>Colius_striatus</t>
  </si>
  <si>
    <t>Coliidae</t>
  </si>
  <si>
    <t>Coliiformes</t>
  </si>
  <si>
    <t>Columba_livia</t>
  </si>
  <si>
    <t>Columbina_picui</t>
  </si>
  <si>
    <t>Copsychus_sechellarum</t>
  </si>
  <si>
    <t>Corvus_brachyrhynchos</t>
  </si>
  <si>
    <t>Corvus_corone</t>
  </si>
  <si>
    <t>Corvus_moneduloides</t>
  </si>
  <si>
    <t>Corythaeola_cristata</t>
  </si>
  <si>
    <t>Musophagidae</t>
  </si>
  <si>
    <t>Musophagiformes</t>
  </si>
  <si>
    <t>Corythaixoides_concolor</t>
  </si>
  <si>
    <t>Coturnix_japonica</t>
  </si>
  <si>
    <t>Phasianidae</t>
  </si>
  <si>
    <t>Crotophaga_sulcirostris</t>
  </si>
  <si>
    <t>Tinamidae</t>
  </si>
  <si>
    <t>Cuculus_canorus</t>
  </si>
  <si>
    <t>brood parasite</t>
  </si>
  <si>
    <t>Daphoenositta_chrysoptera</t>
  </si>
  <si>
    <t>Neosittidae</t>
  </si>
  <si>
    <t>Dasyornis_broadbenti</t>
  </si>
  <si>
    <t>Dasyornithidae</t>
  </si>
  <si>
    <t>Dicaeum_eximium</t>
  </si>
  <si>
    <t>Dicaeidae</t>
  </si>
  <si>
    <t>Dicrurus_megarhynchus</t>
  </si>
  <si>
    <t>Donacobius_atricapilla</t>
  </si>
  <si>
    <t>Mimidae</t>
  </si>
  <si>
    <t>Dromaius_novaehollandiae</t>
  </si>
  <si>
    <t>Dromaiidae</t>
  </si>
  <si>
    <t>Dromas_ardeola</t>
  </si>
  <si>
    <t>Dromadidae</t>
  </si>
  <si>
    <t>Drymodes_brunneopygia</t>
  </si>
  <si>
    <t>Petroicidae</t>
  </si>
  <si>
    <t>Dryoscopus_gambensis</t>
  </si>
  <si>
    <t>Malaconotidae</t>
  </si>
  <si>
    <t>Dulus_dominicus</t>
  </si>
  <si>
    <t>Dulidae</t>
  </si>
  <si>
    <t>Dyaphorophyia_castanea</t>
  </si>
  <si>
    <t>Platysteiridae</t>
  </si>
  <si>
    <t>Edolisoma_coerulescens</t>
  </si>
  <si>
    <t>Campephagidae</t>
  </si>
  <si>
    <t>Egretta_garzetta</t>
  </si>
  <si>
    <t>Elachura_formosa</t>
  </si>
  <si>
    <t>Timaliidae</t>
  </si>
  <si>
    <t>Emberiza_fucata</t>
  </si>
  <si>
    <t>Eolophus_roseicapilla</t>
  </si>
  <si>
    <t>Eremophila_alpestris</t>
  </si>
  <si>
    <t>Erithacus_rubecula</t>
  </si>
  <si>
    <t>Erpornis_zantholeuca</t>
  </si>
  <si>
    <t>Erythrocercus_mccallii</t>
  </si>
  <si>
    <t>Monarchidae</t>
  </si>
  <si>
    <t>Eubucco_bourcierii</t>
  </si>
  <si>
    <t>Ramphastidae</t>
  </si>
  <si>
    <t>Eudromia_elegans</t>
  </si>
  <si>
    <t>Eulacestoma_nigropectus</t>
  </si>
  <si>
    <t>Falcunculidae</t>
  </si>
  <si>
    <t>Eurypyga_helias</t>
  </si>
  <si>
    <t>Eurypygidae</t>
  </si>
  <si>
    <t>Eurypygiformes</t>
  </si>
  <si>
    <t>Eurystomus_gularis</t>
  </si>
  <si>
    <t>Coraciidae</t>
  </si>
  <si>
    <t>Falco_cherrug</t>
  </si>
  <si>
    <t>Falconidae</t>
  </si>
  <si>
    <t>Falconiformes</t>
  </si>
  <si>
    <t>Falco_peregrinus</t>
  </si>
  <si>
    <t>Falcunculus_frontatus</t>
  </si>
  <si>
    <t>Ficedula_albicollis</t>
  </si>
  <si>
    <t>Formicarius_rufipectus</t>
  </si>
  <si>
    <t>Formicariidae</t>
  </si>
  <si>
    <t>Fregata_magnificens</t>
  </si>
  <si>
    <t>Fregatidae</t>
  </si>
  <si>
    <t>Fregetta_grallaria</t>
  </si>
  <si>
    <t>Hydrobatidae</t>
  </si>
  <si>
    <t>Fulmarus_glacialis</t>
  </si>
  <si>
    <t>Furnarius_figulus</t>
  </si>
  <si>
    <t>Furnariidae</t>
  </si>
  <si>
    <t>Galbula_dea</t>
  </si>
  <si>
    <t>Galbulidae</t>
  </si>
  <si>
    <t>Gallus_gallus</t>
  </si>
  <si>
    <t>Gallus_lafayettii</t>
  </si>
  <si>
    <t>Gallus_sonneratii</t>
  </si>
  <si>
    <t>Gallus_varius</t>
  </si>
  <si>
    <t>Gavia_stellata</t>
  </si>
  <si>
    <t>Gaviidae</t>
  </si>
  <si>
    <t>Gaviiformes</t>
  </si>
  <si>
    <t>Geococcyx_californianus</t>
  </si>
  <si>
    <t>Geospiza_fortis</t>
  </si>
  <si>
    <t>Glareola_pratincola</t>
  </si>
  <si>
    <t>Glareolidae</t>
  </si>
  <si>
    <t>Glaucidium_brasilianum</t>
  </si>
  <si>
    <t>Grallaria_varia</t>
  </si>
  <si>
    <t>Grantiella_picta</t>
  </si>
  <si>
    <t>Meliphagidae</t>
  </si>
  <si>
    <t>Grus_americana</t>
  </si>
  <si>
    <t>Gymnogyps_californianus</t>
  </si>
  <si>
    <t>Gymnorhina_tibicen</t>
  </si>
  <si>
    <t>Cracticidae</t>
  </si>
  <si>
    <t>Halcyon_senegalensis</t>
  </si>
  <si>
    <t>Haliaeetus_albicilla</t>
  </si>
  <si>
    <t>Haliaeetus_leucocephalus</t>
  </si>
  <si>
    <t>Heliornis_fulica</t>
  </si>
  <si>
    <t>Heliornithidae</t>
  </si>
  <si>
    <t>Hemignathus_wilsoni</t>
  </si>
  <si>
    <t>Hemignathus munroi</t>
  </si>
  <si>
    <t>Hemiprocne_comata</t>
  </si>
  <si>
    <t>Hemiprocnidae</t>
  </si>
  <si>
    <t>Herpetotheres_cachinnans</t>
  </si>
  <si>
    <t>Himantopus_himantopus</t>
  </si>
  <si>
    <t>Recurvirostridae</t>
  </si>
  <si>
    <t>Hippolais_icterina</t>
  </si>
  <si>
    <t>Hirundo_rustica</t>
  </si>
  <si>
    <t>Hirundinidae</t>
  </si>
  <si>
    <t>Horornis_vulcanius</t>
  </si>
  <si>
    <t>Hydrobates_tethys</t>
  </si>
  <si>
    <t>Hylia_prasina</t>
  </si>
  <si>
    <t>Hypocnemis_ochrogyna</t>
  </si>
  <si>
    <t>Thamnophilidae</t>
  </si>
  <si>
    <t>Hypocryptadius_cinnamomeus</t>
  </si>
  <si>
    <t>Zosteropidae</t>
  </si>
  <si>
    <t>Ibidorhyncha_struthersii</t>
  </si>
  <si>
    <t>Ibidorhynchidae</t>
  </si>
  <si>
    <t>Ifrita_kowaldi</t>
  </si>
  <si>
    <t>Orthonychidae</t>
  </si>
  <si>
    <t>Illadopsis_cleaveri</t>
  </si>
  <si>
    <t>Indicator_maculatus</t>
  </si>
  <si>
    <t>Indicatoridae</t>
  </si>
  <si>
    <t>Irena_cyanogastra</t>
  </si>
  <si>
    <t>Irenidae</t>
  </si>
  <si>
    <t>Jacana_jacana</t>
  </si>
  <si>
    <t>Jacanidae</t>
  </si>
  <si>
    <t>Junco_hyemalis</t>
  </si>
  <si>
    <t>Lanius_ludovicianus</t>
  </si>
  <si>
    <t>Laniidae</t>
  </si>
  <si>
    <t>Larus_smithsonianus</t>
  </si>
  <si>
    <t>Larus argentatus</t>
  </si>
  <si>
    <t>Leiothrix_lutea</t>
  </si>
  <si>
    <t>Lepidothrix_coronata</t>
  </si>
  <si>
    <t>Pipridae</t>
  </si>
  <si>
    <t>Leptocoma_aspasia</t>
  </si>
  <si>
    <t>Nectariniidae</t>
  </si>
  <si>
    <t>Leptosomus_discolor</t>
  </si>
  <si>
    <t>Leptosomidae</t>
  </si>
  <si>
    <t>Leptosomiformes</t>
  </si>
  <si>
    <t>Leucopsar_rothschildi</t>
  </si>
  <si>
    <t>Limosa_lapponica</t>
  </si>
  <si>
    <t>Locustella_ochotensis</t>
  </si>
  <si>
    <t>Lonchura_striata</t>
  </si>
  <si>
    <t>Estrildidae</t>
  </si>
  <si>
    <t>Lophotis_ruficrista</t>
  </si>
  <si>
    <t>Loxia_curvirostra</t>
  </si>
  <si>
    <t>Loxia_leucoptera</t>
  </si>
  <si>
    <t>Machaerirhynchus_nigripectus</t>
  </si>
  <si>
    <t>Machaerirhynchidae</t>
  </si>
  <si>
    <t>Malurus_elegans</t>
  </si>
  <si>
    <t>Maluridae</t>
  </si>
  <si>
    <t>Manacus_manacus</t>
  </si>
  <si>
    <t>Melanocharis_versteri</t>
  </si>
  <si>
    <t>Melanocharitidae</t>
  </si>
  <si>
    <t>Meleagris_gallopavo</t>
  </si>
  <si>
    <t>Melopsittacus_undulatus</t>
  </si>
  <si>
    <t>Melospiza_melodia</t>
  </si>
  <si>
    <t>Menura_novaehollandiae</t>
  </si>
  <si>
    <t>Menuridae</t>
  </si>
  <si>
    <t>Merops_nubicus</t>
  </si>
  <si>
    <t>Meropidae</t>
  </si>
  <si>
    <t>Mesembrinibis_cayennensis</t>
  </si>
  <si>
    <t>Threskiornithidae</t>
  </si>
  <si>
    <t>Mesitornis_unicolor</t>
  </si>
  <si>
    <t>Mesitornithidae</t>
  </si>
  <si>
    <t>Mesitornithiformes</t>
  </si>
  <si>
    <t>Mionectes_macconnelli</t>
  </si>
  <si>
    <t>Tyrannidae</t>
  </si>
  <si>
    <t>Mohoua_ochrocephala</t>
  </si>
  <si>
    <t>Acanthizidae</t>
  </si>
  <si>
    <t>Molothrus_ater</t>
  </si>
  <si>
    <t>Motacilla_alba</t>
  </si>
  <si>
    <t>Motacillidae</t>
  </si>
  <si>
    <t>Myiagra_hebetior</t>
  </si>
  <si>
    <t>Mystacornis_crossleyi</t>
  </si>
  <si>
    <t>Vangidae</t>
  </si>
  <si>
    <t>Neodrepanis_coruscans</t>
  </si>
  <si>
    <t>Philepittidae</t>
  </si>
  <si>
    <t>Neopipo_cinnamomea</t>
  </si>
  <si>
    <t>Nesospiza_acunhae</t>
  </si>
  <si>
    <t>Nestor_notabilis</t>
  </si>
  <si>
    <t>Nicator_chloris</t>
  </si>
  <si>
    <t>Nipponia_nippon</t>
  </si>
  <si>
    <t>Nothocercus_julius</t>
  </si>
  <si>
    <t>Nothocercus_nigrocapillus</t>
  </si>
  <si>
    <t>Nothoprocta_ornata</t>
  </si>
  <si>
    <t>Nothoprocta_pentlandii</t>
  </si>
  <si>
    <t>Nothoprocta_perdicaria</t>
  </si>
  <si>
    <t>Notiomystis_cincta</t>
  </si>
  <si>
    <t>Numida_meleagris</t>
  </si>
  <si>
    <t>Numididae</t>
  </si>
  <si>
    <t>Nyctibius_bracteatus</t>
  </si>
  <si>
    <t>Nyctibiidae</t>
  </si>
  <si>
    <t>Nyctibius_grandis</t>
  </si>
  <si>
    <t>Nycticryphes_semicollaris</t>
  </si>
  <si>
    <t>Rostratulidae</t>
  </si>
  <si>
    <t>Nyctiprogne_leucopyga</t>
  </si>
  <si>
    <t>Oceanites_oceanicus</t>
  </si>
  <si>
    <t>Odontophorus_gujanensis</t>
  </si>
  <si>
    <t>Oenanthe_oenanthe</t>
  </si>
  <si>
    <t>Onychorhynchus_coronatus</t>
  </si>
  <si>
    <t>Opisthocomus_hoazin</t>
  </si>
  <si>
    <t>Opisthocomidae</t>
  </si>
  <si>
    <t>Opisthocomiformes</t>
  </si>
  <si>
    <t>Oreocharis_arfaki</t>
  </si>
  <si>
    <t>Oreotrochilus_melanogaster</t>
  </si>
  <si>
    <t>Origma_solitaria</t>
  </si>
  <si>
    <t>Oriolus_oriolus</t>
  </si>
  <si>
    <t>Oriolidae</t>
  </si>
  <si>
    <t>Orthonyx_spaldingii</t>
  </si>
  <si>
    <t>Oxylabes_madagascariensis</t>
  </si>
  <si>
    <t>Oxyruncus_cristatus</t>
  </si>
  <si>
    <t>Pachycephala_philippinensis</t>
  </si>
  <si>
    <t>Pachyramphus_minor</t>
  </si>
  <si>
    <t>0,462</t>
  </si>
  <si>
    <t>Pandion_haliaetus</t>
  </si>
  <si>
    <t>Panurus_biarmicus</t>
  </si>
  <si>
    <t>Paradisaea_raggiana</t>
  </si>
  <si>
    <t>Paradisaeidae</t>
  </si>
  <si>
    <t>Pardalotus_punctatus</t>
  </si>
  <si>
    <t>Pardalotidae</t>
  </si>
  <si>
    <t>Parus_major</t>
  </si>
  <si>
    <t>Paridae</t>
  </si>
  <si>
    <t>Passer_domesticus</t>
  </si>
  <si>
    <t>Passeridae</t>
  </si>
  <si>
    <t>Passerina_amoena</t>
  </si>
  <si>
    <t>Patagioenas_fasciata</t>
  </si>
  <si>
    <t>Pedionomus_torquatus</t>
  </si>
  <si>
    <t>Pedionomidae</t>
  </si>
  <si>
    <t>Pelecanoides_urinatrix</t>
  </si>
  <si>
    <t>Pelecanoididae</t>
  </si>
  <si>
    <t>Pelecanus_crispus</t>
  </si>
  <si>
    <t>Pelecanidae</t>
  </si>
  <si>
    <t>Penelope_pileata</t>
  </si>
  <si>
    <t>Cracidae</t>
  </si>
  <si>
    <t>Peucedramus_taeniatus</t>
  </si>
  <si>
    <t>Peucedramidae</t>
  </si>
  <si>
    <t>Phaethon_lepturus</t>
  </si>
  <si>
    <t>Phaethontidae</t>
  </si>
  <si>
    <t>Phaethontiformes</t>
  </si>
  <si>
    <t>Phaetusa_simplex</t>
  </si>
  <si>
    <t>Phainopepla_nitens</t>
  </si>
  <si>
    <t>Phalacrocorax_auritus</t>
  </si>
  <si>
    <t>Phalacrocoracidae</t>
  </si>
  <si>
    <t>Phalacrocorax_brasilianus</t>
  </si>
  <si>
    <t>Phalacrocorax_carbo</t>
  </si>
  <si>
    <t>Phalacrocorax_harrisi</t>
  </si>
  <si>
    <t>Phalacrocorax_pelagicus</t>
  </si>
  <si>
    <t>Phasianus_colchicus</t>
  </si>
  <si>
    <t>Pheucticus_melanocephalus</t>
  </si>
  <si>
    <t>Phoenicopterus_ruber</t>
  </si>
  <si>
    <t>Phoenicopteridae</t>
  </si>
  <si>
    <t>Phoenicopteriformes</t>
  </si>
  <si>
    <t>Phylloscopus_trochilus</t>
  </si>
  <si>
    <t>Piaya_cayana</t>
  </si>
  <si>
    <t>Picathartes_gymnocephalus</t>
  </si>
  <si>
    <t>Picathartidae</t>
  </si>
  <si>
    <t>Picoides_pubescens</t>
  </si>
  <si>
    <t>Picidae</t>
  </si>
  <si>
    <t>Piprites_chloris</t>
  </si>
  <si>
    <t>Pitta_sordida</t>
  </si>
  <si>
    <t>Pittidae</t>
  </si>
  <si>
    <t>Ploceus_nigricollis</t>
  </si>
  <si>
    <t>Ploceidae</t>
  </si>
  <si>
    <t>Pluvianellus_socialis</t>
  </si>
  <si>
    <t>Podargus_strigoides</t>
  </si>
  <si>
    <t>Podiceps_cristatus</t>
  </si>
  <si>
    <t>Podicipedidae</t>
  </si>
  <si>
    <t>Podicipediformes</t>
  </si>
  <si>
    <t>Podilymbus_podiceps</t>
  </si>
  <si>
    <t>Poecile_atricapillus</t>
  </si>
  <si>
    <t>Polioptila_caerulea</t>
  </si>
  <si>
    <t>Polioptilidae</t>
  </si>
  <si>
    <t>Pomatorhinus_ruficollis</t>
  </si>
  <si>
    <t>Pomatostomus_ruficeps</t>
  </si>
  <si>
    <t>Pomatostomidae</t>
  </si>
  <si>
    <t>Probosciger_aterrimus</t>
  </si>
  <si>
    <t>2(3?)</t>
  </si>
  <si>
    <t>Promerops_cafer</t>
  </si>
  <si>
    <t>Promeropidae</t>
  </si>
  <si>
    <t>Prunella_fulvescens</t>
  </si>
  <si>
    <t>Prunellidae</t>
  </si>
  <si>
    <t>Prunella_himalayana</t>
  </si>
  <si>
    <t>Pseudopodoces_humilis</t>
  </si>
  <si>
    <t>Psilopogon_haemacephalus</t>
  </si>
  <si>
    <t>Psophia_crepitans</t>
  </si>
  <si>
    <t>Psophiidae</t>
  </si>
  <si>
    <t>Psophodes_occidentalis</t>
  </si>
  <si>
    <t>Eupetidae</t>
  </si>
  <si>
    <t>Pterocles_burchelli</t>
  </si>
  <si>
    <t>Pteroclididae</t>
  </si>
  <si>
    <t>Pterocliformes</t>
  </si>
  <si>
    <t>Pterocles_gutturalis</t>
  </si>
  <si>
    <t>Pteruthius_melanotis</t>
  </si>
  <si>
    <t>Ptilonorhynchus_violaceus</t>
  </si>
  <si>
    <t>Ptilonorhynchidae</t>
  </si>
  <si>
    <t>Ptilorrhoa_leucosticta</t>
  </si>
  <si>
    <t>Pycnonotus_jocosus</t>
  </si>
  <si>
    <t>Pygoscelis_adeliae</t>
  </si>
  <si>
    <t>Quiscalus_mexicanus</t>
  </si>
  <si>
    <t>Ramphastos_sulfuratus</t>
  </si>
  <si>
    <t>Regulus_satrapa</t>
  </si>
  <si>
    <t>Regulidae</t>
  </si>
  <si>
    <t>Rhabdornis_inornatus</t>
  </si>
  <si>
    <t>Rhabdornithidae</t>
  </si>
  <si>
    <t>Rhadina_sibilatrix</t>
  </si>
  <si>
    <t>Rhagologus_leucostigma</t>
  </si>
  <si>
    <t>Rhea_americana</t>
  </si>
  <si>
    <t>Rheidae</t>
  </si>
  <si>
    <t>Rhea_pennata</t>
  </si>
  <si>
    <t>Rhegmatorhina_hoffmannsi</t>
  </si>
  <si>
    <t>Rhinopomastus_cyanomelas</t>
  </si>
  <si>
    <t>Phoeniculidae</t>
  </si>
  <si>
    <t>1(2?)</t>
  </si>
  <si>
    <t>Rhinoptilus_africanus</t>
  </si>
  <si>
    <t>Rhipidura_dahli</t>
  </si>
  <si>
    <t>Rhipiduridae</t>
  </si>
  <si>
    <t>Rhodinocichla_rosea</t>
  </si>
  <si>
    <t>Thraupidae</t>
  </si>
  <si>
    <t>Rhynochetos_jubatus</t>
  </si>
  <si>
    <t>Rhynochetidae</t>
  </si>
  <si>
    <t>Rissa_tridactyla</t>
  </si>
  <si>
    <t>Rostratula_benghalensis</t>
  </si>
  <si>
    <t>Rynchops_niger</t>
  </si>
  <si>
    <t>Sagittarius_serpentarius</t>
  </si>
  <si>
    <t>Sakesphorus_luctuosus</t>
  </si>
  <si>
    <t>Sapayoa_aenigma</t>
  </si>
  <si>
    <t>Sapayoaidae</t>
  </si>
  <si>
    <t>Saxicola_maurus</t>
  </si>
  <si>
    <t>Saxicola torquatus / Saxicola rubicola</t>
  </si>
  <si>
    <t>Sclerurus_mexicanus</t>
  </si>
  <si>
    <t>Scopus_umbretta</t>
  </si>
  <si>
    <t>Scopidae</t>
  </si>
  <si>
    <t>4?</t>
  </si>
  <si>
    <t>Scytalopus_superciliaris</t>
  </si>
  <si>
    <t>Rhinocryptidae</t>
  </si>
  <si>
    <t>Semnornis_frantzii</t>
  </si>
  <si>
    <t>Serilophus_lunatus</t>
  </si>
  <si>
    <t>Serinus_canaria</t>
  </si>
  <si>
    <t>Setophaga_coronata</t>
  </si>
  <si>
    <t>Parulidae</t>
  </si>
  <si>
    <t>Setophaga_kirtlandii</t>
  </si>
  <si>
    <t>Sinosuthora_webbiana</t>
  </si>
  <si>
    <t>Sitta_europaea</t>
  </si>
  <si>
    <t>Sittidae</t>
  </si>
  <si>
    <t>Smithornis_capensis</t>
  </si>
  <si>
    <t>Spizaetus_tyrannus</t>
  </si>
  <si>
    <t>Spizella_passerina</t>
  </si>
  <si>
    <t>Sporophila_hypoxantha</t>
  </si>
  <si>
    <t>Steatornis_caripensis</t>
  </si>
  <si>
    <t>Steatornithidae</t>
  </si>
  <si>
    <t>Stercorarius_parasiticus</t>
  </si>
  <si>
    <t>Stercorariidae</t>
  </si>
  <si>
    <t>Sterrhoptilus_dennistouni</t>
  </si>
  <si>
    <t>Strix_occidentalis</t>
  </si>
  <si>
    <t>Struthidea_cinerea</t>
  </si>
  <si>
    <t>Corcoracidae</t>
  </si>
  <si>
    <t>Struthio_camelus</t>
  </si>
  <si>
    <t>Struthionidae</t>
  </si>
  <si>
    <t>Sturnus_vulgaris</t>
  </si>
  <si>
    <t>Sula_dactylatra</t>
  </si>
  <si>
    <t>Sulidae</t>
  </si>
  <si>
    <t>Sylvia_atricapilla</t>
  </si>
  <si>
    <t>Sylvia_borin</t>
  </si>
  <si>
    <t>Sylvietta_virens</t>
  </si>
  <si>
    <t>Syrrhaptes_paradoxus</t>
  </si>
  <si>
    <t>Tachuris_rubrigastra</t>
  </si>
  <si>
    <t>Taeniopygia_guttata</t>
  </si>
  <si>
    <t>Tauraco_erythrolophus</t>
  </si>
  <si>
    <t>Thalassarche_chlororhynchos</t>
  </si>
  <si>
    <t>Diomedeidae</t>
  </si>
  <si>
    <t>Thinocorus_orbignyianus</t>
  </si>
  <si>
    <t>Thinocoridae</t>
  </si>
  <si>
    <t>Thryothorus_ludovicianus</t>
  </si>
  <si>
    <t>Troglodytidae</t>
  </si>
  <si>
    <t>Tichodroma_muraria</t>
  </si>
  <si>
    <t>Tinamus_guttatus</t>
  </si>
  <si>
    <t>Todus_mexicanus</t>
  </si>
  <si>
    <t>Todidae</t>
  </si>
  <si>
    <t>Toxostoma_redivivum</t>
  </si>
  <si>
    <t>Tricholaema_leucomelas</t>
  </si>
  <si>
    <t>Trogon_melanurus</t>
  </si>
  <si>
    <t>Turdus_merula</t>
  </si>
  <si>
    <t>Turnix_velox</t>
  </si>
  <si>
    <t>Turnicidae</t>
  </si>
  <si>
    <t>Tympanuchus_cupido</t>
  </si>
  <si>
    <t>Tyrannus_savana</t>
  </si>
  <si>
    <t>Tyto_alba</t>
  </si>
  <si>
    <t>Tytonidae</t>
  </si>
  <si>
    <t>Upupa_epops</t>
  </si>
  <si>
    <t>Upupidae</t>
  </si>
  <si>
    <t>Uria_aalge</t>
  </si>
  <si>
    <t>Uria_lomvia</t>
  </si>
  <si>
    <t>Urocolius_indicus</t>
  </si>
  <si>
    <t>Urocynchramus_pylzowi</t>
  </si>
  <si>
    <t>Urocynchramidae</t>
  </si>
  <si>
    <t>Vidua_chalybeata</t>
  </si>
  <si>
    <t>Viduidae</t>
  </si>
  <si>
    <t>Vidua_macroura</t>
  </si>
  <si>
    <t>Vireo_altiloquus</t>
  </si>
  <si>
    <t>Vireonidae</t>
  </si>
  <si>
    <t>Xiphorhynchus_elegans</t>
  </si>
  <si>
    <t>Zapornia_atra</t>
  </si>
  <si>
    <t>marti</t>
  </si>
  <si>
    <t>Zonotrichia_albicollis</t>
  </si>
  <si>
    <t>Zosterops_hypoxanthus</t>
  </si>
  <si>
    <t>Zosterops_lateralis</t>
  </si>
  <si>
    <t>Crypturellas_cinnamomeus</t>
  </si>
  <si>
    <t>Crypturellas_soui</t>
  </si>
  <si>
    <t>Crypturellas_undulatus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</si>
</sst>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#,##0.0_ ;\-#,##0.0\ 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/>
    <xf numFmtId="0" fontId="9" fillId="0" borderId="0"/>
  </cellStyleXfs>
  <cellXfs count="135">
    <xf numFmtId="0" fontId="0" fillId="0" borderId="0" xfId="0"/>
    <xf numFmtId="0" fontId="5" fillId="0" borderId="2" xfId="4" applyFont="1" applyBorder="1"/>
    <xf numFmtId="0" fontId="5" fillId="0" borderId="0" xfId="4" applyFont="1"/>
    <xf numFmtId="0" fontId="5" fillId="4" borderId="4" xfId="4" applyFont="1" applyFill="1" applyBorder="1" applyAlignment="1">
      <alignment horizontal="center" vertical="center"/>
    </xf>
    <xf numFmtId="2" fontId="5" fillId="4" borderId="3" xfId="4" applyNumberFormat="1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0" fontId="5" fillId="5" borderId="3" xfId="4" applyFont="1" applyFill="1" applyBorder="1" applyAlignment="1">
      <alignment horizontal="center"/>
    </xf>
    <xf numFmtId="0" fontId="5" fillId="5" borderId="5" xfId="4" applyFont="1" applyFill="1" applyBorder="1" applyAlignment="1">
      <alignment horizontal="center" vertical="center"/>
    </xf>
    <xf numFmtId="0" fontId="5" fillId="5" borderId="5" xfId="4" applyFont="1" applyFill="1" applyBorder="1" applyAlignment="1">
      <alignment horizontal="center"/>
    </xf>
    <xf numFmtId="0" fontId="6" fillId="2" borderId="5" xfId="2" applyFont="1" applyBorder="1"/>
    <xf numFmtId="0" fontId="5" fillId="7" borderId="3" xfId="4" applyFont="1" applyFill="1" applyBorder="1" applyAlignment="1">
      <alignment horizontal="left" vertical="center"/>
    </xf>
    <xf numFmtId="164" fontId="5" fillId="4" borderId="3" xfId="4" applyNumberFormat="1" applyFont="1" applyFill="1" applyBorder="1" applyAlignment="1">
      <alignment horizontal="left" vertical="center"/>
    </xf>
    <xf numFmtId="165" fontId="5" fillId="4" borderId="3" xfId="4" applyNumberFormat="1" applyFont="1" applyFill="1" applyBorder="1" applyAlignment="1">
      <alignment horizontal="left" vertical="center"/>
    </xf>
    <xf numFmtId="164" fontId="5" fillId="4" borderId="4" xfId="4" applyNumberFormat="1" applyFont="1" applyFill="1" applyBorder="1" applyAlignment="1">
      <alignment horizontal="left" vertical="center"/>
    </xf>
    <xf numFmtId="2" fontId="5" fillId="4" borderId="3" xfId="4" applyNumberFormat="1" applyFont="1" applyFill="1" applyBorder="1" applyAlignment="1">
      <alignment horizontal="left" vertical="center"/>
    </xf>
    <xf numFmtId="0" fontId="5" fillId="4" borderId="3" xfId="4" applyFont="1" applyFill="1" applyBorder="1" applyAlignment="1">
      <alignment horizontal="left" vertical="center"/>
    </xf>
    <xf numFmtId="0" fontId="6" fillId="3" borderId="3" xfId="3" applyFont="1" applyBorder="1"/>
    <xf numFmtId="0" fontId="5" fillId="5" borderId="4" xfId="4" applyFont="1" applyFill="1" applyBorder="1" applyAlignment="1">
      <alignment horizontal="left" vertical="center"/>
    </xf>
    <xf numFmtId="0" fontId="5" fillId="5" borderId="3" xfId="4" applyFont="1" applyFill="1" applyBorder="1" applyAlignment="1">
      <alignment horizontal="left" vertical="center"/>
    </xf>
    <xf numFmtId="2" fontId="5" fillId="5" borderId="3" xfId="4" applyNumberFormat="1" applyFont="1" applyFill="1" applyBorder="1" applyAlignment="1">
      <alignment horizontal="left" vertical="center"/>
    </xf>
    <xf numFmtId="0" fontId="7" fillId="5" borderId="3" xfId="0" applyFont="1" applyFill="1" applyBorder="1" applyAlignment="1" applyProtection="1">
      <alignment horizontal="left"/>
      <protection locked="0"/>
    </xf>
    <xf numFmtId="0" fontId="6" fillId="5" borderId="3" xfId="2" applyFont="1" applyFill="1" applyBorder="1"/>
    <xf numFmtId="0" fontId="6" fillId="6" borderId="4" xfId="2" applyFont="1" applyFill="1" applyBorder="1"/>
    <xf numFmtId="0" fontId="6" fillId="6" borderId="3" xfId="2" applyFont="1" applyFill="1" applyBorder="1"/>
    <xf numFmtId="0" fontId="6" fillId="2" borderId="3" xfId="2" applyFont="1" applyBorder="1"/>
    <xf numFmtId="0" fontId="6" fillId="8" borderId="4" xfId="2" applyFont="1" applyFill="1" applyBorder="1"/>
    <xf numFmtId="0" fontId="6" fillId="2" borderId="9" xfId="2" applyFont="1" applyBorder="1"/>
    <xf numFmtId="0" fontId="6" fillId="2" borderId="7" xfId="2" applyFont="1" applyBorder="1"/>
    <xf numFmtId="0" fontId="6" fillId="2" borderId="10" xfId="2" applyFont="1" applyBorder="1"/>
    <xf numFmtId="0" fontId="0" fillId="7" borderId="2" xfId="4" applyFont="1" applyFill="1" applyBorder="1"/>
    <xf numFmtId="0" fontId="4" fillId="7" borderId="11" xfId="4" applyFill="1" applyBorder="1"/>
    <xf numFmtId="0" fontId="4" fillId="7" borderId="12" xfId="4" applyFill="1" applyBorder="1"/>
    <xf numFmtId="164" fontId="4" fillId="0" borderId="0" xfId="4" applyNumberFormat="1"/>
    <xf numFmtId="165" fontId="4" fillId="0" borderId="2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4" fillId="0" borderId="0" xfId="0" applyNumberFormat="1" applyFont="1"/>
    <xf numFmtId="164" fontId="4" fillId="0" borderId="13" xfId="4" applyNumberFormat="1" applyBorder="1"/>
    <xf numFmtId="2" fontId="4" fillId="0" borderId="13" xfId="4" applyNumberFormat="1" applyBorder="1"/>
    <xf numFmtId="2" fontId="1" fillId="0" borderId="0" xfId="1" applyNumberFormat="1"/>
    <xf numFmtId="0" fontId="4" fillId="0" borderId="13" xfId="4" applyBorder="1"/>
    <xf numFmtId="165" fontId="4" fillId="0" borderId="0" xfId="4" applyNumberFormat="1"/>
    <xf numFmtId="0" fontId="8" fillId="0" borderId="2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  <protection locked="0"/>
    </xf>
    <xf numFmtId="0" fontId="4" fillId="0" borderId="0" xfId="4"/>
    <xf numFmtId="0" fontId="4" fillId="0" borderId="2" xfId="4" applyBorder="1"/>
    <xf numFmtId="0" fontId="4" fillId="0" borderId="14" xfId="4" applyBorder="1"/>
    <xf numFmtId="2" fontId="4" fillId="0" borderId="0" xfId="4" applyNumberFormat="1"/>
    <xf numFmtId="0" fontId="8" fillId="0" borderId="0" xfId="0" applyFont="1"/>
    <xf numFmtId="0" fontId="0" fillId="0" borderId="12" xfId="0" applyBorder="1"/>
    <xf numFmtId="0" fontId="10" fillId="0" borderId="0" xfId="5" applyFont="1"/>
    <xf numFmtId="0" fontId="11" fillId="0" borderId="0" xfId="0" applyFont="1"/>
    <xf numFmtId="1" fontId="11" fillId="0" borderId="0" xfId="0" applyNumberFormat="1" applyFont="1"/>
    <xf numFmtId="0" fontId="0" fillId="9" borderId="13" xfId="0" applyFill="1" applyBorder="1"/>
    <xf numFmtId="0" fontId="0" fillId="0" borderId="15" xfId="0" applyBorder="1"/>
    <xf numFmtId="0" fontId="0" fillId="0" borderId="14" xfId="0" applyBorder="1"/>
    <xf numFmtId="0" fontId="4" fillId="7" borderId="2" xfId="4" applyFill="1" applyBorder="1"/>
    <xf numFmtId="164" fontId="4" fillId="0" borderId="11" xfId="4" applyNumberFormat="1" applyBorder="1"/>
    <xf numFmtId="2" fontId="4" fillId="0" borderId="11" xfId="4" applyNumberFormat="1" applyBorder="1"/>
    <xf numFmtId="0" fontId="4" fillId="0" borderId="11" xfId="4" applyBorder="1"/>
    <xf numFmtId="0" fontId="8" fillId="0" borderId="12" xfId="0" applyFont="1" applyBorder="1" applyAlignment="1" applyProtection="1">
      <alignment horizontal="center"/>
      <protection locked="0"/>
    </xf>
    <xf numFmtId="0" fontId="4" fillId="0" borderId="12" xfId="4" applyBorder="1"/>
    <xf numFmtId="1" fontId="12" fillId="0" borderId="0" xfId="0" applyNumberFormat="1" applyFont="1"/>
    <xf numFmtId="0" fontId="0" fillId="9" borderId="11" xfId="0" applyFill="1" applyBorder="1"/>
    <xf numFmtId="0" fontId="0" fillId="0" borderId="2" xfId="0" applyBorder="1"/>
    <xf numFmtId="0" fontId="10" fillId="0" borderId="0" xfId="5" applyFont="1" applyAlignment="1">
      <alignment horizontal="right" wrapText="1"/>
    </xf>
    <xf numFmtId="0" fontId="8" fillId="7" borderId="2" xfId="0" applyFont="1" applyFill="1" applyBorder="1"/>
    <xf numFmtId="164" fontId="4" fillId="0" borderId="11" xfId="0" applyNumberFormat="1" applyFont="1" applyBorder="1"/>
    <xf numFmtId="2" fontId="4" fillId="0" borderId="11" xfId="0" applyNumberFormat="1" applyFont="1" applyBorder="1"/>
    <xf numFmtId="165" fontId="0" fillId="0" borderId="2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4" fillId="0" borderId="2" xfId="0" applyNumberFormat="1" applyFont="1" applyBorder="1"/>
    <xf numFmtId="165" fontId="4" fillId="0" borderId="0" xfId="0" applyNumberFormat="1" applyFont="1" applyAlignment="1">
      <alignment horizontal="center"/>
    </xf>
    <xf numFmtId="0" fontId="0" fillId="7" borderId="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0" borderId="11" xfId="0" applyBorder="1"/>
    <xf numFmtId="166" fontId="0" fillId="0" borderId="0" xfId="1" applyNumberFormat="1" applyFont="1"/>
    <xf numFmtId="0" fontId="10" fillId="0" borderId="16" xfId="5" applyFont="1" applyBorder="1"/>
    <xf numFmtId="0" fontId="10" fillId="0" borderId="17" xfId="5" applyFont="1" applyBorder="1"/>
    <xf numFmtId="2" fontId="4" fillId="0" borderId="0" xfId="0" applyNumberFormat="1" applyFont="1"/>
    <xf numFmtId="0" fontId="4" fillId="0" borderId="2" xfId="0" applyFont="1" applyBorder="1"/>
    <xf numFmtId="0" fontId="4" fillId="0" borderId="12" xfId="0" applyFont="1" applyBorder="1"/>
    <xf numFmtId="0" fontId="4" fillId="0" borderId="0" xfId="0" applyFont="1"/>
    <xf numFmtId="0" fontId="4" fillId="0" borderId="11" xfId="0" applyFont="1" applyBorder="1"/>
    <xf numFmtId="3" fontId="4" fillId="0" borderId="12" xfId="4" applyNumberFormat="1" applyBorder="1"/>
    <xf numFmtId="0" fontId="11" fillId="0" borderId="16" xfId="0" applyFont="1" applyBorder="1"/>
    <xf numFmtId="0" fontId="11" fillId="0" borderId="17" xfId="0" applyFont="1" applyBorder="1"/>
    <xf numFmtId="165" fontId="8" fillId="0" borderId="0" xfId="0" applyNumberFormat="1" applyFont="1" applyAlignment="1">
      <alignment horizontal="center"/>
    </xf>
    <xf numFmtId="0" fontId="10" fillId="0" borderId="16" xfId="5" applyFont="1" applyBorder="1" applyAlignment="1">
      <alignment horizontal="right" wrapText="1"/>
    </xf>
    <xf numFmtId="0" fontId="10" fillId="0" borderId="17" xfId="5" applyFont="1" applyBorder="1" applyAlignment="1">
      <alignment horizontal="right" wrapText="1"/>
    </xf>
    <xf numFmtId="0" fontId="8" fillId="7" borderId="2" xfId="0" applyFont="1" applyFill="1" applyBorder="1" applyAlignment="1">
      <alignment horizontal="left"/>
    </xf>
    <xf numFmtId="2" fontId="8" fillId="0" borderId="0" xfId="4" applyNumberFormat="1" applyFont="1"/>
    <xf numFmtId="3" fontId="4" fillId="0" borderId="0" xfId="4" applyNumberFormat="1"/>
    <xf numFmtId="3" fontId="4" fillId="0" borderId="11" xfId="4" applyNumberFormat="1" applyBorder="1"/>
    <xf numFmtId="0" fontId="12" fillId="0" borderId="17" xfId="5" applyFont="1" applyBorder="1"/>
    <xf numFmtId="0" fontId="0" fillId="0" borderId="0" xfId="4" applyFont="1"/>
    <xf numFmtId="0" fontId="0" fillId="0" borderId="12" xfId="4" applyFont="1" applyBorder="1"/>
    <xf numFmtId="3" fontId="8" fillId="7" borderId="2" xfId="0" applyNumberFormat="1" applyFont="1" applyFill="1" applyBorder="1"/>
    <xf numFmtId="165" fontId="4" fillId="0" borderId="2" xfId="4" applyNumberFormat="1" applyBorder="1"/>
    <xf numFmtId="0" fontId="4" fillId="7" borderId="0" xfId="4" applyFill="1"/>
    <xf numFmtId="0" fontId="4" fillId="7" borderId="9" xfId="4" applyFill="1" applyBorder="1"/>
    <xf numFmtId="0" fontId="4" fillId="7" borderId="8" xfId="4" applyFill="1" applyBorder="1"/>
    <xf numFmtId="164" fontId="4" fillId="0" borderId="8" xfId="4" applyNumberFormat="1" applyBorder="1"/>
    <xf numFmtId="165" fontId="4" fillId="0" borderId="7" xfId="4" applyNumberFormat="1" applyBorder="1"/>
    <xf numFmtId="165" fontId="4" fillId="0" borderId="8" xfId="4" applyNumberFormat="1" applyBorder="1"/>
    <xf numFmtId="165" fontId="4" fillId="0" borderId="8" xfId="0" applyNumberFormat="1" applyFont="1" applyBorder="1" applyAlignment="1">
      <alignment horizontal="right" vertical="center"/>
    </xf>
    <xf numFmtId="164" fontId="4" fillId="0" borderId="9" xfId="4" applyNumberFormat="1" applyBorder="1"/>
    <xf numFmtId="2" fontId="4" fillId="0" borderId="9" xfId="4" applyNumberFormat="1" applyBorder="1"/>
    <xf numFmtId="2" fontId="1" fillId="0" borderId="8" xfId="1" applyNumberFormat="1" applyBorder="1"/>
    <xf numFmtId="0" fontId="4" fillId="0" borderId="9" xfId="4" applyBorder="1"/>
    <xf numFmtId="0" fontId="8" fillId="0" borderId="7" xfId="0" applyFont="1" applyBorder="1" applyAlignment="1" applyProtection="1">
      <alignment horizontal="center"/>
      <protection locked="0"/>
    </xf>
    <xf numFmtId="0" fontId="8" fillId="0" borderId="18" xfId="0" applyFont="1" applyBorder="1" applyAlignment="1" applyProtection="1">
      <alignment horizontal="center"/>
      <protection locked="0"/>
    </xf>
    <xf numFmtId="0" fontId="4" fillId="0" borderId="8" xfId="4" applyBorder="1"/>
    <xf numFmtId="0" fontId="4" fillId="0" borderId="7" xfId="4" applyBorder="1"/>
    <xf numFmtId="0" fontId="4" fillId="0" borderId="18" xfId="4" applyBorder="1"/>
    <xf numFmtId="2" fontId="4" fillId="0" borderId="8" xfId="4" applyNumberFormat="1" applyBorder="1"/>
    <xf numFmtId="0" fontId="8" fillId="0" borderId="8" xfId="0" applyFont="1" applyBorder="1"/>
    <xf numFmtId="0" fontId="0" fillId="0" borderId="8" xfId="0" applyBorder="1"/>
    <xf numFmtId="0" fontId="0" fillId="0" borderId="18" xfId="0" applyBorder="1"/>
    <xf numFmtId="0" fontId="10" fillId="0" borderId="8" xfId="5" applyFont="1" applyBorder="1"/>
    <xf numFmtId="0" fontId="11" fillId="0" borderId="8" xfId="0" applyFont="1" applyBorder="1"/>
    <xf numFmtId="1" fontId="12" fillId="0" borderId="18" xfId="0" applyNumberFormat="1" applyFont="1" applyBorder="1"/>
    <xf numFmtId="0" fontId="0" fillId="9" borderId="9" xfId="0" applyFill="1" applyBorder="1"/>
    <xf numFmtId="0" fontId="0" fillId="0" borderId="7" xfId="0" applyBorder="1"/>
    <xf numFmtId="0" fontId="6" fillId="2" borderId="6" xfId="2" applyFont="1" applyBorder="1" applyAlignment="1">
      <alignment horizontal="center"/>
    </xf>
    <xf numFmtId="0" fontId="6" fillId="2" borderId="4" xfId="2" applyFont="1" applyBorder="1" applyAlignment="1">
      <alignment horizontal="center"/>
    </xf>
    <xf numFmtId="0" fontId="5" fillId="4" borderId="3" xfId="4" applyFont="1" applyFill="1" applyBorder="1" applyAlignment="1">
      <alignment horizontal="center" vertical="center"/>
    </xf>
    <xf numFmtId="0" fontId="5" fillId="5" borderId="4" xfId="4" applyFont="1" applyFill="1" applyBorder="1" applyAlignment="1">
      <alignment horizontal="center"/>
    </xf>
    <xf numFmtId="0" fontId="5" fillId="5" borderId="3" xfId="4" applyFont="1" applyFill="1" applyBorder="1" applyAlignment="1">
      <alignment horizontal="center"/>
    </xf>
    <xf numFmtId="0" fontId="6" fillId="5" borderId="5" xfId="2" applyFont="1" applyFill="1" applyBorder="1" applyAlignment="1">
      <alignment horizontal="center"/>
    </xf>
    <xf numFmtId="0" fontId="6" fillId="5" borderId="6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/>
    </xf>
    <xf numFmtId="0" fontId="6" fillId="6" borderId="7" xfId="2" applyFont="1" applyFill="1" applyBorder="1" applyAlignment="1">
      <alignment horizontal="center"/>
    </xf>
    <xf numFmtId="0" fontId="6" fillId="6" borderId="8" xfId="2" applyFont="1" applyFill="1" applyBorder="1" applyAlignment="1">
      <alignment horizontal="center"/>
    </xf>
    <xf numFmtId="0" fontId="6" fillId="2" borderId="5" xfId="2" applyFont="1" applyBorder="1" applyAlignment="1">
      <alignment horizontal="center"/>
    </xf>
  </cellXfs>
  <cellStyles count="6">
    <cellStyle name="Calculation" xfId="3" builtinId="22"/>
    <cellStyle name="Comma" xfId="1" builtinId="3"/>
    <cellStyle name="Neutral" xfId="2" builtinId="28"/>
    <cellStyle name="Normal" xfId="0" builtinId="0"/>
    <cellStyle name="Normál 2" xfId="4" xr:uid="{AA465FE7-3564-804B-9C99-839A5F06859F}"/>
    <cellStyle name="Normal_Species_name_Elevation" xfId="5" xr:uid="{C095AD5B-3BF2-8642-9056-524D7754722F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599F-0753-C04B-94AD-7DBEFC93D189}">
  <dimension ref="A1:EN389"/>
  <sheetViews>
    <sheetView tabSelected="1" topLeftCell="A39" workbookViewId="0">
      <selection activeCell="A59" sqref="A59"/>
    </sheetView>
  </sheetViews>
  <sheetFormatPr baseColWidth="10" defaultColWidth="8.83203125" defaultRowHeight="16" x14ac:dyDescent="0.2"/>
  <cols>
    <col min="1" max="1" width="31.5" customWidth="1"/>
    <col min="2" max="2" width="17.83203125" customWidth="1"/>
    <col min="3" max="3" width="16.1640625" customWidth="1"/>
    <col min="25" max="25" width="15.5" customWidth="1"/>
    <col min="51" max="51" width="14.5" customWidth="1"/>
    <col min="62" max="62" width="13.5" customWidth="1"/>
    <col min="144" max="144" width="23.83203125" customWidth="1"/>
  </cols>
  <sheetData>
    <row r="1" spans="1:144" ht="17" thickBot="1" x14ac:dyDescent="0.25">
      <c r="A1" s="1"/>
      <c r="B1" s="2"/>
      <c r="C1" s="2"/>
      <c r="D1" s="126" t="s">
        <v>0</v>
      </c>
      <c r="E1" s="126"/>
      <c r="F1" s="126"/>
      <c r="G1" s="126" t="s">
        <v>1</v>
      </c>
      <c r="H1" s="126"/>
      <c r="I1" s="126"/>
      <c r="J1" s="3" t="s">
        <v>2</v>
      </c>
      <c r="K1" s="4" t="s">
        <v>3</v>
      </c>
      <c r="L1" s="5" t="s">
        <v>4</v>
      </c>
      <c r="M1" s="5" t="s">
        <v>5</v>
      </c>
      <c r="N1" s="126" t="s">
        <v>6</v>
      </c>
      <c r="O1" s="126"/>
      <c r="P1" s="126"/>
      <c r="Q1" s="126"/>
      <c r="R1" s="126"/>
      <c r="S1" s="126" t="s">
        <v>7</v>
      </c>
      <c r="T1" s="126"/>
      <c r="U1" s="127" t="s">
        <v>8</v>
      </c>
      <c r="V1" s="128"/>
      <c r="W1" s="128"/>
      <c r="X1" s="128"/>
      <c r="Y1" s="128"/>
      <c r="Z1" s="128" t="s">
        <v>9</v>
      </c>
      <c r="AA1" s="128"/>
      <c r="AB1" s="128"/>
      <c r="AC1" s="127" t="s">
        <v>10</v>
      </c>
      <c r="AD1" s="128"/>
      <c r="AE1" s="128"/>
      <c r="AF1" s="6" t="s">
        <v>11</v>
      </c>
      <c r="AG1" s="6" t="s">
        <v>12</v>
      </c>
      <c r="AH1" s="7" t="s">
        <v>13</v>
      </c>
      <c r="AI1" s="6" t="s">
        <v>14</v>
      </c>
      <c r="AJ1" s="8" t="s">
        <v>15</v>
      </c>
      <c r="AK1" s="128" t="s">
        <v>16</v>
      </c>
      <c r="AL1" s="128"/>
      <c r="AM1" s="128"/>
      <c r="AN1" s="128"/>
      <c r="AO1" s="128"/>
      <c r="AP1" s="128"/>
      <c r="AQ1" s="128" t="s">
        <v>17</v>
      </c>
      <c r="AR1" s="128"/>
      <c r="AS1" s="128"/>
      <c r="AT1" s="128"/>
      <c r="AU1" s="128"/>
      <c r="AV1" s="128"/>
      <c r="AW1" s="129" t="s">
        <v>18</v>
      </c>
      <c r="AX1" s="130"/>
      <c r="AY1" s="131"/>
      <c r="AZ1" s="132" t="s">
        <v>19</v>
      </c>
      <c r="BA1" s="133"/>
      <c r="BB1" s="133"/>
      <c r="BC1" s="133"/>
      <c r="BD1" s="133"/>
      <c r="BE1" s="133"/>
      <c r="BF1" s="133"/>
      <c r="BG1" s="9"/>
      <c r="BH1" s="124"/>
      <c r="BI1" s="125"/>
      <c r="BJ1" s="134" t="s">
        <v>20</v>
      </c>
      <c r="BK1" s="124"/>
      <c r="BL1" s="125"/>
      <c r="BM1" s="134" t="s">
        <v>21</v>
      </c>
      <c r="BN1" s="124"/>
      <c r="BO1" s="124"/>
      <c r="BP1" s="125"/>
      <c r="BQ1" s="134" t="s">
        <v>22</v>
      </c>
      <c r="BR1" s="124"/>
      <c r="BS1" s="124"/>
      <c r="BT1" s="125"/>
      <c r="BU1" s="134" t="s">
        <v>23</v>
      </c>
      <c r="BV1" s="124"/>
      <c r="BW1" s="124"/>
      <c r="BX1" s="124"/>
      <c r="BY1" s="124"/>
      <c r="BZ1" s="134" t="s">
        <v>24</v>
      </c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5"/>
      <c r="CT1" s="134" t="s">
        <v>25</v>
      </c>
      <c r="CU1" s="124"/>
      <c r="CV1" s="125"/>
      <c r="CW1" s="134" t="s">
        <v>26</v>
      </c>
      <c r="CX1" s="124"/>
      <c r="CY1" s="124"/>
      <c r="CZ1" s="124"/>
      <c r="DA1" s="124"/>
      <c r="DB1" s="124"/>
      <c r="DC1" s="124"/>
      <c r="DD1" s="125"/>
      <c r="DE1" s="134" t="s">
        <v>27</v>
      </c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5"/>
    </row>
    <row r="2" spans="1:144" ht="17" thickBot="1" x14ac:dyDescent="0.25">
      <c r="A2" s="10" t="s">
        <v>28</v>
      </c>
      <c r="B2" s="10" t="s">
        <v>29</v>
      </c>
      <c r="C2" s="10" t="s">
        <v>30</v>
      </c>
      <c r="D2" s="11" t="s">
        <v>31</v>
      </c>
      <c r="E2" s="11" t="s">
        <v>32</v>
      </c>
      <c r="F2" s="11" t="s">
        <v>33</v>
      </c>
      <c r="G2" s="12" t="s">
        <v>34</v>
      </c>
      <c r="H2" s="12" t="s">
        <v>35</v>
      </c>
      <c r="I2" s="12" t="s">
        <v>36</v>
      </c>
      <c r="J2" s="13" t="s">
        <v>37</v>
      </c>
      <c r="K2" s="14" t="s">
        <v>38</v>
      </c>
      <c r="L2" s="14" t="s">
        <v>39</v>
      </c>
      <c r="M2" s="15" t="s">
        <v>40</v>
      </c>
      <c r="N2" s="12" t="s">
        <v>41</v>
      </c>
      <c r="O2" s="12" t="s">
        <v>42</v>
      </c>
      <c r="P2" s="12" t="s">
        <v>43</v>
      </c>
      <c r="Q2" s="12" t="s">
        <v>44</v>
      </c>
      <c r="R2" s="12" t="s">
        <v>45</v>
      </c>
      <c r="S2" s="16" t="s">
        <v>46</v>
      </c>
      <c r="T2" s="16" t="s">
        <v>47</v>
      </c>
      <c r="U2" s="17" t="s">
        <v>48</v>
      </c>
      <c r="V2" s="18" t="s">
        <v>49</v>
      </c>
      <c r="W2" s="18" t="s">
        <v>50</v>
      </c>
      <c r="X2" s="18" t="s">
        <v>51</v>
      </c>
      <c r="Y2" s="18" t="s">
        <v>52</v>
      </c>
      <c r="Z2" s="18" t="s">
        <v>53</v>
      </c>
      <c r="AA2" s="18" t="s">
        <v>54</v>
      </c>
      <c r="AB2" s="18" t="s">
        <v>55</v>
      </c>
      <c r="AC2" s="17" t="s">
        <v>56</v>
      </c>
      <c r="AD2" s="18" t="s">
        <v>57</v>
      </c>
      <c r="AE2" s="18" t="s">
        <v>58</v>
      </c>
      <c r="AF2" s="18" t="s">
        <v>59</v>
      </c>
      <c r="AG2" s="19" t="s">
        <v>60</v>
      </c>
      <c r="AH2" s="18" t="s">
        <v>61</v>
      </c>
      <c r="AI2" s="20" t="s">
        <v>62</v>
      </c>
      <c r="AJ2" s="18" t="s">
        <v>63</v>
      </c>
      <c r="AK2" s="18" t="s">
        <v>64</v>
      </c>
      <c r="AL2" s="18" t="s">
        <v>65</v>
      </c>
      <c r="AM2" s="18" t="s">
        <v>66</v>
      </c>
      <c r="AN2" s="18" t="s">
        <v>67</v>
      </c>
      <c r="AO2" s="18" t="s">
        <v>68</v>
      </c>
      <c r="AP2" s="18" t="s">
        <v>69</v>
      </c>
      <c r="AQ2" s="21" t="s">
        <v>70</v>
      </c>
      <c r="AR2" s="21" t="s">
        <v>71</v>
      </c>
      <c r="AS2" s="21" t="s">
        <v>72</v>
      </c>
      <c r="AT2" s="21" t="s">
        <v>73</v>
      </c>
      <c r="AU2" s="21" t="s">
        <v>74</v>
      </c>
      <c r="AV2" s="21" t="s">
        <v>75</v>
      </c>
      <c r="AW2" s="21" t="s">
        <v>76</v>
      </c>
      <c r="AX2" s="21" t="s">
        <v>77</v>
      </c>
      <c r="AY2" s="21" t="s">
        <v>78</v>
      </c>
      <c r="AZ2" s="22" t="s">
        <v>79</v>
      </c>
      <c r="BA2" s="23" t="s">
        <v>80</v>
      </c>
      <c r="BB2" s="23" t="s">
        <v>81</v>
      </c>
      <c r="BC2" s="23" t="s">
        <v>82</v>
      </c>
      <c r="BD2" s="23" t="s">
        <v>83</v>
      </c>
      <c r="BE2" s="23" t="s">
        <v>84</v>
      </c>
      <c r="BF2" s="23" t="s">
        <v>85</v>
      </c>
      <c r="BG2" s="24" t="s">
        <v>86</v>
      </c>
      <c r="BH2" s="24" t="s">
        <v>87</v>
      </c>
      <c r="BI2" s="24" t="s">
        <v>88</v>
      </c>
      <c r="BJ2" s="24" t="s">
        <v>89</v>
      </c>
      <c r="BK2" s="24" t="s">
        <v>90</v>
      </c>
      <c r="BL2" s="24" t="s">
        <v>91</v>
      </c>
      <c r="BM2" s="24" t="s">
        <v>92</v>
      </c>
      <c r="BN2" s="24" t="s">
        <v>93</v>
      </c>
      <c r="BO2" s="24" t="s">
        <v>94</v>
      </c>
      <c r="BP2" s="25" t="s">
        <v>95</v>
      </c>
      <c r="BQ2" s="24" t="s">
        <v>96</v>
      </c>
      <c r="BR2" s="24" t="s">
        <v>97</v>
      </c>
      <c r="BS2" s="24" t="s">
        <v>98</v>
      </c>
      <c r="BT2" s="24" t="s">
        <v>99</v>
      </c>
      <c r="BU2" s="24" t="s">
        <v>100</v>
      </c>
      <c r="BV2" s="24" t="s">
        <v>101</v>
      </c>
      <c r="BW2" s="24" t="s">
        <v>102</v>
      </c>
      <c r="BX2" s="24" t="s">
        <v>103</v>
      </c>
      <c r="BY2" s="24" t="s">
        <v>104</v>
      </c>
      <c r="BZ2" s="24" t="s">
        <v>105</v>
      </c>
      <c r="CA2" s="24" t="s">
        <v>106</v>
      </c>
      <c r="CB2" s="24" t="s">
        <v>107</v>
      </c>
      <c r="CC2" s="24" t="s">
        <v>108</v>
      </c>
      <c r="CD2" s="24" t="s">
        <v>109</v>
      </c>
      <c r="CE2" s="24" t="s">
        <v>110</v>
      </c>
      <c r="CF2" s="24" t="s">
        <v>111</v>
      </c>
      <c r="CG2" s="24" t="s">
        <v>112</v>
      </c>
      <c r="CH2" s="24" t="s">
        <v>113</v>
      </c>
      <c r="CI2" s="24" t="s">
        <v>114</v>
      </c>
      <c r="CJ2" s="24" t="s">
        <v>115</v>
      </c>
      <c r="CK2" s="24" t="s">
        <v>116</v>
      </c>
      <c r="CL2" s="24" t="s">
        <v>117</v>
      </c>
      <c r="CM2" s="24" t="s">
        <v>118</v>
      </c>
      <c r="CN2" s="24" t="s">
        <v>119</v>
      </c>
      <c r="CO2" s="24" t="s">
        <v>120</v>
      </c>
      <c r="CP2" s="24" t="s">
        <v>121</v>
      </c>
      <c r="CQ2" s="24" t="s">
        <v>122</v>
      </c>
      <c r="CR2" s="24" t="s">
        <v>123</v>
      </c>
      <c r="CS2" s="24" t="s">
        <v>124</v>
      </c>
      <c r="CT2" s="26" t="s">
        <v>125</v>
      </c>
      <c r="CU2" s="27" t="s">
        <v>126</v>
      </c>
      <c r="CV2" s="28" t="s">
        <v>127</v>
      </c>
      <c r="CW2" s="24" t="s">
        <v>128</v>
      </c>
      <c r="CX2" s="24" t="s">
        <v>129</v>
      </c>
      <c r="CY2" s="24" t="s">
        <v>130</v>
      </c>
      <c r="CZ2" s="24" t="s">
        <v>131</v>
      </c>
      <c r="DA2" s="24" t="s">
        <v>132</v>
      </c>
      <c r="DB2" s="24" t="s">
        <v>133</v>
      </c>
      <c r="DC2" s="24" t="s">
        <v>134</v>
      </c>
      <c r="DD2" s="24" t="s">
        <v>135</v>
      </c>
      <c r="DE2" s="24" t="s">
        <v>136</v>
      </c>
      <c r="DF2" s="24" t="s">
        <v>137</v>
      </c>
      <c r="DG2" s="24" t="s">
        <v>138</v>
      </c>
      <c r="DH2" s="24" t="s">
        <v>139</v>
      </c>
      <c r="DI2" s="24" t="s">
        <v>140</v>
      </c>
      <c r="DJ2" s="24" t="s">
        <v>141</v>
      </c>
      <c r="DK2" s="24" t="s">
        <v>142</v>
      </c>
      <c r="DL2" s="24" t="s">
        <v>143</v>
      </c>
      <c r="DM2" s="24" t="s">
        <v>144</v>
      </c>
      <c r="DN2" s="24" t="s">
        <v>145</v>
      </c>
      <c r="DO2" s="24" t="s">
        <v>146</v>
      </c>
      <c r="DP2" s="24" t="s">
        <v>147</v>
      </c>
      <c r="DQ2" s="24" t="s">
        <v>148</v>
      </c>
      <c r="DR2" s="24" t="s">
        <v>149</v>
      </c>
      <c r="DS2" s="24" t="s">
        <v>150</v>
      </c>
      <c r="DT2" s="24" t="s">
        <v>151</v>
      </c>
      <c r="DU2" s="24" t="s">
        <v>152</v>
      </c>
      <c r="DV2" s="24" t="s">
        <v>153</v>
      </c>
      <c r="DW2" s="24" t="s">
        <v>154</v>
      </c>
      <c r="DX2" s="24" t="s">
        <v>155</v>
      </c>
      <c r="DY2" s="24" t="s">
        <v>156</v>
      </c>
      <c r="DZ2" s="24" t="s">
        <v>157</v>
      </c>
      <c r="EA2" s="24" t="s">
        <v>158</v>
      </c>
      <c r="EB2" s="24" t="s">
        <v>159</v>
      </c>
      <c r="EC2" s="24" t="s">
        <v>160</v>
      </c>
      <c r="ED2" s="24" t="s">
        <v>161</v>
      </c>
      <c r="EE2" s="24" t="s">
        <v>162</v>
      </c>
      <c r="EF2" s="24" t="s">
        <v>163</v>
      </c>
      <c r="EG2" s="24" t="s">
        <v>164</v>
      </c>
      <c r="EH2" s="24" t="s">
        <v>165</v>
      </c>
      <c r="EI2" s="24" t="s">
        <v>166</v>
      </c>
      <c r="EJ2" s="24" t="s">
        <v>167</v>
      </c>
      <c r="EK2" s="24" t="s">
        <v>168</v>
      </c>
      <c r="EL2" s="24" t="s">
        <v>169</v>
      </c>
      <c r="EM2" s="24" t="s">
        <v>170</v>
      </c>
      <c r="EN2" s="24" t="s">
        <v>171</v>
      </c>
    </row>
    <row r="3" spans="1:144" x14ac:dyDescent="0.2">
      <c r="A3" s="29" t="s">
        <v>172</v>
      </c>
      <c r="B3" s="30" t="s">
        <v>173</v>
      </c>
      <c r="C3" s="31" t="s">
        <v>174</v>
      </c>
      <c r="D3" s="32">
        <v>6.3</v>
      </c>
      <c r="E3" s="32">
        <v>7.6</v>
      </c>
      <c r="F3" s="32">
        <v>6.95</v>
      </c>
      <c r="G3" s="33"/>
      <c r="H3" s="34"/>
      <c r="I3" s="35">
        <v>0.37</v>
      </c>
      <c r="J3" s="36">
        <v>3.8666700000000001</v>
      </c>
      <c r="K3" s="37">
        <v>1.34</v>
      </c>
      <c r="L3" s="38">
        <v>5.1666666670000003</v>
      </c>
      <c r="M3" s="39">
        <v>0</v>
      </c>
      <c r="N3" s="40"/>
      <c r="O3" s="40"/>
      <c r="P3" s="40"/>
      <c r="Q3" s="40"/>
      <c r="R3" s="40"/>
      <c r="S3" s="41">
        <v>7.5</v>
      </c>
      <c r="T3" s="42">
        <v>1.5</v>
      </c>
      <c r="U3" s="43">
        <v>0</v>
      </c>
      <c r="V3" s="43">
        <v>0</v>
      </c>
      <c r="W3" s="43">
        <v>0</v>
      </c>
      <c r="X3" s="43">
        <v>0</v>
      </c>
      <c r="Y3" s="43">
        <v>2</v>
      </c>
      <c r="Z3" s="44">
        <v>1</v>
      </c>
      <c r="AA3" s="43">
        <v>20</v>
      </c>
      <c r="AB3" s="45" t="s">
        <v>175</v>
      </c>
      <c r="AC3" s="43">
        <v>1</v>
      </c>
      <c r="AD3" s="43">
        <v>3</v>
      </c>
      <c r="AE3" s="43" t="s">
        <v>175</v>
      </c>
      <c r="AF3" s="39" t="s">
        <v>175</v>
      </c>
      <c r="AG3" s="46"/>
      <c r="AH3" s="39">
        <v>2</v>
      </c>
      <c r="AI3" s="47"/>
      <c r="AJ3" s="39">
        <v>1</v>
      </c>
      <c r="AK3" s="43">
        <v>-2</v>
      </c>
      <c r="AL3" s="43">
        <v>0</v>
      </c>
      <c r="AM3" s="43">
        <v>0</v>
      </c>
      <c r="AN3" s="43">
        <v>-2</v>
      </c>
      <c r="AO3" s="43">
        <v>1</v>
      </c>
      <c r="AP3" s="45">
        <v>2</v>
      </c>
      <c r="AQ3">
        <v>2</v>
      </c>
      <c r="AR3">
        <v>2</v>
      </c>
      <c r="AS3">
        <v>0</v>
      </c>
      <c r="AT3">
        <v>0</v>
      </c>
      <c r="AU3">
        <v>2</v>
      </c>
      <c r="AV3" s="48">
        <v>6</v>
      </c>
      <c r="AW3">
        <v>0</v>
      </c>
      <c r="AX3">
        <v>0</v>
      </c>
      <c r="AY3" s="48">
        <v>1</v>
      </c>
      <c r="AZ3" s="49">
        <v>20</v>
      </c>
      <c r="BA3" s="49">
        <v>1000</v>
      </c>
      <c r="BB3" s="50"/>
      <c r="BC3" s="50"/>
      <c r="BD3">
        <v>4</v>
      </c>
      <c r="BE3">
        <v>4900</v>
      </c>
      <c r="BF3" s="51">
        <v>4</v>
      </c>
      <c r="BG3" s="52"/>
      <c r="BH3">
        <v>1</v>
      </c>
      <c r="BI3">
        <v>1</v>
      </c>
      <c r="BJ3" s="53" t="s">
        <v>176</v>
      </c>
      <c r="BK3" t="s">
        <v>177</v>
      </c>
      <c r="BL3">
        <v>3</v>
      </c>
      <c r="BM3" s="53">
        <v>0</v>
      </c>
      <c r="BN3">
        <v>0</v>
      </c>
      <c r="BO3">
        <v>0</v>
      </c>
      <c r="BP3">
        <v>1</v>
      </c>
      <c r="BQ3" s="53">
        <v>1</v>
      </c>
      <c r="BR3">
        <v>2</v>
      </c>
      <c r="BS3">
        <v>4</v>
      </c>
      <c r="BT3">
        <v>1</v>
      </c>
      <c r="BU3" s="53">
        <v>5</v>
      </c>
      <c r="BV3">
        <v>2</v>
      </c>
      <c r="BW3">
        <v>2</v>
      </c>
      <c r="BX3">
        <v>1</v>
      </c>
      <c r="BY3" s="54">
        <v>4</v>
      </c>
      <c r="BZ3">
        <v>12.2</v>
      </c>
      <c r="CA3">
        <v>6.3250000000000002</v>
      </c>
      <c r="CB3">
        <v>2.625</v>
      </c>
      <c r="CC3">
        <v>2.375</v>
      </c>
      <c r="CD3">
        <v>18.739999999999998</v>
      </c>
      <c r="CE3">
        <v>6.1749999999999998</v>
      </c>
      <c r="CF3">
        <v>38.075000000000003</v>
      </c>
      <c r="CG3">
        <v>47</v>
      </c>
      <c r="CH3">
        <v>13.925000000000001</v>
      </c>
      <c r="CI3">
        <v>23.4</v>
      </c>
      <c r="CJ3">
        <v>0.94074438599999999</v>
      </c>
      <c r="CK3">
        <v>0.72743842800000003</v>
      </c>
      <c r="CL3">
        <v>0.15</v>
      </c>
      <c r="CM3">
        <v>0.05</v>
      </c>
      <c r="CN3">
        <v>2.015688468</v>
      </c>
      <c r="CO3">
        <v>0.84212034000000002</v>
      </c>
      <c r="CP3">
        <v>2.5051613389999998</v>
      </c>
      <c r="CQ3">
        <v>6.6332495810000003</v>
      </c>
      <c r="CR3">
        <v>1.621470526</v>
      </c>
      <c r="CS3">
        <v>2.3021728869999998</v>
      </c>
      <c r="CT3" s="53" t="s">
        <v>178</v>
      </c>
      <c r="CU3">
        <v>3.5</v>
      </c>
      <c r="CV3" s="54" t="s">
        <v>179</v>
      </c>
      <c r="CW3">
        <v>90</v>
      </c>
      <c r="CX3">
        <v>0</v>
      </c>
      <c r="CY3">
        <v>10</v>
      </c>
      <c r="CZ3">
        <v>0</v>
      </c>
      <c r="DA3">
        <v>0</v>
      </c>
      <c r="DB3">
        <v>0</v>
      </c>
      <c r="DC3">
        <v>0</v>
      </c>
      <c r="DD3" s="54">
        <v>0</v>
      </c>
      <c r="DE3">
        <v>0</v>
      </c>
      <c r="DF3">
        <v>0</v>
      </c>
      <c r="DG3">
        <v>0</v>
      </c>
      <c r="DH3">
        <v>0</v>
      </c>
      <c r="DI3">
        <v>6</v>
      </c>
      <c r="DJ3">
        <v>4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 t="s">
        <v>128</v>
      </c>
      <c r="EJ3" t="s">
        <v>140</v>
      </c>
      <c r="EK3">
        <v>0</v>
      </c>
      <c r="EL3">
        <v>0</v>
      </c>
      <c r="EM3">
        <v>0</v>
      </c>
      <c r="EN3" s="48" t="s">
        <v>180</v>
      </c>
    </row>
    <row r="4" spans="1:144" x14ac:dyDescent="0.2">
      <c r="A4" s="55" t="s">
        <v>181</v>
      </c>
      <c r="B4" s="30" t="s">
        <v>182</v>
      </c>
      <c r="C4" s="31" t="s">
        <v>174</v>
      </c>
      <c r="D4" s="32">
        <v>32.299999999999997</v>
      </c>
      <c r="E4" s="32">
        <v>28.4</v>
      </c>
      <c r="F4" s="32">
        <v>30</v>
      </c>
      <c r="G4" s="33"/>
      <c r="H4" s="34"/>
      <c r="I4" s="34">
        <v>0.88514836850262701</v>
      </c>
      <c r="J4" s="56">
        <v>4.25</v>
      </c>
      <c r="K4" s="57">
        <v>3.15</v>
      </c>
      <c r="L4" s="38">
        <v>10.08333333</v>
      </c>
      <c r="M4" s="58">
        <v>0</v>
      </c>
      <c r="N4" s="40">
        <v>0.41499999999999998</v>
      </c>
      <c r="O4" s="40"/>
      <c r="P4" s="40">
        <v>0.44500000000000001</v>
      </c>
      <c r="Q4" s="40"/>
      <c r="R4" s="40">
        <v>0.43</v>
      </c>
      <c r="S4" s="41">
        <v>4.5</v>
      </c>
      <c r="T4" s="59">
        <v>6.5</v>
      </c>
      <c r="U4" s="43">
        <v>0</v>
      </c>
      <c r="V4" s="43">
        <v>0</v>
      </c>
      <c r="W4" s="43">
        <v>0.19900000000000001</v>
      </c>
      <c r="X4" s="43">
        <v>3</v>
      </c>
      <c r="Y4" s="43">
        <v>3</v>
      </c>
      <c r="Z4" s="44">
        <v>0</v>
      </c>
      <c r="AA4" s="43">
        <v>14</v>
      </c>
      <c r="AB4" s="60" t="s">
        <v>183</v>
      </c>
      <c r="AC4" s="43">
        <v>0</v>
      </c>
      <c r="AD4" s="43">
        <v>2</v>
      </c>
      <c r="AE4" s="43" t="s">
        <v>175</v>
      </c>
      <c r="AF4" s="58" t="s">
        <v>175</v>
      </c>
      <c r="AG4" s="46">
        <v>0.25</v>
      </c>
      <c r="AH4" s="58">
        <v>1</v>
      </c>
      <c r="AI4" s="47"/>
      <c r="AJ4" s="58">
        <v>3</v>
      </c>
      <c r="AK4" s="43">
        <v>0</v>
      </c>
      <c r="AL4" s="43">
        <v>0</v>
      </c>
      <c r="AM4" s="43">
        <v>0</v>
      </c>
      <c r="AN4" s="43">
        <v>0</v>
      </c>
      <c r="AO4" s="43">
        <v>0</v>
      </c>
      <c r="AP4" s="60">
        <v>0</v>
      </c>
      <c r="AQ4">
        <v>0</v>
      </c>
      <c r="AR4">
        <v>0</v>
      </c>
      <c r="AS4">
        <v>0</v>
      </c>
      <c r="AT4">
        <v>0</v>
      </c>
      <c r="AU4">
        <v>0</v>
      </c>
      <c r="AV4" s="48">
        <v>0</v>
      </c>
      <c r="AW4">
        <v>2</v>
      </c>
      <c r="AX4">
        <v>2</v>
      </c>
      <c r="AY4" s="48">
        <v>1</v>
      </c>
      <c r="AZ4" s="49">
        <v>0</v>
      </c>
      <c r="BA4" s="49">
        <v>2000</v>
      </c>
      <c r="BB4" s="50"/>
      <c r="BC4" s="50"/>
      <c r="BD4">
        <v>5</v>
      </c>
      <c r="BE4">
        <v>162700</v>
      </c>
      <c r="BF4" s="61">
        <v>5</v>
      </c>
      <c r="BG4" s="62"/>
      <c r="BH4">
        <v>3</v>
      </c>
      <c r="BI4">
        <v>3</v>
      </c>
      <c r="BJ4" s="63" t="s">
        <v>184</v>
      </c>
      <c r="BK4" t="s">
        <v>177</v>
      </c>
      <c r="BL4">
        <v>3</v>
      </c>
      <c r="BM4" s="63">
        <v>0</v>
      </c>
      <c r="BN4">
        <v>0</v>
      </c>
      <c r="BO4">
        <v>0</v>
      </c>
      <c r="BP4">
        <v>1</v>
      </c>
      <c r="BQ4" s="63">
        <v>2</v>
      </c>
      <c r="BR4">
        <v>1</v>
      </c>
      <c r="BS4">
        <v>6</v>
      </c>
      <c r="BT4">
        <v>1</v>
      </c>
      <c r="BU4" s="63">
        <v>5</v>
      </c>
      <c r="BV4">
        <v>2</v>
      </c>
      <c r="BW4">
        <v>2</v>
      </c>
      <c r="BX4">
        <v>1</v>
      </c>
      <c r="BY4" s="48">
        <v>4</v>
      </c>
      <c r="BZ4">
        <v>22.9</v>
      </c>
      <c r="CA4">
        <v>12.85</v>
      </c>
      <c r="CB4">
        <v>4.6749999999999998</v>
      </c>
      <c r="CC4">
        <v>5.3</v>
      </c>
      <c r="CD4">
        <v>28.24</v>
      </c>
      <c r="CE4">
        <v>27.375</v>
      </c>
      <c r="CF4">
        <v>66.375</v>
      </c>
      <c r="CG4">
        <v>94.2</v>
      </c>
      <c r="CH4">
        <v>29.175000000000001</v>
      </c>
      <c r="CI4">
        <v>80</v>
      </c>
      <c r="CJ4">
        <v>0.31622776600000002</v>
      </c>
      <c r="CK4">
        <v>0.36968455</v>
      </c>
      <c r="CL4">
        <v>0.25</v>
      </c>
      <c r="CM4">
        <v>0.47609522900000001</v>
      </c>
      <c r="CN4">
        <v>0.64265076099999996</v>
      </c>
      <c r="CO4">
        <v>1.7366154819999999</v>
      </c>
      <c r="CP4">
        <v>2.9915157809999999</v>
      </c>
      <c r="CQ4">
        <v>3.1144823000000001</v>
      </c>
      <c r="CR4">
        <v>1.6317168870000001</v>
      </c>
      <c r="CS4">
        <v>4.0620192020000001</v>
      </c>
      <c r="CT4" s="63" t="s">
        <v>178</v>
      </c>
      <c r="CU4">
        <v>4.2</v>
      </c>
      <c r="CV4" s="48" t="s">
        <v>185</v>
      </c>
      <c r="CW4">
        <v>60</v>
      </c>
      <c r="CX4">
        <v>10</v>
      </c>
      <c r="CY4">
        <v>10</v>
      </c>
      <c r="CZ4">
        <v>0</v>
      </c>
      <c r="DA4">
        <v>0</v>
      </c>
      <c r="DB4">
        <v>0</v>
      </c>
      <c r="DC4">
        <v>20</v>
      </c>
      <c r="DD4" s="48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8</v>
      </c>
      <c r="DK4">
        <v>1</v>
      </c>
      <c r="DL4">
        <v>10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10</v>
      </c>
      <c r="EG4">
        <v>0</v>
      </c>
      <c r="EH4">
        <v>0</v>
      </c>
      <c r="EI4" t="s">
        <v>128</v>
      </c>
      <c r="EJ4" t="s">
        <v>141</v>
      </c>
      <c r="EK4">
        <v>0</v>
      </c>
      <c r="EL4">
        <v>0</v>
      </c>
      <c r="EM4">
        <v>0</v>
      </c>
      <c r="EN4" s="48" t="s">
        <v>180</v>
      </c>
    </row>
    <row r="5" spans="1:144" x14ac:dyDescent="0.2">
      <c r="A5" s="55" t="s">
        <v>186</v>
      </c>
      <c r="B5" s="30" t="s">
        <v>187</v>
      </c>
      <c r="C5" s="31" t="s">
        <v>174</v>
      </c>
      <c r="D5" s="32">
        <v>9.1999999999999993</v>
      </c>
      <c r="E5" s="32">
        <v>8.8000000000000007</v>
      </c>
      <c r="F5" s="32">
        <v>8.6</v>
      </c>
      <c r="G5" s="33"/>
      <c r="H5" s="34"/>
      <c r="I5" s="34">
        <v>0.4826254826254826</v>
      </c>
      <c r="J5" s="56">
        <v>9.9333299999999998</v>
      </c>
      <c r="K5" s="57">
        <v>0.88</v>
      </c>
      <c r="L5" s="38">
        <v>11.1</v>
      </c>
      <c r="M5" s="58">
        <v>0</v>
      </c>
      <c r="N5" s="40"/>
      <c r="O5" s="40"/>
      <c r="P5" s="40"/>
      <c r="Q5" s="40"/>
      <c r="R5" s="40">
        <v>0.45</v>
      </c>
      <c r="S5" s="41">
        <v>2.5</v>
      </c>
      <c r="T5" s="59">
        <v>5.5</v>
      </c>
      <c r="U5" s="43">
        <v>0</v>
      </c>
      <c r="V5" s="43">
        <v>0</v>
      </c>
      <c r="W5" s="43">
        <v>0</v>
      </c>
      <c r="X5" s="43">
        <v>0</v>
      </c>
      <c r="Y5" s="43"/>
      <c r="Z5" s="44">
        <v>0</v>
      </c>
      <c r="AA5" s="43">
        <v>15.5</v>
      </c>
      <c r="AB5" s="60" t="s">
        <v>183</v>
      </c>
      <c r="AC5" s="43">
        <v>1</v>
      </c>
      <c r="AD5" s="43">
        <v>2</v>
      </c>
      <c r="AE5" s="43" t="s">
        <v>175</v>
      </c>
      <c r="AF5" s="58" t="s">
        <v>175</v>
      </c>
      <c r="AG5" s="46">
        <v>0.03</v>
      </c>
      <c r="AH5" s="58">
        <v>1</v>
      </c>
      <c r="AI5" s="47"/>
      <c r="AJ5" s="58">
        <v>4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60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48">
        <v>0</v>
      </c>
      <c r="AW5">
        <v>0</v>
      </c>
      <c r="AX5">
        <v>0</v>
      </c>
      <c r="AY5" s="48">
        <v>1</v>
      </c>
      <c r="AZ5" s="49">
        <v>0</v>
      </c>
      <c r="BA5" s="49">
        <v>1850</v>
      </c>
      <c r="BB5" s="50"/>
      <c r="BC5" s="50"/>
      <c r="BD5">
        <v>4</v>
      </c>
      <c r="BE5">
        <v>295500</v>
      </c>
      <c r="BF5" s="51">
        <v>5</v>
      </c>
      <c r="BG5" s="62"/>
      <c r="BH5">
        <v>2</v>
      </c>
      <c r="BI5">
        <v>1</v>
      </c>
      <c r="BJ5" s="63" t="s">
        <v>177</v>
      </c>
      <c r="BK5" t="s">
        <v>177</v>
      </c>
      <c r="BL5">
        <v>2</v>
      </c>
      <c r="BM5" s="63">
        <v>0</v>
      </c>
      <c r="BN5">
        <v>0</v>
      </c>
      <c r="BO5">
        <v>0</v>
      </c>
      <c r="BP5">
        <v>1</v>
      </c>
      <c r="BQ5" s="63">
        <v>2</v>
      </c>
      <c r="BR5">
        <v>2</v>
      </c>
      <c r="BS5">
        <v>5</v>
      </c>
      <c r="BT5">
        <v>1</v>
      </c>
      <c r="BU5" s="63">
        <v>5</v>
      </c>
      <c r="BV5">
        <v>2</v>
      </c>
      <c r="BW5">
        <v>2</v>
      </c>
      <c r="BX5">
        <v>1</v>
      </c>
      <c r="BY5" s="48">
        <v>4</v>
      </c>
      <c r="BZ5">
        <v>7.02</v>
      </c>
      <c r="CA5">
        <v>4.2249999999999996</v>
      </c>
      <c r="CB5">
        <v>2.6</v>
      </c>
      <c r="CC5">
        <v>3.3250000000000002</v>
      </c>
      <c r="CD5">
        <v>15.58</v>
      </c>
      <c r="CE5">
        <v>14.125</v>
      </c>
      <c r="CF5">
        <v>49.375</v>
      </c>
      <c r="CG5">
        <v>63.3</v>
      </c>
      <c r="CH5">
        <v>22.25</v>
      </c>
      <c r="CI5">
        <v>88.2</v>
      </c>
      <c r="CJ5">
        <v>0.46583258799999999</v>
      </c>
      <c r="CK5">
        <v>0.26299556400000001</v>
      </c>
      <c r="CL5">
        <v>0.2</v>
      </c>
      <c r="CM5">
        <v>9.5742710999999994E-2</v>
      </c>
      <c r="CN5">
        <v>1.8294808010000001</v>
      </c>
      <c r="CO5">
        <v>0.26299556400000001</v>
      </c>
      <c r="CP5">
        <v>0.41129875599999999</v>
      </c>
      <c r="CQ5">
        <v>0.67082039299999996</v>
      </c>
      <c r="CR5">
        <v>0.31091263499999999</v>
      </c>
      <c r="CS5">
        <v>5.4037024340000004</v>
      </c>
      <c r="CT5" s="63" t="s">
        <v>178</v>
      </c>
      <c r="CU5">
        <v>4.2</v>
      </c>
      <c r="CV5" s="48" t="s">
        <v>179</v>
      </c>
      <c r="CW5">
        <v>60</v>
      </c>
      <c r="CX5">
        <v>0</v>
      </c>
      <c r="CY5">
        <v>10</v>
      </c>
      <c r="CZ5">
        <v>10</v>
      </c>
      <c r="DA5">
        <v>10</v>
      </c>
      <c r="DB5">
        <v>10</v>
      </c>
      <c r="DC5">
        <v>0</v>
      </c>
      <c r="DD5" s="48">
        <v>0</v>
      </c>
      <c r="DE5">
        <v>0</v>
      </c>
      <c r="DF5">
        <v>1</v>
      </c>
      <c r="DG5">
        <v>1</v>
      </c>
      <c r="DH5">
        <v>0</v>
      </c>
      <c r="DI5">
        <v>0</v>
      </c>
      <c r="DJ5">
        <v>7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10</v>
      </c>
      <c r="DT5">
        <v>0</v>
      </c>
      <c r="DU5">
        <v>0</v>
      </c>
      <c r="DV5">
        <v>10</v>
      </c>
      <c r="DW5">
        <v>10</v>
      </c>
      <c r="DX5">
        <v>0</v>
      </c>
      <c r="DY5">
        <v>9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 t="s">
        <v>128</v>
      </c>
      <c r="EJ5" t="s">
        <v>141</v>
      </c>
      <c r="EK5">
        <v>0</v>
      </c>
      <c r="EL5">
        <v>0</v>
      </c>
      <c r="EM5">
        <v>0</v>
      </c>
      <c r="EN5" s="48" t="s">
        <v>180</v>
      </c>
    </row>
    <row r="6" spans="1:144" x14ac:dyDescent="0.2">
      <c r="A6" s="55" t="s">
        <v>188</v>
      </c>
      <c r="B6" s="30" t="s">
        <v>189</v>
      </c>
      <c r="C6" s="31" t="s">
        <v>190</v>
      </c>
      <c r="D6" s="32">
        <v>47.25</v>
      </c>
      <c r="E6" s="32">
        <v>60</v>
      </c>
      <c r="F6" s="32">
        <v>53.625</v>
      </c>
      <c r="G6" s="33"/>
      <c r="H6" s="34"/>
      <c r="I6" s="34"/>
      <c r="J6" s="56"/>
      <c r="K6" s="57"/>
      <c r="L6" s="38"/>
      <c r="M6" s="58">
        <v>0</v>
      </c>
      <c r="N6" s="40"/>
      <c r="O6" s="40"/>
      <c r="P6" s="40"/>
      <c r="Q6" s="40"/>
      <c r="R6" s="40"/>
      <c r="S6" s="41"/>
      <c r="T6" s="59"/>
      <c r="U6" s="43"/>
      <c r="V6" s="43"/>
      <c r="W6" s="43"/>
      <c r="X6" s="43"/>
      <c r="Y6" s="43"/>
      <c r="Z6" s="44"/>
      <c r="AA6" s="43"/>
      <c r="AB6" s="60"/>
      <c r="AC6" s="43"/>
      <c r="AD6" s="43"/>
      <c r="AE6" s="43"/>
      <c r="AF6" s="58"/>
      <c r="AG6" s="46"/>
      <c r="AH6" s="58"/>
      <c r="AI6" s="47"/>
      <c r="AJ6" s="58"/>
      <c r="AK6" s="43">
        <v>0</v>
      </c>
      <c r="AL6" s="43">
        <v>0</v>
      </c>
      <c r="AM6" s="43">
        <v>0</v>
      </c>
      <c r="AN6" s="43">
        <v>0</v>
      </c>
      <c r="AO6" s="43">
        <v>0</v>
      </c>
      <c r="AP6" s="60">
        <v>0</v>
      </c>
      <c r="AQ6">
        <v>0</v>
      </c>
      <c r="AR6">
        <v>0</v>
      </c>
      <c r="AS6">
        <v>0</v>
      </c>
      <c r="AT6">
        <v>0</v>
      </c>
      <c r="AU6">
        <v>0</v>
      </c>
      <c r="AV6" s="48">
        <v>0</v>
      </c>
      <c r="AW6">
        <v>0</v>
      </c>
      <c r="AX6">
        <v>0</v>
      </c>
      <c r="AY6" s="48">
        <v>3</v>
      </c>
      <c r="AZ6" s="50">
        <v>1</v>
      </c>
      <c r="BA6" s="50">
        <v>1100</v>
      </c>
      <c r="BB6" s="50"/>
      <c r="BC6" s="50"/>
      <c r="BD6">
        <v>5</v>
      </c>
      <c r="BE6">
        <v>5300</v>
      </c>
      <c r="BF6" s="51">
        <v>5</v>
      </c>
      <c r="BG6" s="62"/>
      <c r="BH6">
        <v>1</v>
      </c>
      <c r="BI6">
        <v>1</v>
      </c>
      <c r="BJ6" s="63" t="s">
        <v>176</v>
      </c>
      <c r="BK6" t="s">
        <v>176</v>
      </c>
      <c r="BL6">
        <v>2</v>
      </c>
      <c r="BM6" s="63">
        <v>0</v>
      </c>
      <c r="BN6">
        <v>0</v>
      </c>
      <c r="BO6">
        <v>0</v>
      </c>
      <c r="BP6">
        <v>1</v>
      </c>
      <c r="BQ6" s="63">
        <v>0</v>
      </c>
      <c r="BR6">
        <v>2</v>
      </c>
      <c r="BS6">
        <v>2</v>
      </c>
      <c r="BT6">
        <v>1</v>
      </c>
      <c r="BU6" s="63">
        <v>4</v>
      </c>
      <c r="BV6">
        <v>3</v>
      </c>
      <c r="BW6">
        <v>1</v>
      </c>
      <c r="BX6">
        <v>0</v>
      </c>
      <c r="BY6" s="48">
        <v>4</v>
      </c>
      <c r="BZ6">
        <v>15.625</v>
      </c>
      <c r="CA6">
        <v>5.5750000000000002</v>
      </c>
      <c r="CB6">
        <v>4.375</v>
      </c>
      <c r="CC6">
        <v>3.85</v>
      </c>
      <c r="CD6">
        <v>19.399999999999999</v>
      </c>
      <c r="CE6">
        <v>39.75</v>
      </c>
      <c r="CF6">
        <v>83</v>
      </c>
      <c r="CG6">
        <v>122.75</v>
      </c>
      <c r="CH6">
        <v>32.35</v>
      </c>
      <c r="CI6">
        <v>114.5</v>
      </c>
      <c r="CJ6">
        <v>0.88835053100000005</v>
      </c>
      <c r="CK6">
        <v>0.37749172199999997</v>
      </c>
      <c r="CL6">
        <v>0.61305247200000001</v>
      </c>
      <c r="CM6">
        <v>0.23804761399999999</v>
      </c>
      <c r="CN6">
        <v>1.1575836900000001</v>
      </c>
      <c r="CO6">
        <v>3.8622100750000001</v>
      </c>
      <c r="CP6">
        <v>2.9439202889999998</v>
      </c>
      <c r="CQ6">
        <v>1.7078251280000001</v>
      </c>
      <c r="CR6">
        <v>2.8711205710000001</v>
      </c>
      <c r="CS6">
        <v>2.8867513460000001</v>
      </c>
      <c r="CT6" s="63" t="s">
        <v>178</v>
      </c>
      <c r="CU6">
        <v>5.4</v>
      </c>
      <c r="CV6" s="48" t="s">
        <v>191</v>
      </c>
      <c r="CW6">
        <v>100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s="48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 t="s">
        <v>128</v>
      </c>
      <c r="EJ6" t="s">
        <v>180</v>
      </c>
      <c r="EK6">
        <v>0</v>
      </c>
      <c r="EL6">
        <v>1</v>
      </c>
      <c r="EM6">
        <v>0</v>
      </c>
      <c r="EN6" s="48" t="s">
        <v>180</v>
      </c>
    </row>
    <row r="7" spans="1:144" x14ac:dyDescent="0.2">
      <c r="A7" s="55" t="s">
        <v>192</v>
      </c>
      <c r="B7" s="30" t="s">
        <v>193</v>
      </c>
      <c r="C7" s="31" t="s">
        <v>194</v>
      </c>
      <c r="D7" s="32">
        <v>55.4</v>
      </c>
      <c r="E7" s="32">
        <v>56</v>
      </c>
      <c r="F7" s="32">
        <v>54.5</v>
      </c>
      <c r="G7" s="33"/>
      <c r="H7" s="34"/>
      <c r="I7" s="34">
        <v>1.9002776365552259</v>
      </c>
      <c r="J7" s="56">
        <v>4.9666699999999997</v>
      </c>
      <c r="K7" s="57">
        <v>3.95</v>
      </c>
      <c r="L7" s="38"/>
      <c r="M7" s="58">
        <v>0</v>
      </c>
      <c r="N7" s="40"/>
      <c r="O7" s="40"/>
      <c r="P7" s="40"/>
      <c r="Q7" s="40"/>
      <c r="R7" s="40"/>
      <c r="S7" s="41">
        <v>1.5</v>
      </c>
      <c r="T7" s="59">
        <v>3.5</v>
      </c>
      <c r="U7" s="43"/>
      <c r="V7" s="43"/>
      <c r="W7" s="43"/>
      <c r="X7" s="43"/>
      <c r="Z7" s="44">
        <v>0</v>
      </c>
      <c r="AA7" s="43">
        <v>23.3</v>
      </c>
      <c r="AB7" s="60" t="s">
        <v>183</v>
      </c>
      <c r="AC7" s="43">
        <v>0</v>
      </c>
      <c r="AD7" s="43">
        <v>3</v>
      </c>
      <c r="AE7" s="43" t="s">
        <v>175</v>
      </c>
      <c r="AF7" s="58" t="s">
        <v>175</v>
      </c>
      <c r="AG7" s="46"/>
      <c r="AH7" s="58">
        <v>0</v>
      </c>
      <c r="AI7" s="47"/>
      <c r="AJ7" s="58">
        <v>2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60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48">
        <v>0</v>
      </c>
      <c r="AW7">
        <v>0</v>
      </c>
      <c r="AX7">
        <v>0</v>
      </c>
      <c r="AY7" s="48">
        <v>1</v>
      </c>
      <c r="AZ7" s="49">
        <v>10</v>
      </c>
      <c r="BA7" s="49">
        <v>1700</v>
      </c>
      <c r="BB7" s="50"/>
      <c r="BC7" s="50"/>
      <c r="BD7">
        <v>5</v>
      </c>
      <c r="BE7">
        <v>8100</v>
      </c>
      <c r="BF7" s="51">
        <v>4</v>
      </c>
      <c r="BG7" s="62"/>
      <c r="BH7">
        <v>2</v>
      </c>
      <c r="BI7">
        <v>1</v>
      </c>
      <c r="BJ7" s="63" t="s">
        <v>176</v>
      </c>
      <c r="BK7" t="s">
        <v>184</v>
      </c>
      <c r="BL7">
        <v>2</v>
      </c>
      <c r="BM7" s="63">
        <v>0</v>
      </c>
      <c r="BN7">
        <v>0</v>
      </c>
      <c r="BO7">
        <v>0</v>
      </c>
      <c r="BP7">
        <v>1</v>
      </c>
      <c r="BQ7" s="63">
        <v>1</v>
      </c>
      <c r="BR7">
        <v>1</v>
      </c>
      <c r="BS7">
        <v>4</v>
      </c>
      <c r="BT7">
        <v>1</v>
      </c>
      <c r="BU7" s="63">
        <v>4</v>
      </c>
      <c r="BV7">
        <v>2</v>
      </c>
      <c r="BW7">
        <v>2</v>
      </c>
      <c r="BX7">
        <v>0</v>
      </c>
      <c r="BY7" s="48">
        <v>4</v>
      </c>
      <c r="BZ7">
        <v>19.45</v>
      </c>
      <c r="CA7">
        <v>17.225000000000001</v>
      </c>
      <c r="CB7">
        <v>10.65</v>
      </c>
      <c r="CC7">
        <v>17.925000000000001</v>
      </c>
      <c r="CD7">
        <v>13.875</v>
      </c>
      <c r="CE7">
        <v>41.1</v>
      </c>
      <c r="CF7">
        <v>59.9</v>
      </c>
      <c r="CG7">
        <v>101</v>
      </c>
      <c r="CH7">
        <v>40.700000000000003</v>
      </c>
      <c r="CI7">
        <v>44</v>
      </c>
      <c r="CJ7">
        <v>1.2233832870000001</v>
      </c>
      <c r="CK7">
        <v>0.63966136900000004</v>
      </c>
      <c r="CL7">
        <v>0.3</v>
      </c>
      <c r="CM7">
        <v>0.79320026899999996</v>
      </c>
      <c r="CN7">
        <v>0.80570879799999995</v>
      </c>
      <c r="CO7">
        <v>1.4854853299999999</v>
      </c>
      <c r="CP7">
        <v>1.0677078250000001</v>
      </c>
      <c r="CQ7">
        <v>2.1602468990000001</v>
      </c>
      <c r="CR7">
        <v>0.81240383999999999</v>
      </c>
      <c r="CS7">
        <v>2.449489743</v>
      </c>
      <c r="CT7" s="63" t="s">
        <v>178</v>
      </c>
      <c r="CU7">
        <v>5.0999999999999996</v>
      </c>
      <c r="CV7" s="48" t="s">
        <v>179</v>
      </c>
      <c r="CW7">
        <v>0</v>
      </c>
      <c r="CX7">
        <v>0</v>
      </c>
      <c r="CY7">
        <v>0</v>
      </c>
      <c r="CZ7">
        <v>0</v>
      </c>
      <c r="DA7">
        <v>70</v>
      </c>
      <c r="DB7">
        <v>30</v>
      </c>
      <c r="DC7">
        <v>0</v>
      </c>
      <c r="DD7" s="48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10</v>
      </c>
      <c r="DY7">
        <v>10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 t="s">
        <v>132</v>
      </c>
      <c r="EJ7" t="s">
        <v>155</v>
      </c>
      <c r="EK7">
        <v>0</v>
      </c>
      <c r="EL7">
        <v>0</v>
      </c>
      <c r="EM7">
        <v>0</v>
      </c>
      <c r="EN7" s="48" t="s">
        <v>180</v>
      </c>
    </row>
    <row r="8" spans="1:144" x14ac:dyDescent="0.2">
      <c r="A8" s="55" t="s">
        <v>195</v>
      </c>
      <c r="B8" s="30" t="s">
        <v>196</v>
      </c>
      <c r="C8" s="31" t="s">
        <v>174</v>
      </c>
      <c r="D8" s="32">
        <v>65.3</v>
      </c>
      <c r="E8" s="32">
        <v>39.5</v>
      </c>
      <c r="F8" s="32">
        <v>52.4</v>
      </c>
      <c r="G8" s="33"/>
      <c r="H8" s="34"/>
      <c r="I8" s="34">
        <v>1.6904588483790914</v>
      </c>
      <c r="J8" s="56">
        <v>3.2650000000000001</v>
      </c>
      <c r="K8" s="57">
        <v>3.95</v>
      </c>
      <c r="L8" s="38">
        <v>20</v>
      </c>
      <c r="M8" s="58">
        <v>0</v>
      </c>
      <c r="N8" s="40">
        <v>0.505</v>
      </c>
      <c r="O8" s="40"/>
      <c r="P8" s="40">
        <v>0.57799999999999996</v>
      </c>
      <c r="Q8" s="40"/>
      <c r="R8" s="40">
        <v>0.54200000000000004</v>
      </c>
      <c r="S8" s="41">
        <v>2.5</v>
      </c>
      <c r="T8" s="59">
        <v>6.5</v>
      </c>
      <c r="U8" s="43">
        <v>0</v>
      </c>
      <c r="V8" s="43">
        <v>0</v>
      </c>
      <c r="W8" s="43">
        <v>0.81100000000000005</v>
      </c>
      <c r="X8" s="43">
        <v>4</v>
      </c>
      <c r="Y8" s="43">
        <v>4</v>
      </c>
      <c r="Z8" s="44">
        <v>0</v>
      </c>
      <c r="AA8" s="43">
        <v>12</v>
      </c>
      <c r="AB8" s="60" t="s">
        <v>183</v>
      </c>
      <c r="AC8" s="43">
        <v>0</v>
      </c>
      <c r="AD8" s="43">
        <v>1</v>
      </c>
      <c r="AE8" s="43" t="s">
        <v>175</v>
      </c>
      <c r="AF8" s="58" t="s">
        <v>175</v>
      </c>
      <c r="AG8" s="46">
        <v>0.82</v>
      </c>
      <c r="AH8" s="58">
        <v>1</v>
      </c>
      <c r="AI8" s="47"/>
      <c r="AJ8" s="58">
        <v>4</v>
      </c>
      <c r="AK8" s="43">
        <v>1</v>
      </c>
      <c r="AL8" s="43">
        <v>1</v>
      </c>
      <c r="AM8" s="43"/>
      <c r="AN8" s="43">
        <v>1</v>
      </c>
      <c r="AO8" s="43">
        <v>1</v>
      </c>
      <c r="AP8" s="60">
        <v>2</v>
      </c>
      <c r="AQ8">
        <v>2</v>
      </c>
      <c r="AR8">
        <v>2</v>
      </c>
      <c r="AS8">
        <v>2</v>
      </c>
      <c r="AT8">
        <v>2</v>
      </c>
      <c r="AU8">
        <v>2</v>
      </c>
      <c r="AV8" s="48">
        <v>10</v>
      </c>
      <c r="AW8">
        <v>3</v>
      </c>
      <c r="AX8">
        <v>3</v>
      </c>
      <c r="AY8" s="48">
        <v>1</v>
      </c>
      <c r="AZ8" s="64">
        <v>0</v>
      </c>
      <c r="BA8" s="64">
        <v>4000</v>
      </c>
      <c r="BB8" s="50"/>
      <c r="BC8" s="50"/>
      <c r="BD8">
        <v>4</v>
      </c>
      <c r="BE8">
        <v>190300</v>
      </c>
      <c r="BF8" s="51">
        <v>4</v>
      </c>
      <c r="BG8" s="62"/>
      <c r="BH8">
        <v>3</v>
      </c>
      <c r="BI8">
        <v>3</v>
      </c>
      <c r="BJ8" s="63" t="s">
        <v>177</v>
      </c>
      <c r="BK8" t="s">
        <v>177</v>
      </c>
      <c r="BL8">
        <v>2</v>
      </c>
      <c r="BM8" s="63">
        <v>0</v>
      </c>
      <c r="BN8">
        <v>0</v>
      </c>
      <c r="BO8">
        <v>0</v>
      </c>
      <c r="BP8">
        <v>1</v>
      </c>
      <c r="BQ8" s="63">
        <v>2</v>
      </c>
      <c r="BR8">
        <v>1</v>
      </c>
      <c r="BS8">
        <v>5</v>
      </c>
      <c r="BT8">
        <v>1</v>
      </c>
      <c r="BU8" s="63">
        <v>6</v>
      </c>
      <c r="BV8">
        <v>2</v>
      </c>
      <c r="BW8">
        <v>4</v>
      </c>
      <c r="BX8">
        <v>0</v>
      </c>
      <c r="BY8" s="48">
        <v>6</v>
      </c>
      <c r="BZ8">
        <v>22.633333329999999</v>
      </c>
      <c r="CA8">
        <v>15.383333329999999</v>
      </c>
      <c r="CB8">
        <v>5.5833333329999997</v>
      </c>
      <c r="CC8">
        <v>8.8833333329999995</v>
      </c>
      <c r="CD8">
        <v>28.533333330000001</v>
      </c>
      <c r="CE8">
        <v>27.75</v>
      </c>
      <c r="CF8">
        <v>88.933333329999996</v>
      </c>
      <c r="CG8">
        <v>116.66666669999999</v>
      </c>
      <c r="CH8">
        <v>24</v>
      </c>
      <c r="CI8">
        <v>87.25</v>
      </c>
      <c r="CJ8">
        <v>2.0156057820000002</v>
      </c>
      <c r="CK8">
        <v>1.785963792</v>
      </c>
      <c r="CL8">
        <v>0.386867764</v>
      </c>
      <c r="CM8">
        <v>0.89981479600000003</v>
      </c>
      <c r="CN8">
        <v>2.134166504</v>
      </c>
      <c r="CO8">
        <v>3.0131378990000002</v>
      </c>
      <c r="CP8">
        <v>13.949002350000001</v>
      </c>
      <c r="CQ8">
        <v>15.02886112</v>
      </c>
      <c r="CR8">
        <v>2.8326665879999999</v>
      </c>
      <c r="CS8">
        <v>12.14804511</v>
      </c>
      <c r="CT8" s="63" t="s">
        <v>178</v>
      </c>
      <c r="CU8">
        <v>6.2</v>
      </c>
      <c r="CV8" s="48" t="s">
        <v>185</v>
      </c>
      <c r="CW8">
        <v>20</v>
      </c>
      <c r="CX8">
        <v>0</v>
      </c>
      <c r="CY8">
        <v>0</v>
      </c>
      <c r="CZ8">
        <v>0</v>
      </c>
      <c r="DA8">
        <v>80</v>
      </c>
      <c r="DB8">
        <v>0</v>
      </c>
      <c r="DC8">
        <v>0</v>
      </c>
      <c r="DD8" s="4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4</v>
      </c>
      <c r="DK8">
        <v>6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4</v>
      </c>
      <c r="DX8">
        <v>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 t="s">
        <v>132</v>
      </c>
      <c r="EJ8" t="s">
        <v>155</v>
      </c>
      <c r="EK8">
        <v>0</v>
      </c>
      <c r="EL8">
        <v>0</v>
      </c>
      <c r="EM8">
        <v>0</v>
      </c>
      <c r="EN8" s="48" t="s">
        <v>180</v>
      </c>
    </row>
    <row r="9" spans="1:144" x14ac:dyDescent="0.2">
      <c r="A9" s="65" t="s">
        <v>197</v>
      </c>
      <c r="B9" s="30" t="s">
        <v>198</v>
      </c>
      <c r="C9" s="31" t="s">
        <v>174</v>
      </c>
      <c r="D9" s="32"/>
      <c r="E9" s="32"/>
      <c r="F9" s="32">
        <v>22.2</v>
      </c>
      <c r="G9" s="33"/>
      <c r="H9" s="34"/>
      <c r="I9" s="34"/>
      <c r="J9" s="66">
        <v>3.53</v>
      </c>
      <c r="K9" s="67">
        <v>2.04</v>
      </c>
      <c r="L9" s="38"/>
      <c r="M9" s="58">
        <v>0</v>
      </c>
      <c r="N9" s="40"/>
      <c r="O9" s="40"/>
      <c r="P9" s="40"/>
      <c r="Q9" s="40"/>
      <c r="R9" s="40"/>
      <c r="S9" s="41"/>
      <c r="T9" s="59"/>
      <c r="U9" s="43">
        <v>0</v>
      </c>
      <c r="V9" s="43">
        <v>0</v>
      </c>
      <c r="W9" s="43">
        <v>0</v>
      </c>
      <c r="X9" s="43">
        <v>0</v>
      </c>
      <c r="Y9" s="43"/>
      <c r="Z9" s="44">
        <v>1</v>
      </c>
      <c r="AA9" s="43"/>
      <c r="AB9" s="60" t="s">
        <v>175</v>
      </c>
      <c r="AC9" s="43">
        <v>2</v>
      </c>
      <c r="AD9" s="43">
        <v>2</v>
      </c>
      <c r="AE9" s="43" t="s">
        <v>175</v>
      </c>
      <c r="AF9" s="58" t="s">
        <v>175</v>
      </c>
      <c r="AG9" s="46"/>
      <c r="AH9" s="58"/>
      <c r="AI9" s="47"/>
      <c r="AJ9" s="58"/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60">
        <v>0</v>
      </c>
      <c r="AQ9">
        <v>0</v>
      </c>
      <c r="AR9">
        <v>0</v>
      </c>
      <c r="AS9">
        <v>0</v>
      </c>
      <c r="AT9">
        <v>0</v>
      </c>
      <c r="AU9">
        <v>0</v>
      </c>
      <c r="AV9" s="48">
        <v>0</v>
      </c>
      <c r="AW9">
        <v>0</v>
      </c>
      <c r="AX9">
        <v>0</v>
      </c>
      <c r="AY9" s="48">
        <v>2</v>
      </c>
      <c r="AZ9" s="49">
        <v>0</v>
      </c>
      <c r="BA9" s="49">
        <v>3300</v>
      </c>
      <c r="BB9" s="50"/>
      <c r="BC9" s="50"/>
      <c r="BD9">
        <v>3</v>
      </c>
      <c r="BE9">
        <v>84500</v>
      </c>
      <c r="BF9" s="51">
        <v>3</v>
      </c>
      <c r="BG9" s="62"/>
      <c r="BH9">
        <v>3</v>
      </c>
      <c r="BI9">
        <v>2</v>
      </c>
      <c r="BJ9" s="63" t="s">
        <v>176</v>
      </c>
      <c r="BK9" t="s">
        <v>177</v>
      </c>
      <c r="BL9">
        <v>2</v>
      </c>
      <c r="BM9" s="63">
        <v>0</v>
      </c>
      <c r="BN9">
        <v>0</v>
      </c>
      <c r="BO9">
        <v>0</v>
      </c>
      <c r="BP9">
        <v>1</v>
      </c>
      <c r="BQ9" s="63">
        <v>1</v>
      </c>
      <c r="BR9">
        <v>0</v>
      </c>
      <c r="BS9">
        <v>4</v>
      </c>
      <c r="BT9">
        <v>2</v>
      </c>
      <c r="BU9" s="63">
        <v>4</v>
      </c>
      <c r="BV9">
        <v>2</v>
      </c>
      <c r="BW9">
        <v>2</v>
      </c>
      <c r="BX9">
        <v>0</v>
      </c>
      <c r="BY9" s="48">
        <v>4</v>
      </c>
      <c r="BZ9">
        <v>11.375</v>
      </c>
      <c r="CA9">
        <v>7.15</v>
      </c>
      <c r="CB9">
        <v>3.8250000000000002</v>
      </c>
      <c r="CC9">
        <v>4.5250000000000004</v>
      </c>
      <c r="CD9">
        <v>17.925000000000001</v>
      </c>
      <c r="CE9">
        <v>24.45</v>
      </c>
      <c r="CF9">
        <v>61.8</v>
      </c>
      <c r="CG9">
        <v>86.25</v>
      </c>
      <c r="CH9">
        <v>28.35</v>
      </c>
      <c r="CI9">
        <v>63</v>
      </c>
      <c r="CJ9">
        <v>0.31091263499999999</v>
      </c>
      <c r="CK9">
        <v>0.170782513</v>
      </c>
      <c r="CL9">
        <v>0.170782513</v>
      </c>
      <c r="CM9">
        <v>1.078192933</v>
      </c>
      <c r="CN9">
        <v>1.302561579</v>
      </c>
      <c r="CO9">
        <v>2.929163703</v>
      </c>
      <c r="CP9">
        <v>4.0311288740000002</v>
      </c>
      <c r="CQ9">
        <v>0.7</v>
      </c>
      <c r="CR9">
        <v>2.9439202889999998</v>
      </c>
      <c r="CT9" s="63" t="s">
        <v>199</v>
      </c>
      <c r="CU9">
        <v>3</v>
      </c>
      <c r="CV9" s="48" t="s">
        <v>179</v>
      </c>
      <c r="CW9">
        <v>40</v>
      </c>
      <c r="CX9">
        <v>0</v>
      </c>
      <c r="CY9">
        <v>10</v>
      </c>
      <c r="CZ9">
        <v>0</v>
      </c>
      <c r="DA9">
        <v>40</v>
      </c>
      <c r="DB9">
        <v>10</v>
      </c>
      <c r="DC9">
        <v>0</v>
      </c>
      <c r="DD9" s="48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10</v>
      </c>
      <c r="DU9">
        <v>0</v>
      </c>
      <c r="DV9">
        <v>0</v>
      </c>
      <c r="DW9">
        <v>0</v>
      </c>
      <c r="DX9">
        <v>10</v>
      </c>
      <c r="DY9">
        <v>0</v>
      </c>
      <c r="DZ9">
        <v>10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 t="s">
        <v>132</v>
      </c>
      <c r="EJ9" t="s">
        <v>155</v>
      </c>
      <c r="EK9">
        <v>0</v>
      </c>
      <c r="EL9">
        <v>0</v>
      </c>
      <c r="EM9">
        <v>0</v>
      </c>
      <c r="EN9" s="48" t="s">
        <v>180</v>
      </c>
    </row>
    <row r="10" spans="1:144" x14ac:dyDescent="0.2">
      <c r="A10" s="55" t="s">
        <v>200</v>
      </c>
      <c r="B10" s="30" t="s">
        <v>201</v>
      </c>
      <c r="C10" s="31" t="s">
        <v>202</v>
      </c>
      <c r="D10" s="32">
        <v>734</v>
      </c>
      <c r="E10" s="32">
        <v>700</v>
      </c>
      <c r="F10" s="32">
        <v>726</v>
      </c>
      <c r="G10" s="68">
        <v>5.46</v>
      </c>
      <c r="H10" s="69">
        <v>5.29</v>
      </c>
      <c r="I10" s="34">
        <v>5.375</v>
      </c>
      <c r="J10" s="56">
        <v>1</v>
      </c>
      <c r="K10" s="67">
        <v>92</v>
      </c>
      <c r="L10" s="38">
        <v>42</v>
      </c>
      <c r="M10" s="58">
        <v>1</v>
      </c>
      <c r="N10" s="40"/>
      <c r="O10" s="40"/>
      <c r="P10" s="40"/>
      <c r="Q10" s="40"/>
      <c r="R10" s="40"/>
      <c r="S10" s="41">
        <v>4.25</v>
      </c>
      <c r="T10" s="59"/>
      <c r="U10" s="43">
        <v>0</v>
      </c>
      <c r="V10" s="43">
        <v>0</v>
      </c>
      <c r="W10" s="43">
        <v>0</v>
      </c>
      <c r="X10" s="43">
        <v>0</v>
      </c>
      <c r="Y10" s="43">
        <v>2</v>
      </c>
      <c r="Z10" s="44">
        <v>2</v>
      </c>
      <c r="AA10" s="43">
        <v>36</v>
      </c>
      <c r="AB10" s="60" t="s">
        <v>175</v>
      </c>
      <c r="AC10" s="43">
        <v>2</v>
      </c>
      <c r="AD10" s="43">
        <v>2</v>
      </c>
      <c r="AE10" s="43" t="s">
        <v>175</v>
      </c>
      <c r="AF10" s="58" t="s">
        <v>175</v>
      </c>
      <c r="AG10" s="46">
        <v>3.7</v>
      </c>
      <c r="AH10" s="58">
        <v>0</v>
      </c>
      <c r="AI10" s="47">
        <v>2</v>
      </c>
      <c r="AJ10" s="58">
        <v>1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6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s="48">
        <v>0</v>
      </c>
      <c r="AW10">
        <v>0</v>
      </c>
      <c r="AX10">
        <v>0</v>
      </c>
      <c r="AY10" s="48">
        <v>1</v>
      </c>
      <c r="AZ10" s="49">
        <v>0</v>
      </c>
      <c r="BA10" s="49">
        <v>20</v>
      </c>
      <c r="BB10" s="50"/>
      <c r="BC10" s="50"/>
      <c r="BD10">
        <v>1</v>
      </c>
      <c r="BE10">
        <v>24500</v>
      </c>
      <c r="BF10" s="51">
        <v>4</v>
      </c>
      <c r="BG10" s="62"/>
      <c r="BH10">
        <v>3</v>
      </c>
      <c r="BI10">
        <v>3</v>
      </c>
      <c r="BJ10" s="63" t="s">
        <v>176</v>
      </c>
      <c r="BK10" t="s">
        <v>184</v>
      </c>
      <c r="BL10">
        <v>3</v>
      </c>
      <c r="BM10" s="63">
        <v>0</v>
      </c>
      <c r="BN10">
        <v>0</v>
      </c>
      <c r="BO10">
        <v>0</v>
      </c>
      <c r="BP10">
        <v>1</v>
      </c>
      <c r="BQ10" s="63">
        <v>0</v>
      </c>
      <c r="BR10">
        <v>1</v>
      </c>
      <c r="BS10">
        <v>1</v>
      </c>
      <c r="BT10">
        <v>1</v>
      </c>
      <c r="BU10" s="63">
        <v>4</v>
      </c>
      <c r="BV10">
        <v>2</v>
      </c>
      <c r="BW10">
        <v>2</v>
      </c>
      <c r="BX10">
        <v>0</v>
      </c>
      <c r="BY10" s="48">
        <v>4</v>
      </c>
      <c r="BZ10">
        <v>45.05</v>
      </c>
      <c r="CA10">
        <v>21.074999999999999</v>
      </c>
      <c r="CB10">
        <v>9.3000000000000007</v>
      </c>
      <c r="CC10">
        <v>23.25</v>
      </c>
      <c r="CD10">
        <v>31.5</v>
      </c>
      <c r="CE10">
        <v>116.5</v>
      </c>
      <c r="CF10">
        <v>88.5</v>
      </c>
      <c r="CG10">
        <v>205</v>
      </c>
      <c r="CH10">
        <v>56.774999999999999</v>
      </c>
      <c r="CI10">
        <v>87.5</v>
      </c>
      <c r="CJ10">
        <v>2.2546248759999998</v>
      </c>
      <c r="CK10">
        <v>1.795132307</v>
      </c>
      <c r="CL10">
        <v>0.49665548100000001</v>
      </c>
      <c r="CM10">
        <v>0.35118845799999998</v>
      </c>
      <c r="CN10">
        <v>1.1135528729999999</v>
      </c>
      <c r="CO10">
        <v>7.0474581709999997</v>
      </c>
      <c r="CP10">
        <v>3.3166247900000001</v>
      </c>
      <c r="CQ10">
        <v>5.5976185410000001</v>
      </c>
      <c r="CR10">
        <v>2.1975365</v>
      </c>
      <c r="CS10">
        <v>6.2449979979999997</v>
      </c>
      <c r="CT10" s="63" t="s">
        <v>203</v>
      </c>
      <c r="CU10">
        <v>13.6</v>
      </c>
      <c r="CV10" s="48" t="s">
        <v>185</v>
      </c>
      <c r="CW10">
        <v>0</v>
      </c>
      <c r="CX10">
        <v>100</v>
      </c>
      <c r="CY10">
        <v>0</v>
      </c>
      <c r="CZ10">
        <v>0</v>
      </c>
      <c r="DA10">
        <v>0</v>
      </c>
      <c r="DB10">
        <v>0</v>
      </c>
      <c r="DC10">
        <v>0</v>
      </c>
      <c r="DD10" s="48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 t="s">
        <v>129</v>
      </c>
      <c r="EJ10" t="s">
        <v>148</v>
      </c>
      <c r="EK10">
        <v>0</v>
      </c>
      <c r="EL10">
        <v>0</v>
      </c>
      <c r="EM10">
        <v>0</v>
      </c>
      <c r="EN10" s="48" t="s">
        <v>180</v>
      </c>
    </row>
    <row r="11" spans="1:144" x14ac:dyDescent="0.2">
      <c r="A11" s="55" t="s">
        <v>204</v>
      </c>
      <c r="B11" s="30" t="s">
        <v>205</v>
      </c>
      <c r="C11" s="31" t="s">
        <v>174</v>
      </c>
      <c r="D11" s="32"/>
      <c r="E11" s="32"/>
      <c r="F11" s="32">
        <v>40.5</v>
      </c>
      <c r="G11" s="70">
        <v>1.31</v>
      </c>
      <c r="H11" s="34">
        <v>1.9155869999999997</v>
      </c>
      <c r="I11" s="35">
        <v>1.613</v>
      </c>
      <c r="J11" s="56"/>
      <c r="K11" s="57"/>
      <c r="L11" s="38"/>
      <c r="M11" s="58">
        <v>0</v>
      </c>
      <c r="N11" s="40"/>
      <c r="O11" s="40"/>
      <c r="P11" s="40"/>
      <c r="Q11" s="40"/>
      <c r="R11" s="40"/>
      <c r="S11" s="41"/>
      <c r="T11" s="59"/>
      <c r="U11" s="43"/>
      <c r="V11" s="43"/>
      <c r="W11" s="43"/>
      <c r="X11" s="43"/>
      <c r="Y11" s="43">
        <v>2</v>
      </c>
      <c r="Z11" s="44"/>
      <c r="AA11" s="43"/>
      <c r="AB11" s="60"/>
      <c r="AC11" s="43"/>
      <c r="AD11" s="43"/>
      <c r="AE11" s="43"/>
      <c r="AF11" s="58"/>
      <c r="AG11" s="46">
        <v>0.41</v>
      </c>
      <c r="AH11" s="58"/>
      <c r="AI11" s="47"/>
      <c r="AJ11" s="58"/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60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s="48">
        <v>0</v>
      </c>
      <c r="AW11">
        <v>0</v>
      </c>
      <c r="AX11">
        <v>0</v>
      </c>
      <c r="AY11" s="48">
        <v>3</v>
      </c>
      <c r="AZ11" s="49">
        <v>1750</v>
      </c>
      <c r="BA11" s="49">
        <v>2600</v>
      </c>
      <c r="BB11" s="50">
        <v>1200</v>
      </c>
      <c r="BC11" s="50">
        <v>3800</v>
      </c>
      <c r="BD11">
        <v>5</v>
      </c>
      <c r="BE11">
        <v>4900</v>
      </c>
      <c r="BF11" s="61">
        <v>5</v>
      </c>
      <c r="BG11" s="62"/>
      <c r="BH11">
        <v>1</v>
      </c>
      <c r="BI11">
        <v>1</v>
      </c>
      <c r="BJ11" s="63" t="s">
        <v>176</v>
      </c>
      <c r="BK11" t="s">
        <v>176</v>
      </c>
      <c r="BL11">
        <v>3</v>
      </c>
      <c r="BM11" s="63">
        <v>0</v>
      </c>
      <c r="BN11">
        <v>0</v>
      </c>
      <c r="BO11">
        <v>0</v>
      </c>
      <c r="BP11">
        <v>1</v>
      </c>
      <c r="BQ11" s="63">
        <v>2</v>
      </c>
      <c r="BR11">
        <v>1</v>
      </c>
      <c r="BS11">
        <v>4</v>
      </c>
      <c r="BT11">
        <v>2</v>
      </c>
      <c r="BU11" s="63">
        <v>4</v>
      </c>
      <c r="BV11">
        <v>2</v>
      </c>
      <c r="BW11">
        <v>2</v>
      </c>
      <c r="BX11">
        <v>0</v>
      </c>
      <c r="BY11" s="48">
        <v>4</v>
      </c>
      <c r="BZ11">
        <v>20.324999999999999</v>
      </c>
      <c r="CA11">
        <v>11.2</v>
      </c>
      <c r="CB11">
        <v>4.8499999999999996</v>
      </c>
      <c r="CC11">
        <v>7.35</v>
      </c>
      <c r="CD11">
        <v>29.15</v>
      </c>
      <c r="CE11">
        <v>12.175000000000001</v>
      </c>
      <c r="CF11">
        <v>70.825000000000003</v>
      </c>
      <c r="CG11">
        <v>83</v>
      </c>
      <c r="CH11">
        <v>14.675000000000001</v>
      </c>
      <c r="CI11">
        <v>68</v>
      </c>
      <c r="CJ11">
        <v>0.981070844</v>
      </c>
      <c r="CK11">
        <v>0.115470054</v>
      </c>
      <c r="CL11">
        <v>0.19148542199999999</v>
      </c>
      <c r="CM11">
        <v>0.23804761399999999</v>
      </c>
      <c r="CN11">
        <v>0.26457513100000002</v>
      </c>
      <c r="CO11">
        <v>0.35939764400000002</v>
      </c>
      <c r="CP11">
        <v>3.2035136959999999</v>
      </c>
      <c r="CQ11">
        <v>2.9439202889999998</v>
      </c>
      <c r="CR11">
        <v>0.91423920999999997</v>
      </c>
      <c r="CS11">
        <v>4.2426406869999997</v>
      </c>
      <c r="CT11" s="63" t="s">
        <v>178</v>
      </c>
      <c r="CU11">
        <v>6.7</v>
      </c>
      <c r="CV11" s="48" t="s">
        <v>191</v>
      </c>
      <c r="CW11">
        <v>90</v>
      </c>
      <c r="CX11">
        <v>0</v>
      </c>
      <c r="CY11">
        <v>10</v>
      </c>
      <c r="CZ11">
        <v>0</v>
      </c>
      <c r="DA11">
        <v>0</v>
      </c>
      <c r="DB11">
        <v>0</v>
      </c>
      <c r="DC11">
        <v>0</v>
      </c>
      <c r="DD11" s="48">
        <v>0</v>
      </c>
      <c r="DE11">
        <v>0</v>
      </c>
      <c r="DF11">
        <v>0</v>
      </c>
      <c r="DG11">
        <v>0</v>
      </c>
      <c r="DH11">
        <v>0</v>
      </c>
      <c r="DI11">
        <v>5</v>
      </c>
      <c r="DJ11">
        <v>3</v>
      </c>
      <c r="DK11">
        <v>2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 t="s">
        <v>128</v>
      </c>
      <c r="EJ11" t="s">
        <v>140</v>
      </c>
      <c r="EK11">
        <v>0</v>
      </c>
      <c r="EL11">
        <v>0</v>
      </c>
      <c r="EM11">
        <v>0</v>
      </c>
      <c r="EN11" s="48" t="s">
        <v>180</v>
      </c>
    </row>
    <row r="12" spans="1:144" x14ac:dyDescent="0.2">
      <c r="A12" s="55" t="s">
        <v>206</v>
      </c>
      <c r="B12" s="30" t="s">
        <v>207</v>
      </c>
      <c r="C12" s="31" t="s">
        <v>208</v>
      </c>
      <c r="D12" s="32">
        <v>2520</v>
      </c>
      <c r="E12" s="32">
        <v>2160</v>
      </c>
      <c r="F12" s="32">
        <v>2340</v>
      </c>
      <c r="G12" s="33"/>
      <c r="H12" s="34"/>
      <c r="I12" s="34"/>
      <c r="J12" s="56">
        <v>13.94</v>
      </c>
      <c r="K12" s="57">
        <v>190</v>
      </c>
      <c r="L12" s="38">
        <v>12.5</v>
      </c>
      <c r="M12" s="58">
        <v>2</v>
      </c>
      <c r="N12" s="40"/>
      <c r="O12" s="40"/>
      <c r="P12" s="40"/>
      <c r="Q12" s="40"/>
      <c r="R12" s="40"/>
      <c r="S12" s="41">
        <v>4.5</v>
      </c>
      <c r="T12" s="59"/>
      <c r="U12" s="43"/>
      <c r="V12" s="43">
        <v>4</v>
      </c>
      <c r="W12" s="43"/>
      <c r="X12" s="43">
        <v>4</v>
      </c>
      <c r="Y12" s="43">
        <v>4</v>
      </c>
      <c r="Z12" s="44">
        <v>0</v>
      </c>
      <c r="AA12" s="43">
        <v>49.5</v>
      </c>
      <c r="AB12" s="60" t="s">
        <v>183</v>
      </c>
      <c r="AC12" s="43">
        <v>0</v>
      </c>
      <c r="AD12" s="43">
        <v>0</v>
      </c>
      <c r="AE12" s="43" t="s">
        <v>183</v>
      </c>
      <c r="AF12" s="58" t="s">
        <v>183</v>
      </c>
      <c r="AG12" s="46">
        <v>1.75</v>
      </c>
      <c r="AH12" s="58">
        <v>0</v>
      </c>
      <c r="AI12" s="47"/>
      <c r="AJ12" s="58">
        <v>1</v>
      </c>
      <c r="AK12" s="43">
        <v>0</v>
      </c>
      <c r="AL12" s="43">
        <v>2</v>
      </c>
      <c r="AM12" s="43">
        <v>2</v>
      </c>
      <c r="AN12" s="43">
        <v>1</v>
      </c>
      <c r="AO12" s="43">
        <v>0</v>
      </c>
      <c r="AP12" s="60">
        <v>0</v>
      </c>
      <c r="AQ12">
        <v>0</v>
      </c>
      <c r="AR12">
        <v>0</v>
      </c>
      <c r="AS12">
        <v>2</v>
      </c>
      <c r="AT12">
        <v>0</v>
      </c>
      <c r="AU12">
        <v>0</v>
      </c>
      <c r="AV12" s="48">
        <v>2</v>
      </c>
      <c r="AW12">
        <v>3</v>
      </c>
      <c r="AX12">
        <v>0</v>
      </c>
      <c r="AY12" s="48">
        <v>1</v>
      </c>
      <c r="AZ12" s="50">
        <v>0</v>
      </c>
      <c r="BA12" s="50">
        <v>1000</v>
      </c>
      <c r="BB12" s="50"/>
      <c r="BC12" s="50"/>
      <c r="BD12">
        <v>3</v>
      </c>
      <c r="BE12">
        <v>7700</v>
      </c>
      <c r="BF12" s="51">
        <v>4</v>
      </c>
      <c r="BG12" s="62"/>
      <c r="BH12">
        <v>1</v>
      </c>
      <c r="BI12">
        <v>1</v>
      </c>
      <c r="BJ12" s="63" t="s">
        <v>184</v>
      </c>
      <c r="BK12" t="s">
        <v>184</v>
      </c>
      <c r="BL12">
        <v>3</v>
      </c>
      <c r="BM12" s="63">
        <v>0</v>
      </c>
      <c r="BN12">
        <v>0</v>
      </c>
      <c r="BO12">
        <v>0</v>
      </c>
      <c r="BP12">
        <v>2</v>
      </c>
      <c r="BQ12" s="63" t="s">
        <v>209</v>
      </c>
      <c r="BR12" t="s">
        <v>209</v>
      </c>
      <c r="BS12" t="s">
        <v>210</v>
      </c>
      <c r="BT12">
        <v>1</v>
      </c>
      <c r="BU12" s="63">
        <v>4</v>
      </c>
      <c r="BV12">
        <v>2</v>
      </c>
      <c r="BW12">
        <v>2</v>
      </c>
      <c r="BX12">
        <v>0</v>
      </c>
      <c r="BY12" s="48">
        <v>4</v>
      </c>
      <c r="BZ12">
        <v>37.825000000000003</v>
      </c>
      <c r="CA12">
        <v>20.9</v>
      </c>
      <c r="CB12">
        <v>12</v>
      </c>
      <c r="CC12">
        <v>17.45</v>
      </c>
      <c r="CD12">
        <v>80.625</v>
      </c>
      <c r="CE12">
        <v>61.725000000000001</v>
      </c>
      <c r="CF12">
        <v>228.02500000000001</v>
      </c>
      <c r="CG12">
        <v>289.75</v>
      </c>
      <c r="CH12">
        <v>21.45</v>
      </c>
      <c r="CI12">
        <v>218.5</v>
      </c>
      <c r="CJ12">
        <v>4.1548164820000002</v>
      </c>
      <c r="CK12">
        <v>2.1322914119999998</v>
      </c>
      <c r="CL12">
        <v>1.2027745700000001</v>
      </c>
      <c r="CM12">
        <v>1.0661457059999999</v>
      </c>
      <c r="CN12">
        <v>9.5041657530000005</v>
      </c>
      <c r="CO12">
        <v>14.284577929999999</v>
      </c>
      <c r="CP12">
        <v>26.519473980000001</v>
      </c>
      <c r="CQ12">
        <v>16.879474720000001</v>
      </c>
      <c r="CR12">
        <v>5.6923925840000003</v>
      </c>
      <c r="CS12">
        <v>15.022205789999999</v>
      </c>
      <c r="CT12" s="63" t="s">
        <v>178</v>
      </c>
      <c r="CU12">
        <v>13.5</v>
      </c>
      <c r="CV12" s="48" t="s">
        <v>185</v>
      </c>
      <c r="CW12">
        <v>10</v>
      </c>
      <c r="CX12">
        <v>0</v>
      </c>
      <c r="CY12">
        <v>20</v>
      </c>
      <c r="CZ12">
        <v>0</v>
      </c>
      <c r="DA12">
        <v>20</v>
      </c>
      <c r="DB12">
        <v>40</v>
      </c>
      <c r="DC12">
        <v>10</v>
      </c>
      <c r="DD12" s="48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10</v>
      </c>
      <c r="DY12">
        <v>0</v>
      </c>
      <c r="DZ12">
        <v>10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10</v>
      </c>
      <c r="EG12">
        <v>0</v>
      </c>
      <c r="EH12">
        <v>0</v>
      </c>
      <c r="EI12" t="s">
        <v>133</v>
      </c>
      <c r="EJ12" t="s">
        <v>157</v>
      </c>
      <c r="EK12">
        <v>0</v>
      </c>
      <c r="EL12">
        <v>0</v>
      </c>
      <c r="EM12">
        <v>0</v>
      </c>
      <c r="EN12" s="48" t="s">
        <v>180</v>
      </c>
    </row>
    <row r="13" spans="1:144" x14ac:dyDescent="0.2">
      <c r="A13" s="65" t="s">
        <v>211</v>
      </c>
      <c r="B13" s="30" t="s">
        <v>212</v>
      </c>
      <c r="C13" s="31" t="s">
        <v>213</v>
      </c>
      <c r="D13" s="32">
        <v>94.8</v>
      </c>
      <c r="E13" s="32"/>
      <c r="F13" s="32">
        <v>65.400000000000006</v>
      </c>
      <c r="G13" s="33"/>
      <c r="H13" s="34"/>
      <c r="I13" s="34">
        <v>1.0502203507400281</v>
      </c>
      <c r="J13" s="56">
        <v>1</v>
      </c>
      <c r="K13" s="67">
        <v>6.2</v>
      </c>
      <c r="L13" s="38"/>
      <c r="M13" s="58">
        <v>0</v>
      </c>
      <c r="N13" s="40"/>
      <c r="O13" s="40"/>
      <c r="P13" s="40"/>
      <c r="Q13" s="40"/>
      <c r="R13" s="40"/>
      <c r="S13" s="41"/>
      <c r="T13" s="59"/>
      <c r="U13" s="43"/>
      <c r="V13" s="43"/>
      <c r="W13" s="43"/>
      <c r="X13" s="43"/>
      <c r="Y13" s="43"/>
      <c r="Z13" s="44"/>
      <c r="AA13" s="43"/>
      <c r="AB13" s="60"/>
      <c r="AC13" s="43"/>
      <c r="AD13" s="43"/>
      <c r="AE13" s="43"/>
      <c r="AF13" s="58"/>
      <c r="AG13" s="46"/>
      <c r="AH13" s="58"/>
      <c r="AI13" s="47"/>
      <c r="AJ13" s="58"/>
      <c r="AK13" s="43">
        <v>1</v>
      </c>
      <c r="AL13" s="43">
        <v>2</v>
      </c>
      <c r="AM13" s="43">
        <v>0</v>
      </c>
      <c r="AN13" s="43">
        <v>1</v>
      </c>
      <c r="AO13" s="43">
        <v>1</v>
      </c>
      <c r="AP13" s="60">
        <v>2</v>
      </c>
      <c r="AQ13">
        <v>1</v>
      </c>
      <c r="AR13">
        <v>1</v>
      </c>
      <c r="AS13">
        <v>2</v>
      </c>
      <c r="AT13">
        <v>0</v>
      </c>
      <c r="AU13">
        <v>2</v>
      </c>
      <c r="AV13" s="48">
        <v>6</v>
      </c>
      <c r="AW13">
        <v>0</v>
      </c>
      <c r="AX13">
        <v>0</v>
      </c>
      <c r="AY13" s="48">
        <v>2</v>
      </c>
      <c r="AZ13" s="50">
        <v>0</v>
      </c>
      <c r="BA13" s="50">
        <v>2900</v>
      </c>
      <c r="BB13" s="50">
        <v>390</v>
      </c>
      <c r="BC13" s="50"/>
      <c r="BD13">
        <v>5</v>
      </c>
      <c r="BE13">
        <v>8400</v>
      </c>
      <c r="BF13" s="51">
        <v>3</v>
      </c>
      <c r="BG13" s="62"/>
      <c r="BH13">
        <v>1</v>
      </c>
      <c r="BI13">
        <v>1</v>
      </c>
      <c r="BJ13" s="63" t="s">
        <v>177</v>
      </c>
      <c r="BK13" t="s">
        <v>177</v>
      </c>
      <c r="BL13">
        <v>1</v>
      </c>
      <c r="BM13" s="63">
        <v>0</v>
      </c>
      <c r="BN13">
        <v>0</v>
      </c>
      <c r="BO13">
        <v>0</v>
      </c>
      <c r="BP13">
        <v>1</v>
      </c>
      <c r="BQ13" s="63">
        <v>1</v>
      </c>
      <c r="BR13">
        <v>1</v>
      </c>
      <c r="BS13">
        <v>3</v>
      </c>
      <c r="BT13">
        <v>1</v>
      </c>
      <c r="BU13" s="63">
        <v>4</v>
      </c>
      <c r="BV13">
        <v>2</v>
      </c>
      <c r="BW13">
        <v>2</v>
      </c>
      <c r="BX13">
        <v>0</v>
      </c>
      <c r="BY13" s="48">
        <v>4</v>
      </c>
      <c r="BZ13">
        <v>15.574999999999999</v>
      </c>
      <c r="CA13">
        <v>9.1</v>
      </c>
      <c r="CB13">
        <v>2.0750000000000002</v>
      </c>
      <c r="CC13">
        <v>2.8</v>
      </c>
      <c r="CD13">
        <v>27.5</v>
      </c>
      <c r="CE13">
        <v>30.5</v>
      </c>
      <c r="CF13">
        <v>72.5</v>
      </c>
      <c r="CG13">
        <v>103</v>
      </c>
      <c r="CH13">
        <v>29.625</v>
      </c>
      <c r="CI13">
        <v>55.5</v>
      </c>
      <c r="CJ13">
        <v>0.65828058899999997</v>
      </c>
      <c r="CK13">
        <v>0.22173557799999999</v>
      </c>
      <c r="CL13">
        <v>0.25819889000000001</v>
      </c>
      <c r="CM13">
        <v>1.2987173160000001</v>
      </c>
      <c r="CN13">
        <v>1</v>
      </c>
      <c r="CO13">
        <v>3.696845502</v>
      </c>
      <c r="CP13">
        <v>4.082482905</v>
      </c>
      <c r="CQ13">
        <v>1.1086778909999999</v>
      </c>
      <c r="CR13">
        <v>7.2341781379999999</v>
      </c>
      <c r="CT13" s="63" t="s">
        <v>178</v>
      </c>
      <c r="CU13">
        <v>6.6</v>
      </c>
      <c r="CV13" s="48" t="s">
        <v>191</v>
      </c>
      <c r="CW13">
        <v>30</v>
      </c>
      <c r="CX13">
        <v>0</v>
      </c>
      <c r="CY13">
        <v>40</v>
      </c>
      <c r="CZ13">
        <v>0</v>
      </c>
      <c r="DA13">
        <v>30</v>
      </c>
      <c r="DB13">
        <v>0</v>
      </c>
      <c r="DC13">
        <v>0</v>
      </c>
      <c r="DD13" s="48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10</v>
      </c>
      <c r="DU13">
        <v>0</v>
      </c>
      <c r="DV13">
        <v>0</v>
      </c>
      <c r="DW13">
        <v>0</v>
      </c>
      <c r="DX13">
        <v>10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 t="s">
        <v>130</v>
      </c>
      <c r="EJ13" t="s">
        <v>151</v>
      </c>
      <c r="EK13">
        <v>0</v>
      </c>
      <c r="EL13">
        <v>0</v>
      </c>
      <c r="EM13">
        <v>0</v>
      </c>
      <c r="EN13" s="48" t="s">
        <v>180</v>
      </c>
    </row>
    <row r="14" spans="1:144" x14ac:dyDescent="0.2">
      <c r="A14" s="29" t="s">
        <v>214</v>
      </c>
      <c r="B14" s="30" t="s">
        <v>193</v>
      </c>
      <c r="C14" s="31" t="s">
        <v>194</v>
      </c>
      <c r="D14" s="32"/>
      <c r="E14" s="32"/>
      <c r="F14" s="32">
        <v>646</v>
      </c>
      <c r="G14" s="33"/>
      <c r="H14" s="34"/>
      <c r="I14" s="34"/>
      <c r="J14" s="56">
        <v>2</v>
      </c>
      <c r="K14" s="57"/>
      <c r="L14" s="38">
        <v>28</v>
      </c>
      <c r="M14" s="58">
        <v>0</v>
      </c>
      <c r="N14" s="40"/>
      <c r="O14" s="40"/>
      <c r="P14" s="40"/>
      <c r="Q14" s="40"/>
      <c r="R14" s="40"/>
      <c r="S14" s="41">
        <v>0.5</v>
      </c>
      <c r="T14" s="59">
        <v>6.5</v>
      </c>
      <c r="U14" s="43"/>
      <c r="V14" s="43"/>
      <c r="W14" s="43"/>
      <c r="X14" s="43"/>
      <c r="Y14" s="43"/>
      <c r="Z14" s="44"/>
      <c r="AA14" s="43"/>
      <c r="AB14" s="60"/>
      <c r="AC14" s="43"/>
      <c r="AD14" s="43"/>
      <c r="AE14" s="43"/>
      <c r="AF14" s="58"/>
      <c r="AG14" s="46"/>
      <c r="AH14" s="58"/>
      <c r="AI14" s="47"/>
      <c r="AJ14" s="58"/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60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48">
        <v>0</v>
      </c>
      <c r="AW14">
        <v>0</v>
      </c>
      <c r="AX14">
        <v>0</v>
      </c>
      <c r="AY14" s="48">
        <v>1</v>
      </c>
      <c r="AZ14" s="64">
        <v>125</v>
      </c>
      <c r="BA14" s="64">
        <v>700</v>
      </c>
      <c r="BB14" s="50"/>
      <c r="BC14" s="50">
        <v>1000</v>
      </c>
      <c r="BD14">
        <v>4</v>
      </c>
      <c r="BE14">
        <v>100</v>
      </c>
      <c r="BF14" s="51">
        <v>5</v>
      </c>
      <c r="BG14" s="62"/>
      <c r="BH14">
        <v>1</v>
      </c>
      <c r="BI14">
        <v>1</v>
      </c>
      <c r="BJ14" s="63" t="s">
        <v>176</v>
      </c>
      <c r="BK14" t="s">
        <v>184</v>
      </c>
      <c r="BL14">
        <v>1</v>
      </c>
      <c r="BM14" s="63">
        <v>0</v>
      </c>
      <c r="BN14">
        <v>0</v>
      </c>
      <c r="BO14">
        <v>0</v>
      </c>
      <c r="BP14">
        <v>2</v>
      </c>
      <c r="BQ14" s="63">
        <v>0</v>
      </c>
      <c r="BR14">
        <v>2</v>
      </c>
      <c r="BS14">
        <v>1</v>
      </c>
      <c r="BT14">
        <v>1</v>
      </c>
      <c r="BU14" s="63">
        <v>4</v>
      </c>
      <c r="BV14">
        <v>2</v>
      </c>
      <c r="BW14">
        <v>2</v>
      </c>
      <c r="BX14">
        <v>0</v>
      </c>
      <c r="BY14" s="48">
        <v>4</v>
      </c>
      <c r="BZ14">
        <v>41.1</v>
      </c>
      <c r="CA14">
        <v>33.5</v>
      </c>
      <c r="CB14">
        <v>22.225000000000001</v>
      </c>
      <c r="CC14">
        <v>34.225000000000001</v>
      </c>
      <c r="CD14">
        <v>27.7</v>
      </c>
      <c r="CE14">
        <v>82.525000000000006</v>
      </c>
      <c r="CF14">
        <v>179.97499999999999</v>
      </c>
      <c r="CG14">
        <v>262.5</v>
      </c>
      <c r="CH14">
        <v>31.45</v>
      </c>
      <c r="CI14">
        <v>153.25</v>
      </c>
      <c r="CJ14">
        <v>1.538397435</v>
      </c>
      <c r="CK14">
        <v>1.669331203</v>
      </c>
      <c r="CL14">
        <v>1.3817259740000001</v>
      </c>
      <c r="CM14">
        <v>0.99791449200000004</v>
      </c>
      <c r="CN14">
        <v>0.75277265299999996</v>
      </c>
      <c r="CO14">
        <v>2.4513601669999998</v>
      </c>
      <c r="CP14">
        <v>3.3430275699999998</v>
      </c>
      <c r="CQ14">
        <v>2.8867513460000001</v>
      </c>
      <c r="CR14">
        <v>0.95393920099999996</v>
      </c>
      <c r="CS14">
        <v>4.7871355390000003</v>
      </c>
      <c r="CT14" s="63" t="s">
        <v>215</v>
      </c>
      <c r="CU14">
        <v>12.3</v>
      </c>
      <c r="CV14" s="48" t="s">
        <v>191</v>
      </c>
      <c r="CW14">
        <v>0</v>
      </c>
      <c r="CX14">
        <v>0</v>
      </c>
      <c r="CY14">
        <v>50</v>
      </c>
      <c r="CZ14">
        <v>0</v>
      </c>
      <c r="DA14">
        <v>50</v>
      </c>
      <c r="DB14">
        <v>0</v>
      </c>
      <c r="DC14">
        <v>0</v>
      </c>
      <c r="DD14" s="48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10</v>
      </c>
      <c r="DT14">
        <v>0</v>
      </c>
      <c r="DU14">
        <v>0</v>
      </c>
      <c r="DV14">
        <v>0</v>
      </c>
      <c r="DW14">
        <v>10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 t="s">
        <v>132</v>
      </c>
      <c r="EJ14" t="s">
        <v>154</v>
      </c>
      <c r="EK14">
        <v>0</v>
      </c>
      <c r="EL14">
        <v>0</v>
      </c>
      <c r="EM14">
        <v>0</v>
      </c>
      <c r="EN14" s="48" t="s">
        <v>180</v>
      </c>
    </row>
    <row r="15" spans="1:144" x14ac:dyDescent="0.2">
      <c r="A15" s="55" t="s">
        <v>216</v>
      </c>
      <c r="B15" s="30" t="s">
        <v>217</v>
      </c>
      <c r="C15" s="31" t="s">
        <v>218</v>
      </c>
      <c r="D15" s="32">
        <v>1246</v>
      </c>
      <c r="E15" s="32">
        <v>1095</v>
      </c>
      <c r="F15" s="32">
        <v>1082</v>
      </c>
      <c r="G15" s="33">
        <v>5.7142857142857144</v>
      </c>
      <c r="H15" s="34">
        <v>5.2509652509652511</v>
      </c>
      <c r="I15" s="34">
        <v>5.4826254826254823</v>
      </c>
      <c r="J15" s="56">
        <v>10.09</v>
      </c>
      <c r="K15" s="57">
        <v>54</v>
      </c>
      <c r="L15" s="38">
        <v>29.1</v>
      </c>
      <c r="M15" s="58">
        <v>2</v>
      </c>
      <c r="N15" s="40">
        <v>0.44</v>
      </c>
      <c r="O15" s="71">
        <v>0.54</v>
      </c>
      <c r="P15" s="40">
        <v>0.37</v>
      </c>
      <c r="Q15" s="71">
        <v>0.25</v>
      </c>
      <c r="R15" s="40">
        <v>0.40500000000000003</v>
      </c>
      <c r="S15" s="41">
        <v>1.5</v>
      </c>
      <c r="T15" s="59">
        <v>5.5</v>
      </c>
      <c r="U15" s="43">
        <v>0</v>
      </c>
      <c r="V15" s="43">
        <v>0</v>
      </c>
      <c r="W15" s="43"/>
      <c r="X15" s="43">
        <v>1</v>
      </c>
      <c r="Y15" s="43">
        <v>2</v>
      </c>
      <c r="Z15" s="44">
        <v>0</v>
      </c>
      <c r="AA15" s="43">
        <v>27.6</v>
      </c>
      <c r="AB15" s="60" t="s">
        <v>183</v>
      </c>
      <c r="AC15" s="43">
        <v>0</v>
      </c>
      <c r="AD15" s="43">
        <v>0</v>
      </c>
      <c r="AE15" s="43" t="s">
        <v>183</v>
      </c>
      <c r="AF15" s="58" t="s">
        <v>183</v>
      </c>
      <c r="AG15" s="46">
        <v>8.6866699999999994</v>
      </c>
      <c r="AH15" s="58">
        <v>1</v>
      </c>
      <c r="AI15" s="47">
        <v>1</v>
      </c>
      <c r="AJ15" s="58">
        <v>3</v>
      </c>
      <c r="AK15" s="43">
        <v>2</v>
      </c>
      <c r="AL15" s="43">
        <v>-2</v>
      </c>
      <c r="AM15" s="43">
        <v>0</v>
      </c>
      <c r="AN15" s="43">
        <v>2</v>
      </c>
      <c r="AO15" s="43">
        <v>2</v>
      </c>
      <c r="AP15" s="60">
        <v>-2</v>
      </c>
      <c r="AQ15">
        <v>2</v>
      </c>
      <c r="AR15">
        <v>2</v>
      </c>
      <c r="AS15">
        <v>2</v>
      </c>
      <c r="AT15">
        <v>2</v>
      </c>
      <c r="AU15">
        <v>2</v>
      </c>
      <c r="AV15" s="48">
        <v>10</v>
      </c>
      <c r="AW15">
        <v>1</v>
      </c>
      <c r="AX15">
        <v>1</v>
      </c>
      <c r="AY15" s="48">
        <v>1</v>
      </c>
      <c r="AZ15" s="64">
        <v>-70</v>
      </c>
      <c r="BA15" s="64">
        <v>2896</v>
      </c>
      <c r="BB15" s="50"/>
      <c r="BC15" s="50"/>
      <c r="BD15">
        <v>5</v>
      </c>
      <c r="BE15">
        <v>378400</v>
      </c>
      <c r="BF15" s="51">
        <v>4</v>
      </c>
      <c r="BG15" s="62"/>
      <c r="BH15">
        <v>3</v>
      </c>
      <c r="BI15">
        <v>2</v>
      </c>
      <c r="BJ15" s="63" t="s">
        <v>177</v>
      </c>
      <c r="BK15" t="s">
        <v>184</v>
      </c>
      <c r="BL15">
        <v>1</v>
      </c>
      <c r="BM15" s="63">
        <v>0</v>
      </c>
      <c r="BN15">
        <v>0</v>
      </c>
      <c r="BO15">
        <v>0</v>
      </c>
      <c r="BP15">
        <v>1</v>
      </c>
      <c r="BQ15" s="63">
        <v>1</v>
      </c>
      <c r="BR15">
        <v>0</v>
      </c>
      <c r="BS15">
        <v>2</v>
      </c>
      <c r="BT15">
        <v>1</v>
      </c>
      <c r="BU15" s="63">
        <v>4</v>
      </c>
      <c r="BV15">
        <v>2</v>
      </c>
      <c r="BW15">
        <v>2</v>
      </c>
      <c r="BX15">
        <v>0</v>
      </c>
      <c r="BY15" s="48">
        <v>4</v>
      </c>
      <c r="BZ15">
        <v>56.174999999999997</v>
      </c>
      <c r="CA15">
        <v>40.975000000000001</v>
      </c>
      <c r="CB15">
        <v>20.75</v>
      </c>
      <c r="CC15">
        <v>17.824999999999999</v>
      </c>
      <c r="CD15">
        <v>39.65</v>
      </c>
      <c r="CE15">
        <v>134</v>
      </c>
      <c r="CF15">
        <v>129.75</v>
      </c>
      <c r="CG15">
        <v>263.75</v>
      </c>
      <c r="CH15">
        <v>50.774999999999999</v>
      </c>
      <c r="CI15">
        <v>81.25</v>
      </c>
      <c r="CJ15">
        <v>4.4259650549999998</v>
      </c>
      <c r="CK15">
        <v>4.7331279300000002</v>
      </c>
      <c r="CL15">
        <v>1.9052558879999999</v>
      </c>
      <c r="CM15">
        <v>2.5382080290000002</v>
      </c>
      <c r="CN15">
        <v>5.0269274910000004</v>
      </c>
      <c r="CO15">
        <v>11.16542282</v>
      </c>
      <c r="CP15">
        <v>7.93200269</v>
      </c>
      <c r="CQ15">
        <v>19.067861270000002</v>
      </c>
      <c r="CR15">
        <v>0.59090326299999996</v>
      </c>
      <c r="CS15">
        <v>2.9860788110000001</v>
      </c>
      <c r="CT15" s="63" t="s">
        <v>178</v>
      </c>
      <c r="CU15">
        <v>6.6</v>
      </c>
      <c r="CV15" s="48" t="s">
        <v>185</v>
      </c>
      <c r="CW15">
        <v>0</v>
      </c>
      <c r="CX15">
        <v>30</v>
      </c>
      <c r="CY15">
        <v>0</v>
      </c>
      <c r="CZ15">
        <v>0</v>
      </c>
      <c r="DA15">
        <v>40</v>
      </c>
      <c r="DB15">
        <v>30</v>
      </c>
      <c r="DC15">
        <v>0</v>
      </c>
      <c r="DD15" s="48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4</v>
      </c>
      <c r="DM15">
        <v>0</v>
      </c>
      <c r="DN15">
        <v>0</v>
      </c>
      <c r="DO15">
        <v>0</v>
      </c>
      <c r="DP15">
        <v>5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10</v>
      </c>
      <c r="DY15">
        <v>0</v>
      </c>
      <c r="DZ15">
        <v>2</v>
      </c>
      <c r="EA15">
        <v>8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 t="s">
        <v>132</v>
      </c>
      <c r="EJ15" t="s">
        <v>155</v>
      </c>
      <c r="EK15">
        <v>0</v>
      </c>
      <c r="EL15">
        <v>0</v>
      </c>
      <c r="EM15">
        <v>0</v>
      </c>
      <c r="EN15" s="48" t="s">
        <v>180</v>
      </c>
    </row>
    <row r="16" spans="1:144" x14ac:dyDescent="0.2">
      <c r="A16" s="55" t="s">
        <v>219</v>
      </c>
      <c r="B16" s="30" t="s">
        <v>217</v>
      </c>
      <c r="C16" s="31" t="s">
        <v>218</v>
      </c>
      <c r="D16" s="32"/>
      <c r="E16" s="32"/>
      <c r="F16" s="32"/>
      <c r="G16" s="33"/>
      <c r="H16" s="34"/>
      <c r="I16" s="34"/>
      <c r="J16" s="56">
        <v>8</v>
      </c>
      <c r="K16" s="57">
        <v>56</v>
      </c>
      <c r="L16" s="38"/>
      <c r="M16" s="58">
        <v>2</v>
      </c>
      <c r="N16" s="40"/>
      <c r="O16" s="40"/>
      <c r="P16" s="40"/>
      <c r="Q16" s="40"/>
      <c r="R16" s="40"/>
      <c r="S16" s="44"/>
      <c r="T16" s="60"/>
      <c r="U16" s="43"/>
      <c r="V16" s="43"/>
      <c r="W16" s="43"/>
      <c r="X16" s="43"/>
      <c r="Y16" s="43"/>
      <c r="Z16" s="44"/>
      <c r="AA16" s="43"/>
      <c r="AB16" s="60"/>
      <c r="AC16" s="43"/>
      <c r="AD16" s="43"/>
      <c r="AE16" s="43"/>
      <c r="AF16" s="58"/>
      <c r="AG16" s="46"/>
      <c r="AH16" s="58"/>
      <c r="AI16" s="43"/>
      <c r="AJ16" s="58"/>
      <c r="AK16" s="43"/>
      <c r="AL16" s="43"/>
      <c r="AM16" s="43"/>
      <c r="AN16" s="43"/>
      <c r="AO16" s="43"/>
      <c r="AP16" s="60"/>
      <c r="AQ16">
        <v>0</v>
      </c>
      <c r="AR16">
        <v>0</v>
      </c>
      <c r="AS16">
        <v>0</v>
      </c>
      <c r="AT16">
        <v>0</v>
      </c>
      <c r="AU16">
        <v>0</v>
      </c>
      <c r="AV16" s="48">
        <v>0</v>
      </c>
      <c r="AW16">
        <v>0</v>
      </c>
      <c r="AX16">
        <v>0</v>
      </c>
      <c r="AY16" s="48">
        <v>2</v>
      </c>
      <c r="AZ16" s="50">
        <v>5</v>
      </c>
      <c r="BA16" s="50">
        <v>130</v>
      </c>
      <c r="BB16" s="50"/>
      <c r="BC16" s="50"/>
      <c r="BD16">
        <v>1</v>
      </c>
      <c r="BE16">
        <v>100400</v>
      </c>
      <c r="BF16" s="51">
        <v>4</v>
      </c>
      <c r="BG16" s="62"/>
      <c r="BH16">
        <v>3</v>
      </c>
      <c r="BI16">
        <v>2</v>
      </c>
      <c r="BJ16" s="63" t="s">
        <v>177</v>
      </c>
      <c r="BK16" t="s">
        <v>184</v>
      </c>
      <c r="BL16">
        <v>1</v>
      </c>
      <c r="BM16" s="63">
        <v>0</v>
      </c>
      <c r="BN16">
        <v>0</v>
      </c>
      <c r="BO16">
        <v>0</v>
      </c>
      <c r="BP16">
        <v>1</v>
      </c>
      <c r="BQ16" s="63">
        <v>1</v>
      </c>
      <c r="BR16">
        <v>0</v>
      </c>
      <c r="BS16">
        <v>2</v>
      </c>
      <c r="BT16">
        <v>2</v>
      </c>
      <c r="BU16" s="63">
        <v>4</v>
      </c>
      <c r="BV16">
        <v>1</v>
      </c>
      <c r="BW16">
        <v>3</v>
      </c>
      <c r="BX16">
        <v>0</v>
      </c>
      <c r="BY16" s="48">
        <v>4</v>
      </c>
      <c r="BZ16">
        <v>59.9</v>
      </c>
      <c r="CA16">
        <v>41.274999999999999</v>
      </c>
      <c r="CB16">
        <v>20.875</v>
      </c>
      <c r="CC16">
        <v>15.824999999999999</v>
      </c>
      <c r="CD16">
        <v>39.75</v>
      </c>
      <c r="CE16">
        <v>132.25</v>
      </c>
      <c r="CF16">
        <v>136</v>
      </c>
      <c r="CG16">
        <v>268.25</v>
      </c>
      <c r="CH16">
        <v>49.274999999999999</v>
      </c>
      <c r="CI16">
        <v>87.25</v>
      </c>
      <c r="CJ16">
        <v>2.4262453850000001</v>
      </c>
      <c r="CK16">
        <v>2.0870633280000002</v>
      </c>
      <c r="CL16">
        <v>0.99456858299999995</v>
      </c>
      <c r="CM16">
        <v>0.46457866199999998</v>
      </c>
      <c r="CN16">
        <v>1.977371993</v>
      </c>
      <c r="CO16">
        <v>9.2150239650000003</v>
      </c>
      <c r="CP16">
        <v>1.825741858</v>
      </c>
      <c r="CQ16">
        <v>11.02648327</v>
      </c>
      <c r="CR16">
        <v>1.3961255910000001</v>
      </c>
      <c r="CS16">
        <v>2.2173557829999999</v>
      </c>
      <c r="CT16" s="63" t="s">
        <v>178</v>
      </c>
      <c r="CU16">
        <v>6.6</v>
      </c>
      <c r="CV16" s="48" t="s">
        <v>191</v>
      </c>
      <c r="CW16">
        <v>0</v>
      </c>
      <c r="CX16">
        <v>10</v>
      </c>
      <c r="CY16">
        <v>0</v>
      </c>
      <c r="CZ16">
        <v>0</v>
      </c>
      <c r="DA16">
        <v>50</v>
      </c>
      <c r="DB16">
        <v>40</v>
      </c>
      <c r="DC16">
        <v>0</v>
      </c>
      <c r="DD16" s="48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4</v>
      </c>
      <c r="DM16">
        <v>0</v>
      </c>
      <c r="DN16">
        <v>0</v>
      </c>
      <c r="DO16">
        <v>0</v>
      </c>
      <c r="DP16">
        <v>6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10</v>
      </c>
      <c r="DY16">
        <v>0</v>
      </c>
      <c r="DZ16">
        <v>2</v>
      </c>
      <c r="EA16">
        <v>8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 t="s">
        <v>132</v>
      </c>
      <c r="EJ16" t="s">
        <v>155</v>
      </c>
      <c r="EK16">
        <v>0</v>
      </c>
      <c r="EL16">
        <v>0</v>
      </c>
      <c r="EM16">
        <v>1</v>
      </c>
      <c r="EN16" s="48" t="s">
        <v>220</v>
      </c>
    </row>
    <row r="17" spans="1:144" x14ac:dyDescent="0.2">
      <c r="A17" s="55" t="s">
        <v>221</v>
      </c>
      <c r="B17" s="30" t="s">
        <v>222</v>
      </c>
      <c r="C17" s="31" t="s">
        <v>223</v>
      </c>
      <c r="D17" s="32"/>
      <c r="E17" s="32"/>
      <c r="F17" s="32">
        <v>1235</v>
      </c>
      <c r="G17" s="33"/>
      <c r="H17" s="34"/>
      <c r="I17" s="34"/>
      <c r="J17" s="56">
        <v>3.77</v>
      </c>
      <c r="K17" s="57">
        <v>35</v>
      </c>
      <c r="L17" s="38">
        <v>16.399999999999999</v>
      </c>
      <c r="M17" s="58">
        <v>0</v>
      </c>
      <c r="N17" s="40"/>
      <c r="O17" s="40"/>
      <c r="P17" s="40"/>
      <c r="Q17" s="40"/>
      <c r="R17" s="40"/>
      <c r="S17" s="41">
        <v>0</v>
      </c>
      <c r="T17" s="59">
        <v>12</v>
      </c>
      <c r="U17" s="43">
        <v>0</v>
      </c>
      <c r="V17" s="43">
        <v>0</v>
      </c>
      <c r="W17" s="43">
        <v>0</v>
      </c>
      <c r="X17" s="43">
        <v>0</v>
      </c>
      <c r="Y17" s="43"/>
      <c r="Z17" s="44">
        <v>2</v>
      </c>
      <c r="AA17" s="43">
        <v>26.5</v>
      </c>
      <c r="AB17" s="60" t="s">
        <v>175</v>
      </c>
      <c r="AC17" s="43">
        <v>2</v>
      </c>
      <c r="AD17" s="43">
        <v>2</v>
      </c>
      <c r="AE17" s="43" t="s">
        <v>175</v>
      </c>
      <c r="AF17" s="58" t="s">
        <v>175</v>
      </c>
      <c r="AG17" s="46"/>
      <c r="AH17" s="58">
        <v>1</v>
      </c>
      <c r="AI17" s="47">
        <v>3</v>
      </c>
      <c r="AJ17" s="58">
        <v>3</v>
      </c>
      <c r="AK17" s="43">
        <v>1</v>
      </c>
      <c r="AL17" s="43">
        <v>-2</v>
      </c>
      <c r="AM17" s="43">
        <v>0</v>
      </c>
      <c r="AN17" s="43">
        <v>1</v>
      </c>
      <c r="AO17" s="43">
        <v>0</v>
      </c>
      <c r="AP17" s="60">
        <v>2</v>
      </c>
      <c r="AQ17">
        <v>2</v>
      </c>
      <c r="AR17">
        <v>1</v>
      </c>
      <c r="AS17">
        <v>2</v>
      </c>
      <c r="AT17">
        <v>0</v>
      </c>
      <c r="AU17">
        <v>0</v>
      </c>
      <c r="AV17" s="48">
        <v>5</v>
      </c>
      <c r="AW17">
        <v>0</v>
      </c>
      <c r="AX17">
        <v>0</v>
      </c>
      <c r="AY17" s="48">
        <v>2</v>
      </c>
      <c r="AZ17" s="64">
        <v>0</v>
      </c>
      <c r="BA17" s="64">
        <v>1000</v>
      </c>
      <c r="BB17" s="50"/>
      <c r="BC17" s="50"/>
      <c r="BD17">
        <v>4</v>
      </c>
      <c r="BE17">
        <v>144800</v>
      </c>
      <c r="BF17" s="61">
        <v>5</v>
      </c>
      <c r="BG17" s="62"/>
      <c r="BH17">
        <v>3</v>
      </c>
      <c r="BI17">
        <v>1</v>
      </c>
      <c r="BJ17" s="63" t="s">
        <v>177</v>
      </c>
      <c r="BK17" t="s">
        <v>184</v>
      </c>
      <c r="BL17">
        <v>1</v>
      </c>
      <c r="BM17" s="63">
        <v>0</v>
      </c>
      <c r="BN17">
        <v>0</v>
      </c>
      <c r="BO17">
        <v>0</v>
      </c>
      <c r="BP17">
        <v>1</v>
      </c>
      <c r="BQ17" s="63">
        <v>1</v>
      </c>
      <c r="BR17">
        <v>1</v>
      </c>
      <c r="BS17">
        <v>3</v>
      </c>
      <c r="BT17">
        <v>1</v>
      </c>
      <c r="BU17" s="63">
        <v>5</v>
      </c>
      <c r="BV17">
        <v>4</v>
      </c>
      <c r="BW17">
        <v>1</v>
      </c>
      <c r="BX17">
        <v>0</v>
      </c>
      <c r="BY17" s="48">
        <v>4</v>
      </c>
      <c r="BZ17">
        <v>83.72</v>
      </c>
      <c r="CA17">
        <v>78.8</v>
      </c>
      <c r="CB17">
        <v>11.74</v>
      </c>
      <c r="CC17">
        <v>14.24</v>
      </c>
      <c r="CD17">
        <v>39.020000000000003</v>
      </c>
      <c r="CE17">
        <v>66.64</v>
      </c>
      <c r="CF17">
        <v>272.95999999999998</v>
      </c>
      <c r="CG17">
        <v>339.6</v>
      </c>
      <c r="CH17">
        <v>19.579999999999998</v>
      </c>
      <c r="CI17">
        <v>272.8</v>
      </c>
      <c r="CJ17">
        <v>4.5477466949999998</v>
      </c>
      <c r="CK17">
        <v>3.559962547</v>
      </c>
      <c r="CL17">
        <v>1.3183322799999999</v>
      </c>
      <c r="CM17">
        <v>1.3446189049999999</v>
      </c>
      <c r="CN17">
        <v>3.9505695790000002</v>
      </c>
      <c r="CO17">
        <v>10.76280633</v>
      </c>
      <c r="CP17">
        <v>14.415200309999999</v>
      </c>
      <c r="CQ17">
        <v>15.241391009999999</v>
      </c>
      <c r="CR17">
        <v>2.8682747430000002</v>
      </c>
      <c r="CS17">
        <v>30.31006434</v>
      </c>
      <c r="CT17" s="63" t="s">
        <v>178</v>
      </c>
      <c r="CU17">
        <v>8.8000000000000007</v>
      </c>
      <c r="CV17" s="48" t="s">
        <v>191</v>
      </c>
      <c r="CW17">
        <v>0</v>
      </c>
      <c r="CX17">
        <v>80</v>
      </c>
      <c r="CY17">
        <v>0</v>
      </c>
      <c r="CZ17">
        <v>0</v>
      </c>
      <c r="DA17">
        <v>0</v>
      </c>
      <c r="DB17">
        <v>0</v>
      </c>
      <c r="DC17">
        <v>20</v>
      </c>
      <c r="DD17" s="48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10</v>
      </c>
      <c r="EG17">
        <v>0</v>
      </c>
      <c r="EH17">
        <v>0</v>
      </c>
      <c r="EI17" t="s">
        <v>129</v>
      </c>
      <c r="EJ17" t="s">
        <v>148</v>
      </c>
      <c r="EK17">
        <v>0</v>
      </c>
      <c r="EL17">
        <v>0</v>
      </c>
      <c r="EM17">
        <v>0</v>
      </c>
      <c r="EN17" s="48" t="s">
        <v>180</v>
      </c>
    </row>
    <row r="18" spans="1:144" x14ac:dyDescent="0.2">
      <c r="A18" s="72" t="s">
        <v>224</v>
      </c>
      <c r="B18" s="73" t="s">
        <v>222</v>
      </c>
      <c r="C18" s="74" t="s">
        <v>223</v>
      </c>
      <c r="F18">
        <v>1480.06</v>
      </c>
      <c r="G18" s="63"/>
      <c r="J18" s="75"/>
      <c r="K18" s="75"/>
      <c r="L18" s="76">
        <v>16</v>
      </c>
      <c r="M18" s="75">
        <v>0</v>
      </c>
      <c r="S18" s="63"/>
      <c r="T18" s="48"/>
      <c r="U18">
        <v>0</v>
      </c>
      <c r="V18">
        <v>0</v>
      </c>
      <c r="W18">
        <v>0</v>
      </c>
      <c r="X18">
        <v>0</v>
      </c>
      <c r="Z18" s="63">
        <v>2</v>
      </c>
      <c r="AA18">
        <v>22</v>
      </c>
      <c r="AB18" s="48"/>
      <c r="AD18">
        <v>2</v>
      </c>
      <c r="AF18" s="75"/>
      <c r="AH18" s="75"/>
      <c r="AJ18" s="75"/>
      <c r="AK18">
        <v>0</v>
      </c>
      <c r="AL18">
        <v>1</v>
      </c>
      <c r="AN18">
        <v>1</v>
      </c>
      <c r="AO18">
        <v>0</v>
      </c>
      <c r="AP18" s="48">
        <v>0</v>
      </c>
      <c r="AQ18">
        <v>1</v>
      </c>
      <c r="AR18">
        <v>0</v>
      </c>
      <c r="AS18">
        <v>1</v>
      </c>
      <c r="AT18">
        <v>0</v>
      </c>
      <c r="AU18">
        <v>0</v>
      </c>
      <c r="AV18" s="48">
        <v>2</v>
      </c>
      <c r="AW18">
        <v>0</v>
      </c>
      <c r="AX18">
        <v>0</v>
      </c>
      <c r="AY18" s="48">
        <v>2</v>
      </c>
      <c r="AZ18" s="50">
        <v>0</v>
      </c>
      <c r="BA18" s="50">
        <v>2000</v>
      </c>
      <c r="BB18" s="50"/>
      <c r="BC18" s="50"/>
      <c r="BD18">
        <v>3</v>
      </c>
      <c r="BE18">
        <v>134800</v>
      </c>
      <c r="BF18" s="51">
        <v>4</v>
      </c>
      <c r="BG18" s="62"/>
      <c r="BH18">
        <v>3</v>
      </c>
      <c r="BI18">
        <v>1</v>
      </c>
      <c r="BJ18" s="63" t="s">
        <v>177</v>
      </c>
      <c r="BK18" t="s">
        <v>184</v>
      </c>
      <c r="BL18">
        <v>1</v>
      </c>
      <c r="BM18" s="63">
        <v>0</v>
      </c>
      <c r="BN18">
        <v>0</v>
      </c>
      <c r="BO18">
        <v>0</v>
      </c>
      <c r="BP18">
        <v>1</v>
      </c>
      <c r="BQ18" s="63">
        <v>1</v>
      </c>
      <c r="BR18">
        <v>1</v>
      </c>
      <c r="BS18">
        <v>3</v>
      </c>
      <c r="BT18">
        <v>1</v>
      </c>
      <c r="BU18" s="63">
        <v>4</v>
      </c>
      <c r="BV18">
        <v>1</v>
      </c>
      <c r="BW18">
        <v>1</v>
      </c>
      <c r="BX18">
        <v>2</v>
      </c>
      <c r="BY18" s="48">
        <v>4</v>
      </c>
      <c r="BZ18">
        <v>84.974999999999994</v>
      </c>
      <c r="CA18">
        <v>69.650000000000006</v>
      </c>
      <c r="CB18">
        <v>9.125</v>
      </c>
      <c r="CC18">
        <v>12.05</v>
      </c>
      <c r="CD18">
        <v>44.225000000000001</v>
      </c>
      <c r="CE18">
        <v>156.75</v>
      </c>
      <c r="CF18">
        <v>186.25</v>
      </c>
      <c r="CG18">
        <v>343</v>
      </c>
      <c r="CH18">
        <v>45.7</v>
      </c>
      <c r="CI18">
        <v>236.25</v>
      </c>
      <c r="CJ18">
        <v>2.4513601669999998</v>
      </c>
      <c r="CK18">
        <v>2.4677925360000001</v>
      </c>
      <c r="CL18">
        <v>0.48562674300000003</v>
      </c>
      <c r="CM18">
        <v>1.3403979509999999</v>
      </c>
      <c r="CN18">
        <v>0.83815273099999998</v>
      </c>
      <c r="CO18">
        <v>6.1846584379999996</v>
      </c>
      <c r="CP18">
        <v>4.5</v>
      </c>
      <c r="CQ18">
        <v>9.4868329809999992</v>
      </c>
      <c r="CR18">
        <v>0.79582242599999997</v>
      </c>
      <c r="CS18">
        <v>12.81600562</v>
      </c>
      <c r="CT18" s="63" t="s">
        <v>178</v>
      </c>
      <c r="CU18">
        <v>8.8000000000000007</v>
      </c>
      <c r="CV18" s="48" t="s">
        <v>191</v>
      </c>
      <c r="CW18">
        <v>0</v>
      </c>
      <c r="CX18">
        <v>80</v>
      </c>
      <c r="CY18">
        <v>0</v>
      </c>
      <c r="CZ18">
        <v>0</v>
      </c>
      <c r="DA18">
        <v>0</v>
      </c>
      <c r="DB18">
        <v>0</v>
      </c>
      <c r="DC18">
        <v>20</v>
      </c>
      <c r="DD18" s="4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10</v>
      </c>
      <c r="EG18">
        <v>0</v>
      </c>
      <c r="EH18">
        <v>0</v>
      </c>
      <c r="EI18" t="s">
        <v>129</v>
      </c>
      <c r="EJ18" t="s">
        <v>148</v>
      </c>
      <c r="EK18">
        <v>0</v>
      </c>
      <c r="EL18">
        <v>0</v>
      </c>
      <c r="EM18">
        <v>0</v>
      </c>
      <c r="EN18" s="48" t="s">
        <v>180</v>
      </c>
    </row>
    <row r="19" spans="1:144" x14ac:dyDescent="0.2">
      <c r="A19" s="65" t="s">
        <v>225</v>
      </c>
      <c r="B19" s="30" t="s">
        <v>217</v>
      </c>
      <c r="C19" s="31" t="s">
        <v>218</v>
      </c>
      <c r="D19" s="32">
        <v>3575</v>
      </c>
      <c r="E19" s="32">
        <v>3450</v>
      </c>
      <c r="F19" s="32">
        <v>3512.5</v>
      </c>
      <c r="G19" s="33"/>
      <c r="H19" s="34"/>
      <c r="I19" s="34"/>
      <c r="J19" s="56">
        <v>5.5</v>
      </c>
      <c r="K19" s="57">
        <v>145</v>
      </c>
      <c r="L19" s="38">
        <v>31</v>
      </c>
      <c r="M19" s="58">
        <v>2</v>
      </c>
      <c r="N19" s="40"/>
      <c r="O19" s="40"/>
      <c r="P19" s="40"/>
      <c r="Q19" s="40"/>
      <c r="R19" s="40"/>
      <c r="S19" s="41">
        <v>3.75</v>
      </c>
      <c r="T19" s="59"/>
      <c r="U19" s="43">
        <v>0</v>
      </c>
      <c r="V19" s="43">
        <v>0</v>
      </c>
      <c r="W19" s="43">
        <v>0</v>
      </c>
      <c r="X19" s="43">
        <v>0</v>
      </c>
      <c r="Y19" s="43"/>
      <c r="Z19" s="44"/>
      <c r="AA19" s="43"/>
      <c r="AB19" s="60"/>
      <c r="AC19" s="43"/>
      <c r="AD19" s="43"/>
      <c r="AE19" s="43"/>
      <c r="AF19" s="58"/>
      <c r="AG19" s="46"/>
      <c r="AH19" s="58"/>
      <c r="AI19" s="47">
        <v>2</v>
      </c>
      <c r="AJ19" s="58"/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60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s="48">
        <v>0</v>
      </c>
      <c r="AW19">
        <v>0</v>
      </c>
      <c r="AX19">
        <v>0</v>
      </c>
      <c r="AY19" s="48">
        <v>2</v>
      </c>
      <c r="AZ19" s="50">
        <v>587</v>
      </c>
      <c r="BA19" s="50">
        <v>1300</v>
      </c>
      <c r="BB19" s="50"/>
      <c r="BC19" s="50"/>
      <c r="BD19">
        <v>2</v>
      </c>
      <c r="BE19">
        <v>21100</v>
      </c>
      <c r="BF19" s="51">
        <v>4</v>
      </c>
      <c r="BG19" s="62"/>
      <c r="BH19">
        <v>3</v>
      </c>
      <c r="BI19">
        <v>3</v>
      </c>
      <c r="BJ19" s="63" t="s">
        <v>176</v>
      </c>
      <c r="BK19" t="s">
        <v>184</v>
      </c>
      <c r="BL19">
        <v>2</v>
      </c>
      <c r="BM19" s="63">
        <v>0</v>
      </c>
      <c r="BN19">
        <v>0</v>
      </c>
      <c r="BO19">
        <v>0</v>
      </c>
      <c r="BP19">
        <v>1</v>
      </c>
      <c r="BQ19" s="63">
        <v>1</v>
      </c>
      <c r="BR19">
        <v>0</v>
      </c>
      <c r="BS19">
        <v>3</v>
      </c>
      <c r="BT19">
        <v>1</v>
      </c>
      <c r="BU19" s="63">
        <v>4</v>
      </c>
      <c r="BV19">
        <v>1</v>
      </c>
      <c r="BW19">
        <v>1</v>
      </c>
      <c r="BX19">
        <v>2</v>
      </c>
      <c r="BY19" s="48">
        <v>4</v>
      </c>
      <c r="BZ19">
        <v>90.325000000000003</v>
      </c>
      <c r="CA19">
        <v>42.45</v>
      </c>
      <c r="CB19">
        <v>23.824999999999999</v>
      </c>
      <c r="CC19">
        <v>20.3</v>
      </c>
      <c r="CD19">
        <v>76.099999999999994</v>
      </c>
      <c r="CE19">
        <v>195</v>
      </c>
      <c r="CF19">
        <v>227.25</v>
      </c>
      <c r="CG19">
        <v>422.25</v>
      </c>
      <c r="CH19">
        <v>46.075000000000003</v>
      </c>
      <c r="CI19">
        <v>122.75</v>
      </c>
      <c r="CJ19">
        <v>3.2787192620000001</v>
      </c>
      <c r="CK19">
        <v>1.117661249</v>
      </c>
      <c r="CL19">
        <v>1.2701705919999999</v>
      </c>
      <c r="CM19">
        <v>6.1940831980000004</v>
      </c>
      <c r="CN19">
        <v>21.602468989999998</v>
      </c>
      <c r="CO19">
        <v>8.4212033979999994</v>
      </c>
      <c r="CP19">
        <v>28.476598580000001</v>
      </c>
      <c r="CQ19">
        <v>2.2954665470000002</v>
      </c>
      <c r="CR19">
        <v>8.0156097709999994</v>
      </c>
      <c r="CT19" s="63" t="s">
        <v>215</v>
      </c>
      <c r="CU19">
        <v>11.4</v>
      </c>
      <c r="CV19" s="48" t="s">
        <v>179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100</v>
      </c>
      <c r="DC19">
        <v>0</v>
      </c>
      <c r="DD19" s="48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6</v>
      </c>
      <c r="EA19">
        <v>4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 t="s">
        <v>133</v>
      </c>
      <c r="EJ19" t="s">
        <v>157</v>
      </c>
      <c r="EK19">
        <v>0</v>
      </c>
      <c r="EL19">
        <v>0</v>
      </c>
      <c r="EM19">
        <v>0</v>
      </c>
      <c r="EN19" s="48" t="s">
        <v>180</v>
      </c>
    </row>
    <row r="20" spans="1:144" x14ac:dyDescent="0.2">
      <c r="A20" s="55" t="s">
        <v>226</v>
      </c>
      <c r="B20" s="30" t="s">
        <v>227</v>
      </c>
      <c r="C20" s="31" t="s">
        <v>218</v>
      </c>
      <c r="D20" s="32">
        <v>2766</v>
      </c>
      <c r="E20" s="32">
        <v>2071</v>
      </c>
      <c r="F20" s="32">
        <v>2418.5</v>
      </c>
      <c r="G20" s="33"/>
      <c r="H20" s="34"/>
      <c r="I20" s="34">
        <v>8.8000000000000007</v>
      </c>
      <c r="J20" s="56">
        <v>8.35</v>
      </c>
      <c r="K20" s="57">
        <v>128</v>
      </c>
      <c r="L20" s="38">
        <v>32</v>
      </c>
      <c r="M20" s="58">
        <v>1</v>
      </c>
      <c r="N20" s="40"/>
      <c r="O20" s="40"/>
      <c r="P20" s="40"/>
      <c r="Q20" s="40"/>
      <c r="R20" s="40"/>
      <c r="S20" s="41">
        <v>1.5</v>
      </c>
      <c r="T20" s="59">
        <v>3.5</v>
      </c>
      <c r="U20" s="43"/>
      <c r="V20" s="43">
        <v>4</v>
      </c>
      <c r="W20" s="43"/>
      <c r="X20" s="43">
        <v>4</v>
      </c>
      <c r="Y20" s="43">
        <v>6</v>
      </c>
      <c r="Z20" s="44">
        <v>2</v>
      </c>
      <c r="AA20" s="43">
        <v>26.25</v>
      </c>
      <c r="AB20" s="60" t="s">
        <v>175</v>
      </c>
      <c r="AC20" s="43">
        <v>2</v>
      </c>
      <c r="AD20" s="43">
        <v>2</v>
      </c>
      <c r="AE20" s="43" t="s">
        <v>175</v>
      </c>
      <c r="AF20" s="58" t="s">
        <v>175</v>
      </c>
      <c r="AG20" s="46"/>
      <c r="AH20" s="58">
        <v>0</v>
      </c>
      <c r="AI20" s="47">
        <v>3</v>
      </c>
      <c r="AJ20" s="58">
        <v>1</v>
      </c>
      <c r="AK20" s="43">
        <v>0</v>
      </c>
      <c r="AL20" s="43">
        <v>0</v>
      </c>
      <c r="AM20" s="43">
        <v>0</v>
      </c>
      <c r="AN20" s="43">
        <v>0</v>
      </c>
      <c r="AO20" s="43">
        <v>0</v>
      </c>
      <c r="AP20" s="6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s="48">
        <v>0</v>
      </c>
      <c r="AW20">
        <v>3</v>
      </c>
      <c r="AX20">
        <v>3</v>
      </c>
      <c r="AY20" s="48">
        <v>1</v>
      </c>
      <c r="AZ20" s="49">
        <v>0</v>
      </c>
      <c r="BA20" s="49">
        <v>750</v>
      </c>
      <c r="BB20" s="50"/>
      <c r="BC20" s="50"/>
      <c r="BD20">
        <v>3</v>
      </c>
      <c r="BE20">
        <v>15400</v>
      </c>
      <c r="BF20" s="61">
        <v>4</v>
      </c>
      <c r="BG20" s="62"/>
      <c r="BH20">
        <v>3</v>
      </c>
      <c r="BI20">
        <v>2</v>
      </c>
      <c r="BJ20" s="63" t="s">
        <v>176</v>
      </c>
      <c r="BK20" t="s">
        <v>184</v>
      </c>
      <c r="BL20">
        <v>1</v>
      </c>
      <c r="BM20" s="63">
        <v>0</v>
      </c>
      <c r="BN20">
        <v>0</v>
      </c>
      <c r="BO20">
        <v>0</v>
      </c>
      <c r="BP20">
        <v>1</v>
      </c>
      <c r="BQ20" s="63">
        <v>1</v>
      </c>
      <c r="BR20">
        <v>0</v>
      </c>
      <c r="BS20">
        <v>3</v>
      </c>
      <c r="BT20">
        <v>1</v>
      </c>
      <c r="BU20" s="63">
        <v>4</v>
      </c>
      <c r="BV20">
        <v>2</v>
      </c>
      <c r="BW20">
        <v>2</v>
      </c>
      <c r="BX20">
        <v>0</v>
      </c>
      <c r="BY20" s="48">
        <v>4</v>
      </c>
      <c r="BZ20">
        <v>80.174999999999997</v>
      </c>
      <c r="CA20">
        <v>42.375</v>
      </c>
      <c r="CB20">
        <v>23.45</v>
      </c>
      <c r="CC20">
        <v>20.9</v>
      </c>
      <c r="CD20">
        <v>90</v>
      </c>
      <c r="CE20">
        <v>144</v>
      </c>
      <c r="CF20">
        <v>269</v>
      </c>
      <c r="CG20">
        <v>413</v>
      </c>
      <c r="CH20">
        <v>34.9</v>
      </c>
      <c r="CI20">
        <v>151.25</v>
      </c>
      <c r="CJ20">
        <v>7.858063799</v>
      </c>
      <c r="CK20">
        <v>3.7259227049999999</v>
      </c>
      <c r="CL20">
        <v>1.4708274320000001</v>
      </c>
      <c r="CM20">
        <v>1.9113694919999999</v>
      </c>
      <c r="CN20">
        <v>5.2757305969999999</v>
      </c>
      <c r="CO20">
        <v>7.8740078740000001</v>
      </c>
      <c r="CP20">
        <v>20.704266870000001</v>
      </c>
      <c r="CQ20">
        <v>27.41046029</v>
      </c>
      <c r="CR20">
        <v>1.101514109</v>
      </c>
      <c r="CS20">
        <v>3.8622100750000001</v>
      </c>
      <c r="CT20" s="63" t="s">
        <v>178</v>
      </c>
      <c r="CU20">
        <v>7</v>
      </c>
      <c r="CV20" s="48" t="s">
        <v>191</v>
      </c>
      <c r="CW20">
        <v>0</v>
      </c>
      <c r="CX20">
        <v>0</v>
      </c>
      <c r="CY20">
        <v>0</v>
      </c>
      <c r="CZ20">
        <v>0</v>
      </c>
      <c r="DA20">
        <v>30</v>
      </c>
      <c r="DB20">
        <v>70</v>
      </c>
      <c r="DC20">
        <v>0</v>
      </c>
      <c r="DD20" s="48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10</v>
      </c>
      <c r="DY20">
        <v>0</v>
      </c>
      <c r="DZ20">
        <v>8</v>
      </c>
      <c r="EA20">
        <v>2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 t="s">
        <v>133</v>
      </c>
      <c r="EJ20" t="s">
        <v>157</v>
      </c>
      <c r="EK20">
        <v>0</v>
      </c>
      <c r="EL20">
        <v>0</v>
      </c>
      <c r="EM20">
        <v>0</v>
      </c>
      <c r="EN20" s="48" t="s">
        <v>180</v>
      </c>
    </row>
    <row r="21" spans="1:144" x14ac:dyDescent="0.2">
      <c r="A21" s="55" t="s">
        <v>228</v>
      </c>
      <c r="B21" s="30" t="s">
        <v>229</v>
      </c>
      <c r="C21" s="31" t="s">
        <v>174</v>
      </c>
      <c r="D21" s="32"/>
      <c r="E21" s="32">
        <v>7.5</v>
      </c>
      <c r="F21" s="32">
        <v>6.6</v>
      </c>
      <c r="G21" s="33"/>
      <c r="H21" s="34"/>
      <c r="I21" s="34"/>
      <c r="J21" s="56">
        <v>4.6666699999999999</v>
      </c>
      <c r="K21" s="57">
        <v>0.71</v>
      </c>
      <c r="L21" s="38"/>
      <c r="M21" s="58">
        <v>0</v>
      </c>
      <c r="N21" s="40"/>
      <c r="O21" s="40"/>
      <c r="P21" s="40"/>
      <c r="Q21" s="40"/>
      <c r="R21" s="40"/>
      <c r="S21" s="41">
        <v>0.5</v>
      </c>
      <c r="T21" s="59">
        <v>1.5</v>
      </c>
      <c r="U21" s="43">
        <v>0</v>
      </c>
      <c r="V21" s="43">
        <v>0</v>
      </c>
      <c r="W21" s="43">
        <v>0</v>
      </c>
      <c r="X21" s="43">
        <v>0</v>
      </c>
      <c r="Y21" s="43"/>
      <c r="Z21" s="44">
        <v>2</v>
      </c>
      <c r="AA21" s="43">
        <v>14</v>
      </c>
      <c r="AB21" s="60" t="s">
        <v>175</v>
      </c>
      <c r="AC21" s="43"/>
      <c r="AD21" s="43">
        <v>2</v>
      </c>
      <c r="AE21" s="43" t="s">
        <v>175</v>
      </c>
      <c r="AF21" s="58" t="s">
        <v>175</v>
      </c>
      <c r="AG21" s="46"/>
      <c r="AH21" s="58">
        <v>0</v>
      </c>
      <c r="AI21" s="47"/>
      <c r="AJ21" s="58">
        <v>4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60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48">
        <v>0</v>
      </c>
      <c r="AW21">
        <v>0</v>
      </c>
      <c r="AX21">
        <v>0</v>
      </c>
      <c r="AY21" s="48">
        <v>1</v>
      </c>
      <c r="AZ21" s="77">
        <v>10</v>
      </c>
      <c r="BA21" s="78">
        <v>1300</v>
      </c>
      <c r="BB21" s="50"/>
      <c r="BC21" s="50"/>
      <c r="BD21">
        <v>2</v>
      </c>
      <c r="BE21">
        <v>20300</v>
      </c>
      <c r="BF21" s="51">
        <v>5</v>
      </c>
      <c r="BG21" s="62"/>
      <c r="BH21">
        <v>3</v>
      </c>
      <c r="BI21">
        <v>1</v>
      </c>
      <c r="BJ21" s="63" t="s">
        <v>176</v>
      </c>
      <c r="BK21" t="s">
        <v>177</v>
      </c>
      <c r="BL21">
        <v>1</v>
      </c>
      <c r="BM21" s="63">
        <v>0</v>
      </c>
      <c r="BN21">
        <v>0</v>
      </c>
      <c r="BO21">
        <v>0</v>
      </c>
      <c r="BP21">
        <v>1</v>
      </c>
      <c r="BQ21" s="63">
        <v>2</v>
      </c>
      <c r="BR21">
        <v>2</v>
      </c>
      <c r="BS21">
        <v>6</v>
      </c>
      <c r="BT21">
        <v>1</v>
      </c>
      <c r="BU21" s="63">
        <v>4</v>
      </c>
      <c r="BV21">
        <v>2</v>
      </c>
      <c r="BW21">
        <v>2</v>
      </c>
      <c r="BX21">
        <v>0</v>
      </c>
      <c r="BY21" s="48">
        <v>4</v>
      </c>
      <c r="BZ21">
        <v>8.4</v>
      </c>
      <c r="CA21">
        <v>6.65</v>
      </c>
      <c r="CB21">
        <v>2.5499999999999998</v>
      </c>
      <c r="CC21">
        <v>3.6</v>
      </c>
      <c r="CD21">
        <v>13.45</v>
      </c>
      <c r="CE21">
        <v>7.375</v>
      </c>
      <c r="CF21">
        <v>42.125</v>
      </c>
      <c r="CG21">
        <v>49.5</v>
      </c>
      <c r="CH21">
        <v>14.9</v>
      </c>
      <c r="CI21">
        <v>34.5</v>
      </c>
      <c r="CJ21">
        <v>0.72571803499999998</v>
      </c>
      <c r="CK21">
        <v>0.73257536599999995</v>
      </c>
      <c r="CL21">
        <v>0.23804761399999999</v>
      </c>
      <c r="CM21">
        <v>0.141421356</v>
      </c>
      <c r="CN21">
        <v>0.47958315200000001</v>
      </c>
      <c r="CO21">
        <v>0.37749172199999997</v>
      </c>
      <c r="CP21">
        <v>0.75883682900000005</v>
      </c>
      <c r="CQ21">
        <v>0.57735026899999997</v>
      </c>
      <c r="CR21">
        <v>0.81240383999999999</v>
      </c>
      <c r="CS21">
        <v>1.290994449</v>
      </c>
      <c r="CT21" s="63" t="s">
        <v>178</v>
      </c>
      <c r="CU21">
        <v>3.6</v>
      </c>
      <c r="CV21" s="48" t="s">
        <v>191</v>
      </c>
      <c r="CW21">
        <v>60</v>
      </c>
      <c r="CX21">
        <v>0</v>
      </c>
      <c r="CY21">
        <v>20</v>
      </c>
      <c r="CZ21">
        <v>0</v>
      </c>
      <c r="DA21">
        <v>20</v>
      </c>
      <c r="DB21">
        <v>0</v>
      </c>
      <c r="DC21">
        <v>0</v>
      </c>
      <c r="DD21" s="48">
        <v>0</v>
      </c>
      <c r="DE21">
        <v>0</v>
      </c>
      <c r="DF21">
        <v>0</v>
      </c>
      <c r="DG21">
        <v>0</v>
      </c>
      <c r="DH21">
        <v>0</v>
      </c>
      <c r="DI21">
        <v>2</v>
      </c>
      <c r="DJ21">
        <v>8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10</v>
      </c>
      <c r="DT21">
        <v>0</v>
      </c>
      <c r="DU21">
        <v>0</v>
      </c>
      <c r="DV21">
        <v>0</v>
      </c>
      <c r="DW21">
        <v>10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 t="s">
        <v>128</v>
      </c>
      <c r="EJ21" t="s">
        <v>141</v>
      </c>
      <c r="EK21">
        <v>0</v>
      </c>
      <c r="EL21">
        <v>0</v>
      </c>
      <c r="EM21">
        <v>0</v>
      </c>
      <c r="EN21" s="48" t="s">
        <v>180</v>
      </c>
    </row>
    <row r="22" spans="1:144" x14ac:dyDescent="0.2">
      <c r="A22" s="65" t="s">
        <v>230</v>
      </c>
      <c r="B22" s="30" t="s">
        <v>231</v>
      </c>
      <c r="C22" s="31" t="s">
        <v>190</v>
      </c>
      <c r="D22" s="32">
        <v>109.9</v>
      </c>
      <c r="E22" s="32">
        <v>107.9</v>
      </c>
      <c r="F22" s="32">
        <v>109</v>
      </c>
      <c r="G22" s="33"/>
      <c r="H22" s="34"/>
      <c r="I22" s="34">
        <v>1.3498588075760032</v>
      </c>
      <c r="J22" s="56">
        <v>1.9666699999999999</v>
      </c>
      <c r="K22" s="57">
        <v>12.8</v>
      </c>
      <c r="L22" s="46"/>
      <c r="M22" s="58">
        <v>1</v>
      </c>
      <c r="N22" s="40"/>
      <c r="O22" s="40"/>
      <c r="P22" s="40"/>
      <c r="Q22" s="40"/>
      <c r="R22" s="40"/>
      <c r="S22" s="41">
        <v>3.5</v>
      </c>
      <c r="T22" s="59">
        <v>6.5</v>
      </c>
      <c r="U22" s="43">
        <v>0</v>
      </c>
      <c r="V22" s="43">
        <v>0</v>
      </c>
      <c r="W22" s="43">
        <v>0</v>
      </c>
      <c r="X22" s="43">
        <v>0</v>
      </c>
      <c r="Y22" s="43"/>
      <c r="Z22" s="44">
        <v>0</v>
      </c>
      <c r="AA22" s="43">
        <v>20</v>
      </c>
      <c r="AB22" s="60" t="s">
        <v>183</v>
      </c>
      <c r="AC22" s="43">
        <v>0</v>
      </c>
      <c r="AD22" s="43">
        <v>0</v>
      </c>
      <c r="AE22" s="43" t="s">
        <v>183</v>
      </c>
      <c r="AF22" s="58" t="s">
        <v>183</v>
      </c>
      <c r="AG22" s="46"/>
      <c r="AH22" s="58"/>
      <c r="AI22" s="47"/>
      <c r="AJ22" s="58">
        <v>1</v>
      </c>
      <c r="AK22" s="43">
        <v>0</v>
      </c>
      <c r="AL22" s="43">
        <v>0</v>
      </c>
      <c r="AM22" s="43">
        <v>0</v>
      </c>
      <c r="AN22" s="43">
        <v>0</v>
      </c>
      <c r="AO22" s="43">
        <v>2</v>
      </c>
      <c r="AP22" s="60">
        <v>1</v>
      </c>
      <c r="AQ22">
        <v>0</v>
      </c>
      <c r="AR22">
        <v>0</v>
      </c>
      <c r="AS22">
        <v>0</v>
      </c>
      <c r="AT22">
        <v>2</v>
      </c>
      <c r="AU22">
        <v>0</v>
      </c>
      <c r="AV22" s="48">
        <v>2</v>
      </c>
      <c r="AW22">
        <v>0</v>
      </c>
      <c r="AX22">
        <v>0</v>
      </c>
      <c r="AY22" s="48">
        <v>1</v>
      </c>
      <c r="AZ22" s="50">
        <v>0</v>
      </c>
      <c r="BA22" s="50">
        <v>2600</v>
      </c>
      <c r="BB22" s="50"/>
      <c r="BC22" s="50"/>
      <c r="BD22">
        <v>3</v>
      </c>
      <c r="BE22">
        <v>22500</v>
      </c>
      <c r="BF22" s="51">
        <v>5</v>
      </c>
      <c r="BG22" s="62"/>
      <c r="BH22">
        <v>2</v>
      </c>
      <c r="BI22">
        <v>3</v>
      </c>
      <c r="BJ22" s="63" t="s">
        <v>177</v>
      </c>
      <c r="BK22" t="s">
        <v>177</v>
      </c>
      <c r="BL22">
        <v>1</v>
      </c>
      <c r="BM22" s="63">
        <v>0</v>
      </c>
      <c r="BN22">
        <v>0</v>
      </c>
      <c r="BO22">
        <v>0</v>
      </c>
      <c r="BP22">
        <v>1</v>
      </c>
      <c r="BQ22" s="63">
        <v>0</v>
      </c>
      <c r="BR22">
        <v>0</v>
      </c>
      <c r="BS22">
        <v>1</v>
      </c>
      <c r="BT22">
        <v>1</v>
      </c>
      <c r="BU22" s="63">
        <v>4</v>
      </c>
      <c r="BV22">
        <v>1</v>
      </c>
      <c r="BW22">
        <v>2</v>
      </c>
      <c r="BX22">
        <v>1</v>
      </c>
      <c r="BY22" s="48">
        <v>4</v>
      </c>
      <c r="BZ22">
        <v>15.2</v>
      </c>
      <c r="CA22">
        <v>7.5250000000000004</v>
      </c>
      <c r="CB22">
        <v>6.2249999999999996</v>
      </c>
      <c r="CC22">
        <v>4.0999999999999996</v>
      </c>
      <c r="CD22">
        <v>18.100000000000001</v>
      </c>
      <c r="CE22">
        <v>106.175</v>
      </c>
      <c r="CF22">
        <v>100.075</v>
      </c>
      <c r="CG22">
        <v>206.25</v>
      </c>
      <c r="CH22">
        <v>51.5</v>
      </c>
      <c r="CI22">
        <v>134.85</v>
      </c>
      <c r="CJ22">
        <v>0.40311288699999998</v>
      </c>
      <c r="CK22">
        <v>0.694622199</v>
      </c>
      <c r="CL22">
        <v>0.559761854</v>
      </c>
      <c r="CM22">
        <v>0.66833125500000001</v>
      </c>
      <c r="CN22">
        <v>1.1295279250000001</v>
      </c>
      <c r="CO22">
        <v>5.9196705989999998</v>
      </c>
      <c r="CP22">
        <v>5.6789083460000001</v>
      </c>
      <c r="CQ22">
        <v>1.614517472</v>
      </c>
      <c r="CR22">
        <v>3.923009049</v>
      </c>
      <c r="CT22" s="63" t="s">
        <v>178</v>
      </c>
      <c r="CU22">
        <v>5.6</v>
      </c>
      <c r="CV22" s="48" t="s">
        <v>179</v>
      </c>
      <c r="CW22">
        <v>90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10</v>
      </c>
      <c r="DD22" s="48">
        <v>0</v>
      </c>
      <c r="DE22">
        <v>9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 t="s">
        <v>128</v>
      </c>
      <c r="EJ22" t="s">
        <v>136</v>
      </c>
      <c r="EK22">
        <v>0</v>
      </c>
      <c r="EL22">
        <v>0</v>
      </c>
      <c r="EM22">
        <v>0</v>
      </c>
      <c r="EN22" s="48" t="s">
        <v>180</v>
      </c>
    </row>
    <row r="23" spans="1:144" x14ac:dyDescent="0.2">
      <c r="A23" s="55" t="s">
        <v>232</v>
      </c>
      <c r="B23" s="30" t="s">
        <v>233</v>
      </c>
      <c r="C23" s="31" t="s">
        <v>234</v>
      </c>
      <c r="D23" s="32">
        <v>53.8</v>
      </c>
      <c r="E23" s="32">
        <v>56.8</v>
      </c>
      <c r="F23" s="32">
        <v>55</v>
      </c>
      <c r="G23" s="33"/>
      <c r="H23" s="34"/>
      <c r="I23" s="34"/>
      <c r="J23" s="56">
        <v>2.4500000000000002</v>
      </c>
      <c r="K23" s="57"/>
      <c r="L23" s="38"/>
      <c r="M23" s="58">
        <v>0</v>
      </c>
      <c r="N23" s="40"/>
      <c r="O23" s="40"/>
      <c r="P23" s="40"/>
      <c r="Q23" s="40"/>
      <c r="R23" s="40"/>
      <c r="S23" s="41">
        <v>10.5</v>
      </c>
      <c r="T23" s="59">
        <v>0.5</v>
      </c>
      <c r="U23" s="43">
        <v>0</v>
      </c>
      <c r="V23" s="43">
        <v>0</v>
      </c>
      <c r="W23" s="43">
        <v>0</v>
      </c>
      <c r="X23" s="43">
        <v>0</v>
      </c>
      <c r="Y23" s="43"/>
      <c r="Z23" s="44"/>
      <c r="AA23" s="43"/>
      <c r="AB23" s="60"/>
      <c r="AC23" s="43"/>
      <c r="AD23" s="43"/>
      <c r="AE23" s="43"/>
      <c r="AF23" s="58"/>
      <c r="AG23" s="46"/>
      <c r="AH23" s="58"/>
      <c r="AI23" s="47"/>
      <c r="AJ23" s="58"/>
      <c r="AK23" s="43">
        <v>0</v>
      </c>
      <c r="AL23" s="43">
        <v>2</v>
      </c>
      <c r="AM23" s="43"/>
      <c r="AN23" s="43">
        <v>1</v>
      </c>
      <c r="AO23" s="43">
        <v>1</v>
      </c>
      <c r="AP23" s="60">
        <v>1</v>
      </c>
      <c r="AQ23">
        <v>2</v>
      </c>
      <c r="AR23">
        <v>2</v>
      </c>
      <c r="AS23">
        <v>2</v>
      </c>
      <c r="AT23">
        <v>0</v>
      </c>
      <c r="AU23">
        <v>0</v>
      </c>
      <c r="AV23" s="48">
        <v>6</v>
      </c>
      <c r="AW23">
        <v>0</v>
      </c>
      <c r="AX23">
        <v>0</v>
      </c>
      <c r="AY23" s="48">
        <v>1</v>
      </c>
      <c r="AZ23" s="77">
        <v>900</v>
      </c>
      <c r="BA23" s="78">
        <v>3000</v>
      </c>
      <c r="BB23" s="50">
        <v>600</v>
      </c>
      <c r="BC23" s="50"/>
      <c r="BD23">
        <v>4</v>
      </c>
      <c r="BE23">
        <v>6400</v>
      </c>
      <c r="BF23" s="51">
        <v>4</v>
      </c>
      <c r="BG23" s="62"/>
      <c r="BH23">
        <v>1</v>
      </c>
      <c r="BI23">
        <v>1</v>
      </c>
      <c r="BJ23" s="63" t="s">
        <v>176</v>
      </c>
      <c r="BK23" t="s">
        <v>177</v>
      </c>
      <c r="BL23">
        <v>1</v>
      </c>
      <c r="BM23" s="63">
        <v>0</v>
      </c>
      <c r="BN23">
        <v>0</v>
      </c>
      <c r="BO23">
        <v>0</v>
      </c>
      <c r="BP23">
        <v>1</v>
      </c>
      <c r="BQ23" s="63">
        <v>0</v>
      </c>
      <c r="BR23">
        <v>2</v>
      </c>
      <c r="BS23">
        <v>1</v>
      </c>
      <c r="BT23">
        <v>2</v>
      </c>
      <c r="BU23" s="63">
        <v>4</v>
      </c>
      <c r="BV23">
        <v>2</v>
      </c>
      <c r="BW23">
        <v>2</v>
      </c>
      <c r="BX23">
        <v>0</v>
      </c>
      <c r="BY23" s="48">
        <v>4</v>
      </c>
      <c r="BZ23">
        <v>14.875</v>
      </c>
      <c r="CA23">
        <v>9.75</v>
      </c>
      <c r="CB23">
        <v>8.1750000000000007</v>
      </c>
      <c r="CC23">
        <v>7.9749999999999996</v>
      </c>
      <c r="CD23">
        <v>15.8</v>
      </c>
      <c r="CE23">
        <v>47.875</v>
      </c>
      <c r="CF23">
        <v>75.625</v>
      </c>
      <c r="CG23">
        <v>123.5</v>
      </c>
      <c r="CH23">
        <v>38.799999999999997</v>
      </c>
      <c r="CI23">
        <v>161.42500000000001</v>
      </c>
      <c r="CJ23">
        <v>1.562849961</v>
      </c>
      <c r="CK23">
        <v>0.12909944500000001</v>
      </c>
      <c r="CL23">
        <v>0.42720018700000001</v>
      </c>
      <c r="CM23">
        <v>0.58523499599999995</v>
      </c>
      <c r="CN23">
        <v>1.3759844960000001</v>
      </c>
      <c r="CO23">
        <v>3.3787325039999998</v>
      </c>
      <c r="CP23">
        <v>6.15216764</v>
      </c>
      <c r="CQ23">
        <v>6.3508529610000002</v>
      </c>
      <c r="CR23">
        <v>2.8670542370000001</v>
      </c>
      <c r="CS23">
        <v>8.5745262259999997</v>
      </c>
      <c r="CT23" s="63" t="s">
        <v>178</v>
      </c>
      <c r="CU23">
        <v>7.3</v>
      </c>
      <c r="CV23" s="48" t="s">
        <v>191</v>
      </c>
      <c r="CW23">
        <v>100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s="48">
        <v>0</v>
      </c>
      <c r="DE23">
        <v>0</v>
      </c>
      <c r="DF23">
        <v>0</v>
      </c>
      <c r="DG23">
        <v>10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 t="s">
        <v>128</v>
      </c>
      <c r="EJ23" t="s">
        <v>138</v>
      </c>
      <c r="EK23">
        <v>0</v>
      </c>
      <c r="EL23">
        <v>0</v>
      </c>
      <c r="EM23">
        <v>0</v>
      </c>
      <c r="EN23" s="48" t="s">
        <v>180</v>
      </c>
    </row>
    <row r="24" spans="1:144" x14ac:dyDescent="0.2">
      <c r="A24" s="55" t="s">
        <v>235</v>
      </c>
      <c r="B24" s="30" t="s">
        <v>236</v>
      </c>
      <c r="C24" s="31" t="s">
        <v>174</v>
      </c>
      <c r="D24" s="32">
        <v>79.3</v>
      </c>
      <c r="E24" s="32">
        <v>75</v>
      </c>
      <c r="F24" s="32">
        <v>77.150000000000006</v>
      </c>
      <c r="G24" s="33"/>
      <c r="H24" s="34"/>
      <c r="I24" s="34">
        <v>2.8405565463535978</v>
      </c>
      <c r="J24" s="56">
        <v>3.6349999999999998</v>
      </c>
      <c r="K24" s="57">
        <v>5.8</v>
      </c>
      <c r="L24" s="38">
        <v>16.3</v>
      </c>
      <c r="M24" s="58">
        <v>0</v>
      </c>
      <c r="N24" s="40">
        <v>0.21</v>
      </c>
      <c r="O24" s="40"/>
      <c r="P24" s="40">
        <v>0.21</v>
      </c>
      <c r="Q24" s="40"/>
      <c r="R24" s="40">
        <v>0.21</v>
      </c>
      <c r="S24" s="41">
        <v>2.75</v>
      </c>
      <c r="T24" s="59">
        <v>4.5</v>
      </c>
      <c r="U24" s="43">
        <v>0</v>
      </c>
      <c r="V24" s="43">
        <v>0</v>
      </c>
      <c r="W24" s="43"/>
      <c r="X24" s="43">
        <v>1</v>
      </c>
      <c r="Y24" s="43">
        <v>6</v>
      </c>
      <c r="Z24" s="44">
        <v>0</v>
      </c>
      <c r="AA24" s="43">
        <v>18</v>
      </c>
      <c r="AB24" s="60" t="s">
        <v>183</v>
      </c>
      <c r="AC24" s="43">
        <v>0</v>
      </c>
      <c r="AD24" s="43">
        <v>3</v>
      </c>
      <c r="AE24" s="43" t="s">
        <v>175</v>
      </c>
      <c r="AF24" s="58" t="s">
        <v>175</v>
      </c>
      <c r="AG24" s="46">
        <v>1</v>
      </c>
      <c r="AH24" s="58">
        <v>2</v>
      </c>
      <c r="AI24" s="47"/>
      <c r="AJ24" s="58">
        <v>1</v>
      </c>
      <c r="AK24" s="43">
        <v>0</v>
      </c>
      <c r="AL24" s="43">
        <v>0</v>
      </c>
      <c r="AM24" s="43">
        <v>0</v>
      </c>
      <c r="AN24" s="43">
        <v>0</v>
      </c>
      <c r="AO24" s="43">
        <v>0</v>
      </c>
      <c r="AP24" s="60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48">
        <v>0</v>
      </c>
      <c r="AW24">
        <v>0</v>
      </c>
      <c r="AX24">
        <v>0</v>
      </c>
      <c r="AY24" s="48">
        <v>1</v>
      </c>
      <c r="AZ24" s="64">
        <v>0</v>
      </c>
      <c r="BA24" s="64">
        <v>30</v>
      </c>
      <c r="BB24" s="50"/>
      <c r="BC24" s="50"/>
      <c r="BD24">
        <v>4</v>
      </c>
      <c r="BE24">
        <v>800</v>
      </c>
      <c r="BF24" s="51">
        <v>5</v>
      </c>
      <c r="BG24" s="62"/>
      <c r="BH24">
        <v>2</v>
      </c>
      <c r="BI24">
        <v>1</v>
      </c>
      <c r="BJ24" s="63" t="s">
        <v>176</v>
      </c>
      <c r="BK24" t="s">
        <v>176</v>
      </c>
      <c r="BL24">
        <v>3</v>
      </c>
      <c r="BM24" s="63">
        <v>0</v>
      </c>
      <c r="BN24">
        <v>0</v>
      </c>
      <c r="BO24">
        <v>0</v>
      </c>
      <c r="BP24">
        <v>1</v>
      </c>
      <c r="BQ24" s="63">
        <v>1</v>
      </c>
      <c r="BR24">
        <v>1</v>
      </c>
      <c r="BS24">
        <v>4</v>
      </c>
      <c r="BT24">
        <v>1</v>
      </c>
      <c r="BU24" s="63">
        <v>4</v>
      </c>
      <c r="BV24">
        <v>2</v>
      </c>
      <c r="BW24">
        <v>2</v>
      </c>
      <c r="BX24">
        <v>0</v>
      </c>
      <c r="BY24" s="48">
        <v>4</v>
      </c>
      <c r="BZ24">
        <v>28.8</v>
      </c>
      <c r="CA24">
        <v>17.7</v>
      </c>
      <c r="CB24">
        <v>7.9249999999999998</v>
      </c>
      <c r="CC24">
        <v>8.9499999999999993</v>
      </c>
      <c r="CD24">
        <v>36.825000000000003</v>
      </c>
      <c r="CE24">
        <v>18.850000000000001</v>
      </c>
      <c r="CF24">
        <v>94.9</v>
      </c>
      <c r="CG24">
        <v>113.75</v>
      </c>
      <c r="CH24">
        <v>16.475000000000001</v>
      </c>
      <c r="CI24">
        <v>142.875</v>
      </c>
      <c r="CJ24">
        <v>2.0049937660000001</v>
      </c>
      <c r="CK24">
        <v>1.7009801099999999</v>
      </c>
      <c r="CL24">
        <v>0.40311288699999998</v>
      </c>
      <c r="CM24">
        <v>0.66080758699999997</v>
      </c>
      <c r="CN24">
        <v>0.78475049100000005</v>
      </c>
      <c r="CO24">
        <v>4.2782395129999999</v>
      </c>
      <c r="CP24">
        <v>0.959166305</v>
      </c>
      <c r="CQ24">
        <v>4.5734742449999999</v>
      </c>
      <c r="CR24">
        <v>3.1223655560000001</v>
      </c>
      <c r="CS24">
        <v>8.2600948340000002</v>
      </c>
      <c r="CT24" s="63" t="s">
        <v>215</v>
      </c>
      <c r="CU24">
        <v>7.6</v>
      </c>
      <c r="CV24" s="48" t="s">
        <v>185</v>
      </c>
      <c r="CW24">
        <v>20</v>
      </c>
      <c r="CX24">
        <v>0</v>
      </c>
      <c r="CY24">
        <v>20</v>
      </c>
      <c r="CZ24">
        <v>0</v>
      </c>
      <c r="DA24">
        <v>20</v>
      </c>
      <c r="DB24">
        <v>0</v>
      </c>
      <c r="DC24">
        <v>30</v>
      </c>
      <c r="DD24" s="48">
        <v>10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9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10</v>
      </c>
      <c r="DT24">
        <v>0</v>
      </c>
      <c r="DU24">
        <v>0</v>
      </c>
      <c r="DV24">
        <v>0</v>
      </c>
      <c r="DW24">
        <v>10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10</v>
      </c>
      <c r="EF24">
        <v>0</v>
      </c>
      <c r="EG24">
        <v>0</v>
      </c>
      <c r="EH24">
        <v>10</v>
      </c>
      <c r="EI24" t="s">
        <v>237</v>
      </c>
      <c r="EJ24" t="s">
        <v>180</v>
      </c>
      <c r="EK24">
        <v>0</v>
      </c>
      <c r="EL24">
        <v>0</v>
      </c>
      <c r="EM24">
        <v>0</v>
      </c>
      <c r="EN24" s="48" t="s">
        <v>180</v>
      </c>
    </row>
    <row r="25" spans="1:144" x14ac:dyDescent="0.2">
      <c r="A25" s="29" t="s">
        <v>238</v>
      </c>
      <c r="B25" s="30" t="s">
        <v>239</v>
      </c>
      <c r="C25" s="31" t="s">
        <v>240</v>
      </c>
      <c r="D25" s="32">
        <v>38200</v>
      </c>
      <c r="E25" s="32">
        <v>29500</v>
      </c>
      <c r="F25" s="32">
        <v>33850</v>
      </c>
      <c r="G25" s="33"/>
      <c r="H25" s="34"/>
      <c r="I25" s="34">
        <v>46.19</v>
      </c>
      <c r="J25" s="56">
        <v>1</v>
      </c>
      <c r="K25" s="57">
        <v>425</v>
      </c>
      <c r="L25" s="38">
        <v>40</v>
      </c>
      <c r="M25" s="58">
        <v>1</v>
      </c>
      <c r="N25" s="40">
        <v>0.13500000000000001</v>
      </c>
      <c r="O25" s="40"/>
      <c r="P25" s="40">
        <v>0.20100000000000001</v>
      </c>
      <c r="Q25" s="40"/>
      <c r="R25" s="40">
        <v>0.16800000000000001</v>
      </c>
      <c r="S25" s="41">
        <v>4</v>
      </c>
      <c r="T25" s="59">
        <v>6</v>
      </c>
      <c r="U25" s="43">
        <v>0</v>
      </c>
      <c r="V25" s="43">
        <v>0</v>
      </c>
      <c r="W25" s="43">
        <v>0</v>
      </c>
      <c r="X25" s="43">
        <v>0</v>
      </c>
      <c r="Y25" s="43">
        <v>2</v>
      </c>
      <c r="Z25" s="44">
        <v>4</v>
      </c>
      <c r="AA25" s="43">
        <v>64.400000000000006</v>
      </c>
      <c r="AB25" s="60" t="s">
        <v>241</v>
      </c>
      <c r="AC25" s="43">
        <v>2</v>
      </c>
      <c r="AD25" s="43">
        <v>2</v>
      </c>
      <c r="AE25" s="43" t="s">
        <v>175</v>
      </c>
      <c r="AF25" s="58" t="s">
        <v>175</v>
      </c>
      <c r="AG25" s="46">
        <v>40</v>
      </c>
      <c r="AH25" s="58">
        <v>0</v>
      </c>
      <c r="AI25" s="47">
        <v>3</v>
      </c>
      <c r="AJ25" s="58">
        <v>1</v>
      </c>
      <c r="AK25" s="43">
        <v>0</v>
      </c>
      <c r="AL25" s="43">
        <v>0</v>
      </c>
      <c r="AM25" s="43">
        <v>0</v>
      </c>
      <c r="AN25" s="43">
        <v>0</v>
      </c>
      <c r="AO25" s="43">
        <v>0</v>
      </c>
      <c r="AP25" s="60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48">
        <v>0</v>
      </c>
      <c r="AW25">
        <v>0</v>
      </c>
      <c r="AX25">
        <v>0</v>
      </c>
      <c r="AY25" s="48">
        <v>1</v>
      </c>
      <c r="AZ25" s="49">
        <v>0</v>
      </c>
      <c r="BA25" s="49"/>
      <c r="BB25" s="50"/>
      <c r="BC25" s="50"/>
      <c r="BD25">
        <v>0</v>
      </c>
      <c r="BE25">
        <v>3300</v>
      </c>
      <c r="BF25" s="51">
        <v>1</v>
      </c>
      <c r="BG25" s="62"/>
      <c r="BH25">
        <v>3</v>
      </c>
      <c r="BI25">
        <v>2</v>
      </c>
      <c r="BJ25" s="63" t="s">
        <v>177</v>
      </c>
      <c r="BK25" t="s">
        <v>184</v>
      </c>
      <c r="BL25">
        <v>1</v>
      </c>
      <c r="BM25" s="63">
        <v>0</v>
      </c>
      <c r="BN25">
        <v>0</v>
      </c>
      <c r="BO25">
        <v>0</v>
      </c>
      <c r="BP25">
        <v>1</v>
      </c>
      <c r="BQ25" s="63">
        <v>0</v>
      </c>
      <c r="BR25">
        <v>0</v>
      </c>
      <c r="BS25">
        <v>1</v>
      </c>
      <c r="BT25">
        <v>1</v>
      </c>
      <c r="BU25" s="63">
        <v>5</v>
      </c>
      <c r="BV25">
        <v>2</v>
      </c>
      <c r="BW25">
        <v>2</v>
      </c>
      <c r="BX25">
        <v>1</v>
      </c>
      <c r="BY25" s="48">
        <v>4</v>
      </c>
      <c r="BZ25">
        <v>94.2</v>
      </c>
      <c r="CA25">
        <v>53.48</v>
      </c>
      <c r="CB25">
        <v>13.86</v>
      </c>
      <c r="CC25">
        <v>17.739999999999998</v>
      </c>
      <c r="CD25">
        <v>47.25</v>
      </c>
      <c r="CE25">
        <v>6.7</v>
      </c>
      <c r="CF25">
        <v>175.05</v>
      </c>
      <c r="CG25">
        <v>179.4</v>
      </c>
      <c r="CH25">
        <v>3.7</v>
      </c>
      <c r="CI25">
        <v>117.5</v>
      </c>
      <c r="CJ25">
        <v>15.79984177</v>
      </c>
      <c r="CK25">
        <v>4.9322408700000002</v>
      </c>
      <c r="CL25">
        <v>0.59833101200000005</v>
      </c>
      <c r="CM25">
        <v>1.537205256</v>
      </c>
      <c r="CN25">
        <v>2.4090108620000001</v>
      </c>
      <c r="CO25">
        <v>1.308943594</v>
      </c>
      <c r="CP25">
        <v>3.3010099460000002</v>
      </c>
      <c r="CQ25">
        <v>5.6391488719999998</v>
      </c>
      <c r="CR25">
        <v>0.7393691</v>
      </c>
      <c r="CS25">
        <v>8.7607077340000004</v>
      </c>
      <c r="CT25" s="63" t="s">
        <v>203</v>
      </c>
      <c r="CU25">
        <v>20.399999999999999</v>
      </c>
      <c r="CV25" s="48" t="s">
        <v>185</v>
      </c>
      <c r="CW25">
        <v>0</v>
      </c>
      <c r="CX25">
        <v>100</v>
      </c>
      <c r="CY25">
        <v>0</v>
      </c>
      <c r="CZ25">
        <v>0</v>
      </c>
      <c r="DA25">
        <v>0</v>
      </c>
      <c r="DB25">
        <v>0</v>
      </c>
      <c r="DC25">
        <v>0</v>
      </c>
      <c r="DD25" s="48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 t="s">
        <v>129</v>
      </c>
      <c r="EJ25" t="s">
        <v>148</v>
      </c>
      <c r="EK25">
        <v>0</v>
      </c>
      <c r="EL25">
        <v>0</v>
      </c>
      <c r="EM25">
        <v>0</v>
      </c>
      <c r="EN25" s="48" t="s">
        <v>180</v>
      </c>
    </row>
    <row r="26" spans="1:144" x14ac:dyDescent="0.2">
      <c r="A26" s="72" t="s">
        <v>242</v>
      </c>
      <c r="B26" s="73" t="s">
        <v>243</v>
      </c>
      <c r="C26" s="74" t="s">
        <v>244</v>
      </c>
      <c r="D26">
        <v>2178.666667</v>
      </c>
      <c r="E26">
        <v>2536.666667</v>
      </c>
      <c r="F26">
        <v>2320.5100000000002</v>
      </c>
      <c r="G26" s="63"/>
      <c r="J26" s="75">
        <v>2</v>
      </c>
      <c r="K26" s="75">
        <v>443</v>
      </c>
      <c r="L26" s="76">
        <v>40</v>
      </c>
      <c r="M26" s="75">
        <v>1</v>
      </c>
      <c r="R26">
        <v>7.2999999999999995E-2</v>
      </c>
      <c r="S26" s="63">
        <v>5.5</v>
      </c>
      <c r="T26" s="48">
        <v>1.5</v>
      </c>
      <c r="U26">
        <v>0</v>
      </c>
      <c r="V26">
        <v>0</v>
      </c>
      <c r="W26">
        <v>0</v>
      </c>
      <c r="X26">
        <v>0</v>
      </c>
      <c r="Y26">
        <v>2</v>
      </c>
      <c r="Z26" s="63">
        <v>3</v>
      </c>
      <c r="AA26">
        <v>84.75</v>
      </c>
      <c r="AB26" s="48"/>
      <c r="AC26">
        <v>4</v>
      </c>
      <c r="AD26">
        <v>0</v>
      </c>
      <c r="AF26" s="75"/>
      <c r="AH26" s="75"/>
      <c r="AI26">
        <v>1</v>
      </c>
      <c r="AJ26" s="75"/>
      <c r="AK26">
        <v>0</v>
      </c>
      <c r="AL26">
        <v>0</v>
      </c>
      <c r="AM26">
        <v>0</v>
      </c>
      <c r="AN26">
        <v>-1</v>
      </c>
      <c r="AO26">
        <v>0</v>
      </c>
      <c r="AP26" s="48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48">
        <v>0</v>
      </c>
      <c r="AW26">
        <v>0</v>
      </c>
      <c r="AX26">
        <v>0</v>
      </c>
      <c r="AY26" s="48">
        <v>1</v>
      </c>
      <c r="AZ26" s="64">
        <v>0</v>
      </c>
      <c r="BA26" s="50">
        <v>1524</v>
      </c>
      <c r="BB26" s="50"/>
      <c r="BC26" s="50"/>
      <c r="BD26">
        <v>5</v>
      </c>
      <c r="BE26">
        <v>500</v>
      </c>
      <c r="BF26" s="51">
        <v>4</v>
      </c>
      <c r="BG26" s="62"/>
      <c r="BH26">
        <v>1</v>
      </c>
      <c r="BI26">
        <v>1</v>
      </c>
      <c r="BJ26" s="63" t="s">
        <v>176</v>
      </c>
      <c r="BK26" t="s">
        <v>176</v>
      </c>
      <c r="BL26">
        <v>1</v>
      </c>
      <c r="BM26" s="63">
        <v>1</v>
      </c>
      <c r="BN26">
        <v>1</v>
      </c>
      <c r="BO26">
        <v>0</v>
      </c>
      <c r="BP26">
        <v>1</v>
      </c>
      <c r="BQ26" s="63">
        <v>0</v>
      </c>
      <c r="BR26">
        <v>2</v>
      </c>
      <c r="BS26">
        <v>2</v>
      </c>
      <c r="BT26">
        <v>1</v>
      </c>
      <c r="BU26" s="63">
        <v>4</v>
      </c>
      <c r="BV26">
        <v>1</v>
      </c>
      <c r="BW26">
        <v>1</v>
      </c>
      <c r="BX26">
        <v>2</v>
      </c>
      <c r="BY26" s="48">
        <v>4</v>
      </c>
      <c r="BZ26">
        <v>125.15</v>
      </c>
      <c r="CA26">
        <v>2</v>
      </c>
      <c r="CB26">
        <v>4.5250000000000004</v>
      </c>
      <c r="CC26">
        <v>5.6749999999999998</v>
      </c>
      <c r="CD26">
        <v>66.95</v>
      </c>
      <c r="CE26">
        <v>0.1</v>
      </c>
      <c r="CF26">
        <v>0.1</v>
      </c>
      <c r="CG26">
        <v>0.1</v>
      </c>
      <c r="CH26">
        <v>100</v>
      </c>
      <c r="CI26">
        <v>0.1</v>
      </c>
      <c r="CJ26">
        <v>17.751150200000001</v>
      </c>
      <c r="CK26">
        <v>0</v>
      </c>
      <c r="CL26">
        <v>0.125830574</v>
      </c>
      <c r="CM26">
        <v>0.49916597099999999</v>
      </c>
      <c r="CN26">
        <v>4.2162384499999996</v>
      </c>
      <c r="CO26">
        <v>0</v>
      </c>
      <c r="CP26">
        <v>0</v>
      </c>
      <c r="CQ26">
        <v>0</v>
      </c>
      <c r="CR26">
        <v>0</v>
      </c>
      <c r="CS26">
        <v>0</v>
      </c>
      <c r="CT26" s="63" t="s">
        <v>215</v>
      </c>
      <c r="CU26">
        <v>8.8000000000000007</v>
      </c>
      <c r="CV26" s="48" t="s">
        <v>185</v>
      </c>
      <c r="CW26">
        <v>80</v>
      </c>
      <c r="CX26">
        <v>0</v>
      </c>
      <c r="CY26">
        <v>10</v>
      </c>
      <c r="CZ26">
        <v>0</v>
      </c>
      <c r="DA26">
        <v>0</v>
      </c>
      <c r="DB26">
        <v>10</v>
      </c>
      <c r="DC26">
        <v>0</v>
      </c>
      <c r="DD26" s="48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10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 t="s">
        <v>128</v>
      </c>
      <c r="EJ26" t="s">
        <v>142</v>
      </c>
      <c r="EK26">
        <v>0</v>
      </c>
      <c r="EL26">
        <v>0</v>
      </c>
      <c r="EM26">
        <v>0</v>
      </c>
      <c r="EN26" s="48" t="s">
        <v>180</v>
      </c>
    </row>
    <row r="27" spans="1:144" x14ac:dyDescent="0.2">
      <c r="A27" s="72" t="s">
        <v>245</v>
      </c>
      <c r="B27" s="73" t="s">
        <v>243</v>
      </c>
      <c r="C27" s="74" t="s">
        <v>244</v>
      </c>
      <c r="D27">
        <v>2151</v>
      </c>
      <c r="E27">
        <v>2844</v>
      </c>
      <c r="F27">
        <v>2022.68</v>
      </c>
      <c r="G27" s="70"/>
      <c r="H27" s="35"/>
      <c r="I27" s="35"/>
      <c r="J27" s="75">
        <v>1.085</v>
      </c>
      <c r="K27" s="75">
        <v>425</v>
      </c>
      <c r="L27" s="79"/>
      <c r="M27" s="75">
        <v>1</v>
      </c>
      <c r="N27" s="35"/>
      <c r="O27" s="35"/>
      <c r="P27" s="35"/>
      <c r="Q27" s="35"/>
      <c r="S27" s="80">
        <v>6.5</v>
      </c>
      <c r="T27" s="81">
        <v>10.5</v>
      </c>
      <c r="V27">
        <v>2</v>
      </c>
      <c r="W27">
        <v>0</v>
      </c>
      <c r="X27">
        <v>0</v>
      </c>
      <c r="Y27">
        <v>2</v>
      </c>
      <c r="Z27" s="63">
        <v>3</v>
      </c>
      <c r="AB27" s="60" t="s">
        <v>175</v>
      </c>
      <c r="AE27" s="82"/>
      <c r="AF27" s="75" t="s">
        <v>175</v>
      </c>
      <c r="AH27" s="75"/>
      <c r="AI27" s="82"/>
      <c r="AJ27" s="75"/>
      <c r="AK27">
        <v>0</v>
      </c>
      <c r="AL27">
        <v>0</v>
      </c>
      <c r="AM27">
        <v>0</v>
      </c>
      <c r="AN27">
        <v>0</v>
      </c>
      <c r="AO27">
        <v>0</v>
      </c>
      <c r="AP27" s="48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s="48">
        <v>0</v>
      </c>
      <c r="AW27">
        <v>1</v>
      </c>
      <c r="AX27">
        <v>-1</v>
      </c>
      <c r="AY27" s="48">
        <v>1</v>
      </c>
      <c r="AZ27" s="50">
        <v>90</v>
      </c>
      <c r="BA27" s="50">
        <v>1100</v>
      </c>
      <c r="BB27" s="50"/>
      <c r="BC27" s="50"/>
      <c r="BD27">
        <v>4</v>
      </c>
      <c r="BE27">
        <v>500</v>
      </c>
      <c r="BF27" s="51">
        <v>4</v>
      </c>
      <c r="BG27" s="62"/>
      <c r="BH27">
        <v>2</v>
      </c>
      <c r="BI27">
        <v>1</v>
      </c>
      <c r="BJ27" s="63" t="s">
        <v>176</v>
      </c>
      <c r="BK27" t="s">
        <v>176</v>
      </c>
      <c r="BL27">
        <v>1</v>
      </c>
      <c r="BM27" s="63">
        <v>1</v>
      </c>
      <c r="BN27">
        <v>1</v>
      </c>
      <c r="BO27">
        <v>0</v>
      </c>
      <c r="BP27">
        <v>1</v>
      </c>
      <c r="BQ27" s="63">
        <v>0</v>
      </c>
      <c r="BR27">
        <v>2</v>
      </c>
      <c r="BS27">
        <v>2</v>
      </c>
      <c r="BT27">
        <v>1</v>
      </c>
      <c r="BU27" s="63">
        <v>5</v>
      </c>
      <c r="BV27">
        <v>4</v>
      </c>
      <c r="BW27">
        <v>1</v>
      </c>
      <c r="BX27">
        <v>0</v>
      </c>
      <c r="BY27" s="48">
        <v>5</v>
      </c>
      <c r="BZ27">
        <v>150.62</v>
      </c>
      <c r="CA27">
        <v>6.28</v>
      </c>
      <c r="CB27">
        <v>5.0199999999999996</v>
      </c>
      <c r="CC27">
        <v>5.82</v>
      </c>
      <c r="CD27">
        <v>77.180000000000007</v>
      </c>
      <c r="CE27">
        <v>0.1</v>
      </c>
      <c r="CF27">
        <v>0.1</v>
      </c>
      <c r="CG27">
        <v>0.1</v>
      </c>
      <c r="CH27">
        <v>100</v>
      </c>
      <c r="CI27">
        <v>0.1</v>
      </c>
      <c r="CJ27">
        <v>3.5315718880000002</v>
      </c>
      <c r="CK27">
        <v>0.47644516999999997</v>
      </c>
      <c r="CL27">
        <v>0.29495762399999997</v>
      </c>
      <c r="CM27">
        <v>0.26832815700000001</v>
      </c>
      <c r="CN27">
        <v>3.8951251579999999</v>
      </c>
      <c r="CO27">
        <v>0</v>
      </c>
      <c r="CP27">
        <v>0</v>
      </c>
      <c r="CQ27">
        <v>0</v>
      </c>
      <c r="CR27">
        <v>0</v>
      </c>
      <c r="CS27">
        <v>0</v>
      </c>
      <c r="CT27" s="63" t="s">
        <v>215</v>
      </c>
      <c r="CU27">
        <v>8.8000000000000007</v>
      </c>
      <c r="CV27" s="48" t="s">
        <v>179</v>
      </c>
      <c r="CW27">
        <v>100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s="48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 t="s">
        <v>128</v>
      </c>
      <c r="EJ27" t="s">
        <v>142</v>
      </c>
      <c r="EK27">
        <v>0</v>
      </c>
      <c r="EL27">
        <v>0</v>
      </c>
      <c r="EM27">
        <v>0</v>
      </c>
      <c r="EN27" s="48" t="s">
        <v>180</v>
      </c>
    </row>
    <row r="28" spans="1:144" x14ac:dyDescent="0.2">
      <c r="A28" s="55" t="s">
        <v>246</v>
      </c>
      <c r="B28" s="30" t="s">
        <v>243</v>
      </c>
      <c r="C28" s="31" t="s">
        <v>244</v>
      </c>
      <c r="D28" s="32">
        <v>2120</v>
      </c>
      <c r="E28" s="32">
        <v>2540</v>
      </c>
      <c r="F28" s="32">
        <v>2330</v>
      </c>
      <c r="G28" s="33"/>
      <c r="H28" s="34"/>
      <c r="I28" s="34"/>
      <c r="J28" s="66">
        <v>1.45</v>
      </c>
      <c r="K28" s="57">
        <v>430</v>
      </c>
      <c r="L28" s="38">
        <v>40</v>
      </c>
      <c r="M28" s="58">
        <v>1</v>
      </c>
      <c r="N28" s="40"/>
      <c r="O28" s="40"/>
      <c r="P28" s="40"/>
      <c r="Q28" s="40"/>
      <c r="R28" s="40"/>
      <c r="S28" s="41"/>
      <c r="T28" s="59"/>
      <c r="U28" s="43">
        <v>0</v>
      </c>
      <c r="V28" s="43">
        <v>0</v>
      </c>
      <c r="W28" s="43">
        <v>0</v>
      </c>
      <c r="X28" s="43">
        <v>0</v>
      </c>
      <c r="Y28" s="43"/>
      <c r="Z28" s="44">
        <v>4</v>
      </c>
      <c r="AA28" s="43">
        <v>87.5</v>
      </c>
      <c r="AB28" s="60" t="s">
        <v>241</v>
      </c>
      <c r="AC28" s="43"/>
      <c r="AD28" s="43"/>
      <c r="AE28" s="43"/>
      <c r="AF28" s="58" t="s">
        <v>241</v>
      </c>
      <c r="AG28" s="46"/>
      <c r="AH28" s="58"/>
      <c r="AI28" s="47"/>
      <c r="AJ28" s="58"/>
      <c r="AK28" s="43">
        <v>0</v>
      </c>
      <c r="AL28" s="43">
        <v>0</v>
      </c>
      <c r="AM28" s="43">
        <v>0</v>
      </c>
      <c r="AN28" s="43">
        <v>-1</v>
      </c>
      <c r="AO28" s="43">
        <v>0</v>
      </c>
      <c r="AP28" s="60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s="48">
        <v>0</v>
      </c>
      <c r="AW28">
        <v>0</v>
      </c>
      <c r="AX28">
        <v>0</v>
      </c>
      <c r="AY28" s="48">
        <v>2</v>
      </c>
      <c r="AZ28" s="50">
        <v>60</v>
      </c>
      <c r="BA28" s="50">
        <v>1380</v>
      </c>
      <c r="BB28" s="50"/>
      <c r="BC28" s="50"/>
      <c r="BD28">
        <v>4</v>
      </c>
      <c r="BE28">
        <v>1400</v>
      </c>
      <c r="BF28" s="51">
        <v>4</v>
      </c>
      <c r="BG28" s="62"/>
      <c r="BH28">
        <v>1</v>
      </c>
      <c r="BI28">
        <v>1</v>
      </c>
      <c r="BJ28" s="63" t="s">
        <v>176</v>
      </c>
      <c r="BK28" t="s">
        <v>176</v>
      </c>
      <c r="BL28">
        <v>1</v>
      </c>
      <c r="BM28" s="63">
        <v>1</v>
      </c>
      <c r="BN28">
        <v>1</v>
      </c>
      <c r="BO28">
        <v>0</v>
      </c>
      <c r="BP28">
        <v>1</v>
      </c>
      <c r="BQ28" s="63">
        <v>0</v>
      </c>
      <c r="BR28">
        <v>2</v>
      </c>
      <c r="BS28">
        <v>2</v>
      </c>
      <c r="BT28">
        <v>2</v>
      </c>
      <c r="BU28" s="63">
        <v>4</v>
      </c>
      <c r="BV28">
        <v>2</v>
      </c>
      <c r="BW28">
        <v>2</v>
      </c>
      <c r="BX28">
        <v>0</v>
      </c>
      <c r="BY28" s="48">
        <v>4</v>
      </c>
      <c r="BZ28">
        <v>140.57499999999999</v>
      </c>
      <c r="CA28">
        <v>4.3499999999999996</v>
      </c>
      <c r="CB28">
        <v>4.3</v>
      </c>
      <c r="CC28">
        <v>4.4749999999999996</v>
      </c>
      <c r="CD28">
        <v>64</v>
      </c>
      <c r="CE28">
        <v>0.1</v>
      </c>
      <c r="CF28">
        <v>0.1</v>
      </c>
      <c r="CG28">
        <v>0.1</v>
      </c>
      <c r="CH28">
        <v>100</v>
      </c>
      <c r="CI28">
        <v>0.1</v>
      </c>
      <c r="CJ28">
        <v>17.87705699</v>
      </c>
      <c r="CK28">
        <v>1.1474609650000001</v>
      </c>
      <c r="CL28">
        <v>0.141421356</v>
      </c>
      <c r="CM28">
        <v>0.25</v>
      </c>
      <c r="CN28">
        <v>4.3204937990000003</v>
      </c>
      <c r="CO28">
        <v>0</v>
      </c>
      <c r="CP28">
        <v>0</v>
      </c>
      <c r="CQ28">
        <v>0</v>
      </c>
      <c r="CR28">
        <v>0</v>
      </c>
      <c r="CS28">
        <v>0</v>
      </c>
      <c r="CT28" s="63" t="s">
        <v>247</v>
      </c>
      <c r="CU28">
        <v>8.8000000000000007</v>
      </c>
      <c r="CV28" s="48" t="s">
        <v>185</v>
      </c>
      <c r="CW28">
        <v>80</v>
      </c>
      <c r="CX28">
        <v>0</v>
      </c>
      <c r="CY28">
        <v>10</v>
      </c>
      <c r="CZ28">
        <v>0</v>
      </c>
      <c r="DA28">
        <v>0</v>
      </c>
      <c r="DB28">
        <v>10</v>
      </c>
      <c r="DC28">
        <v>0</v>
      </c>
      <c r="DD28" s="4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10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 t="s">
        <v>128</v>
      </c>
      <c r="EJ28" t="s">
        <v>142</v>
      </c>
      <c r="EK28">
        <v>0</v>
      </c>
      <c r="EL28">
        <v>0</v>
      </c>
      <c r="EM28">
        <v>0</v>
      </c>
      <c r="EN28" s="48" t="s">
        <v>180</v>
      </c>
    </row>
    <row r="29" spans="1:144" x14ac:dyDescent="0.2">
      <c r="A29" s="72" t="s">
        <v>248</v>
      </c>
      <c r="B29" s="73" t="s">
        <v>243</v>
      </c>
      <c r="C29" s="74" t="s">
        <v>244</v>
      </c>
      <c r="D29">
        <v>1135</v>
      </c>
      <c r="E29">
        <v>1351</v>
      </c>
      <c r="F29">
        <v>1238.29</v>
      </c>
      <c r="G29" s="70"/>
      <c r="H29" s="35"/>
      <c r="I29" s="35"/>
      <c r="J29" s="75">
        <v>1.07</v>
      </c>
      <c r="K29" s="75">
        <v>285</v>
      </c>
      <c r="L29" s="79">
        <v>83</v>
      </c>
      <c r="M29" s="75">
        <v>1</v>
      </c>
      <c r="N29" s="35"/>
      <c r="O29" s="35"/>
      <c r="P29" s="35"/>
      <c r="Q29" s="35"/>
      <c r="S29" s="80">
        <v>8.5</v>
      </c>
      <c r="T29" s="81">
        <v>3.5</v>
      </c>
      <c r="U29">
        <v>0</v>
      </c>
      <c r="V29">
        <v>0</v>
      </c>
      <c r="W29">
        <v>0</v>
      </c>
      <c r="X29">
        <v>0</v>
      </c>
      <c r="Y29">
        <v>2</v>
      </c>
      <c r="Z29" s="63">
        <v>4</v>
      </c>
      <c r="AA29">
        <v>69.5</v>
      </c>
      <c r="AB29" s="60" t="s">
        <v>241</v>
      </c>
      <c r="AE29" s="82"/>
      <c r="AF29" s="83"/>
      <c r="AH29" s="75"/>
      <c r="AI29" s="82">
        <v>1</v>
      </c>
      <c r="AJ29" s="75"/>
      <c r="AK29">
        <v>0</v>
      </c>
      <c r="AL29">
        <v>0</v>
      </c>
      <c r="AM29">
        <v>0</v>
      </c>
      <c r="AN29">
        <v>0</v>
      </c>
      <c r="AO29">
        <v>0</v>
      </c>
      <c r="AP29" s="48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s="48">
        <v>0</v>
      </c>
      <c r="AW29">
        <v>0</v>
      </c>
      <c r="AX29">
        <v>0</v>
      </c>
      <c r="AY29" s="48">
        <v>1</v>
      </c>
      <c r="AZ29" s="50">
        <v>0</v>
      </c>
      <c r="BA29" s="50">
        <v>1000</v>
      </c>
      <c r="BB29" s="50"/>
      <c r="BC29" s="50"/>
      <c r="BD29">
        <v>4</v>
      </c>
      <c r="BE29">
        <v>400</v>
      </c>
      <c r="BF29" s="51">
        <v>4</v>
      </c>
      <c r="BG29" s="62"/>
      <c r="BH29">
        <v>1</v>
      </c>
      <c r="BI29">
        <v>1</v>
      </c>
      <c r="BJ29" s="63" t="s">
        <v>176</v>
      </c>
      <c r="BK29" t="s">
        <v>176</v>
      </c>
      <c r="BL29">
        <v>1</v>
      </c>
      <c r="BM29" s="63">
        <v>1</v>
      </c>
      <c r="BN29">
        <v>1</v>
      </c>
      <c r="BO29">
        <v>0</v>
      </c>
      <c r="BP29">
        <v>1</v>
      </c>
      <c r="BQ29" s="63">
        <v>0</v>
      </c>
      <c r="BR29">
        <v>2</v>
      </c>
      <c r="BS29">
        <v>2</v>
      </c>
      <c r="BT29">
        <v>1</v>
      </c>
      <c r="BU29" s="63">
        <v>4</v>
      </c>
      <c r="BV29">
        <v>2</v>
      </c>
      <c r="BW29">
        <v>2</v>
      </c>
      <c r="BX29">
        <v>0</v>
      </c>
      <c r="BY29" s="48">
        <v>4</v>
      </c>
      <c r="BZ29">
        <v>87.375</v>
      </c>
      <c r="CA29">
        <v>2</v>
      </c>
      <c r="CB29">
        <v>3.1</v>
      </c>
      <c r="CC29">
        <v>3.3250000000000002</v>
      </c>
      <c r="CD29">
        <v>60.85</v>
      </c>
      <c r="CE29">
        <v>0.1</v>
      </c>
      <c r="CF29">
        <v>0.1</v>
      </c>
      <c r="CG29">
        <v>0.1</v>
      </c>
      <c r="CH29">
        <v>100</v>
      </c>
      <c r="CI29">
        <v>0.1</v>
      </c>
      <c r="CJ29">
        <v>6.4479324849999999</v>
      </c>
      <c r="CK29">
        <v>0</v>
      </c>
      <c r="CL29">
        <v>0.294392029</v>
      </c>
      <c r="CM29">
        <v>0.49916597099999999</v>
      </c>
      <c r="CN29">
        <v>1.6901676450000001</v>
      </c>
      <c r="CO29">
        <v>0</v>
      </c>
      <c r="CP29">
        <v>0</v>
      </c>
      <c r="CQ29">
        <v>0</v>
      </c>
      <c r="CR29">
        <v>0</v>
      </c>
      <c r="CS29">
        <v>0</v>
      </c>
      <c r="CT29" s="63" t="s">
        <v>203</v>
      </c>
      <c r="CU29">
        <v>9</v>
      </c>
      <c r="CV29" s="48" t="s">
        <v>185</v>
      </c>
      <c r="CW29">
        <v>80</v>
      </c>
      <c r="CX29">
        <v>0</v>
      </c>
      <c r="CY29">
        <v>10</v>
      </c>
      <c r="CZ29">
        <v>0</v>
      </c>
      <c r="DA29">
        <v>0</v>
      </c>
      <c r="DB29">
        <v>10</v>
      </c>
      <c r="DC29">
        <v>0</v>
      </c>
      <c r="DD29" s="48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 t="s">
        <v>128</v>
      </c>
      <c r="EJ29" t="s">
        <v>142</v>
      </c>
      <c r="EK29">
        <v>0</v>
      </c>
      <c r="EL29">
        <v>0</v>
      </c>
      <c r="EM29">
        <v>0</v>
      </c>
      <c r="EN29" s="48" t="s">
        <v>180</v>
      </c>
    </row>
    <row r="30" spans="1:144" x14ac:dyDescent="0.2">
      <c r="A30" s="72" t="s">
        <v>249</v>
      </c>
      <c r="B30" s="73" t="s">
        <v>243</v>
      </c>
      <c r="C30" s="74" t="s">
        <v>244</v>
      </c>
      <c r="G30" s="70"/>
      <c r="H30" s="35"/>
      <c r="I30" s="35"/>
      <c r="J30" s="75"/>
      <c r="K30" s="75"/>
      <c r="L30" s="79">
        <v>40</v>
      </c>
      <c r="M30" s="75">
        <v>1</v>
      </c>
      <c r="N30" s="35"/>
      <c r="O30" s="35"/>
      <c r="P30" s="35"/>
      <c r="Q30" s="35"/>
      <c r="S30" s="80"/>
      <c r="T30" s="81"/>
      <c r="Z30" s="63"/>
      <c r="AB30" s="81"/>
      <c r="AE30" s="82"/>
      <c r="AF30" s="83"/>
      <c r="AH30" s="75"/>
      <c r="AI30" s="82"/>
      <c r="AJ30" s="75"/>
      <c r="AK30">
        <v>0</v>
      </c>
      <c r="AL30">
        <v>0</v>
      </c>
      <c r="AM30">
        <v>-1</v>
      </c>
      <c r="AN30">
        <v>-1</v>
      </c>
      <c r="AO30">
        <v>0</v>
      </c>
      <c r="AP30" s="48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48">
        <v>0</v>
      </c>
      <c r="AW30">
        <v>0</v>
      </c>
      <c r="AX30">
        <v>0</v>
      </c>
      <c r="AY30" s="48">
        <v>1</v>
      </c>
      <c r="AZ30" s="50">
        <v>40</v>
      </c>
      <c r="BA30" s="50">
        <v>600</v>
      </c>
      <c r="BB30" s="50"/>
      <c r="BC30" s="50"/>
      <c r="BD30">
        <v>4</v>
      </c>
      <c r="BE30">
        <v>100</v>
      </c>
      <c r="BF30" s="51">
        <v>4</v>
      </c>
      <c r="BG30" s="62"/>
      <c r="BH30">
        <v>1</v>
      </c>
      <c r="BI30">
        <v>1</v>
      </c>
      <c r="BJ30" s="63" t="s">
        <v>176</v>
      </c>
      <c r="BK30" t="s">
        <v>176</v>
      </c>
      <c r="BL30">
        <v>1</v>
      </c>
      <c r="BM30" s="63">
        <v>1</v>
      </c>
      <c r="BN30">
        <v>1</v>
      </c>
      <c r="BO30">
        <v>0</v>
      </c>
      <c r="BP30">
        <v>1</v>
      </c>
      <c r="BQ30" s="63">
        <v>0</v>
      </c>
      <c r="BR30">
        <v>2</v>
      </c>
      <c r="BS30">
        <v>2</v>
      </c>
      <c r="BT30">
        <v>2</v>
      </c>
      <c r="BU30" s="63">
        <v>1</v>
      </c>
      <c r="BV30">
        <v>1</v>
      </c>
      <c r="BW30">
        <v>0</v>
      </c>
      <c r="BX30">
        <v>0</v>
      </c>
      <c r="BY30" s="48">
        <v>1</v>
      </c>
      <c r="BZ30">
        <v>157</v>
      </c>
      <c r="CA30">
        <v>2.4</v>
      </c>
      <c r="CB30">
        <v>4.7</v>
      </c>
      <c r="CC30">
        <v>5.3</v>
      </c>
      <c r="CD30">
        <v>84</v>
      </c>
      <c r="CE30">
        <v>0.1</v>
      </c>
      <c r="CF30">
        <v>0.1</v>
      </c>
      <c r="CG30">
        <v>0.1</v>
      </c>
      <c r="CH30">
        <v>100</v>
      </c>
      <c r="CI30">
        <v>0.1</v>
      </c>
      <c r="CJ30" t="s">
        <v>180</v>
      </c>
      <c r="CK30" t="s">
        <v>180</v>
      </c>
      <c r="CL30" t="s">
        <v>180</v>
      </c>
      <c r="CM30" t="s">
        <v>180</v>
      </c>
      <c r="CN30" t="s">
        <v>180</v>
      </c>
      <c r="CO30" t="s">
        <v>180</v>
      </c>
      <c r="CP30" t="s">
        <v>180</v>
      </c>
      <c r="CQ30" t="s">
        <v>180</v>
      </c>
      <c r="CR30" t="s">
        <v>180</v>
      </c>
      <c r="CS30" t="s">
        <v>180</v>
      </c>
      <c r="CT30" s="63" t="s">
        <v>247</v>
      </c>
      <c r="CU30">
        <v>8.8000000000000007</v>
      </c>
      <c r="CV30" s="48" t="s">
        <v>185</v>
      </c>
      <c r="CW30">
        <v>80</v>
      </c>
      <c r="CX30">
        <v>0</v>
      </c>
      <c r="CY30">
        <v>10</v>
      </c>
      <c r="CZ30">
        <v>0</v>
      </c>
      <c r="DA30">
        <v>0</v>
      </c>
      <c r="DB30">
        <v>10</v>
      </c>
      <c r="DC30">
        <v>0</v>
      </c>
      <c r="DD30" s="48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10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 t="s">
        <v>128</v>
      </c>
      <c r="EJ30" t="s">
        <v>142</v>
      </c>
      <c r="EK30">
        <v>0</v>
      </c>
      <c r="EL30">
        <v>0</v>
      </c>
      <c r="EM30">
        <v>1</v>
      </c>
      <c r="EN30" s="48" t="s">
        <v>250</v>
      </c>
    </row>
    <row r="31" spans="1:144" x14ac:dyDescent="0.2">
      <c r="A31" s="72" t="s">
        <v>251</v>
      </c>
      <c r="B31" s="73" t="s">
        <v>252</v>
      </c>
      <c r="C31" s="74" t="s">
        <v>253</v>
      </c>
      <c r="D31">
        <v>3736</v>
      </c>
      <c r="E31">
        <v>4910.5</v>
      </c>
      <c r="F31">
        <v>4247.97</v>
      </c>
      <c r="G31" s="70"/>
      <c r="H31" s="35"/>
      <c r="I31">
        <v>17.184365708169636</v>
      </c>
      <c r="J31" s="75">
        <v>2</v>
      </c>
      <c r="K31" s="75">
        <v>142</v>
      </c>
      <c r="L31" s="79">
        <v>48</v>
      </c>
      <c r="M31" s="75">
        <v>1</v>
      </c>
      <c r="N31" s="35"/>
      <c r="O31" s="35"/>
      <c r="P31" s="35"/>
      <c r="Q31" s="35"/>
      <c r="S31" s="80">
        <v>1.5</v>
      </c>
      <c r="T31" s="81"/>
      <c r="V31">
        <v>1</v>
      </c>
      <c r="W31">
        <v>0</v>
      </c>
      <c r="X31">
        <v>0</v>
      </c>
      <c r="Y31">
        <v>2</v>
      </c>
      <c r="Z31" s="63">
        <v>1</v>
      </c>
      <c r="AA31">
        <v>43.2</v>
      </c>
      <c r="AB31" s="48" t="s">
        <v>175</v>
      </c>
      <c r="AE31" s="82"/>
      <c r="AF31" s="75" t="s">
        <v>175</v>
      </c>
      <c r="AG31">
        <v>7.36</v>
      </c>
      <c r="AH31" s="75">
        <v>1</v>
      </c>
      <c r="AI31" s="82"/>
      <c r="AJ31" s="75">
        <v>4</v>
      </c>
      <c r="AK31">
        <v>0</v>
      </c>
      <c r="AL31">
        <v>0</v>
      </c>
      <c r="AN31">
        <v>0</v>
      </c>
      <c r="AO31">
        <v>0</v>
      </c>
      <c r="AP31" s="48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48">
        <v>0</v>
      </c>
      <c r="AW31">
        <v>0</v>
      </c>
      <c r="AX31">
        <v>0</v>
      </c>
      <c r="AY31" s="48">
        <v>1</v>
      </c>
      <c r="AZ31" s="64">
        <v>0</v>
      </c>
      <c r="BA31" s="64">
        <v>5000</v>
      </c>
      <c r="BB31" s="50"/>
      <c r="BC31" s="50"/>
      <c r="BD31">
        <v>4</v>
      </c>
      <c r="BE31">
        <v>473400</v>
      </c>
      <c r="BF31" s="51">
        <v>4</v>
      </c>
      <c r="BG31" s="62"/>
      <c r="BH31">
        <v>3</v>
      </c>
      <c r="BI31">
        <v>2</v>
      </c>
      <c r="BJ31" s="63" t="s">
        <v>176</v>
      </c>
      <c r="BK31" t="s">
        <v>177</v>
      </c>
      <c r="BL31">
        <v>1</v>
      </c>
      <c r="BM31" s="63">
        <v>0</v>
      </c>
      <c r="BN31">
        <v>0</v>
      </c>
      <c r="BO31">
        <v>0</v>
      </c>
      <c r="BP31">
        <v>1</v>
      </c>
      <c r="BQ31" s="63">
        <v>1</v>
      </c>
      <c r="BR31">
        <v>1</v>
      </c>
      <c r="BS31">
        <v>3</v>
      </c>
      <c r="BT31">
        <v>1</v>
      </c>
      <c r="BU31" s="63">
        <v>8</v>
      </c>
      <c r="BV31">
        <v>2</v>
      </c>
      <c r="BW31">
        <v>6</v>
      </c>
      <c r="BX31">
        <v>0</v>
      </c>
      <c r="BY31" s="48">
        <v>8</v>
      </c>
      <c r="BZ31">
        <v>56.75</v>
      </c>
      <c r="CA31">
        <v>36.962499999999999</v>
      </c>
      <c r="CB31">
        <v>18.5</v>
      </c>
      <c r="CC31">
        <v>28.362500000000001</v>
      </c>
      <c r="CD31">
        <v>101.45</v>
      </c>
      <c r="CE31">
        <v>221.25</v>
      </c>
      <c r="CF31">
        <v>381.875</v>
      </c>
      <c r="CG31">
        <v>603.125</v>
      </c>
      <c r="CH31">
        <v>36.700000000000003</v>
      </c>
      <c r="CI31">
        <v>307.125</v>
      </c>
      <c r="CJ31">
        <v>4.2798531349999998</v>
      </c>
      <c r="CK31">
        <v>3.8681621700000002</v>
      </c>
      <c r="CL31">
        <v>1.039230485</v>
      </c>
      <c r="CM31">
        <v>1.2838975260000001</v>
      </c>
      <c r="CN31">
        <v>7.8711044790000004</v>
      </c>
      <c r="CO31">
        <v>7.7597864479999998</v>
      </c>
      <c r="CP31">
        <v>14.065535390000001</v>
      </c>
      <c r="CQ31">
        <v>17.20828289</v>
      </c>
      <c r="CR31">
        <v>1.0596495379999999</v>
      </c>
      <c r="CS31">
        <v>16.617009360000001</v>
      </c>
      <c r="CT31" s="63" t="s">
        <v>178</v>
      </c>
      <c r="CU31">
        <v>17.3</v>
      </c>
      <c r="CV31" s="48" t="s">
        <v>185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90</v>
      </c>
      <c r="DD31" s="48">
        <v>10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10</v>
      </c>
      <c r="ED31">
        <v>0</v>
      </c>
      <c r="EE31">
        <v>0</v>
      </c>
      <c r="EF31">
        <v>0</v>
      </c>
      <c r="EG31">
        <v>0</v>
      </c>
      <c r="EH31">
        <v>10</v>
      </c>
      <c r="EI31" t="s">
        <v>134</v>
      </c>
      <c r="EJ31" t="s">
        <v>160</v>
      </c>
      <c r="EK31">
        <v>0</v>
      </c>
      <c r="EL31">
        <v>0</v>
      </c>
      <c r="EM31">
        <v>0</v>
      </c>
      <c r="EN31" s="48" t="s">
        <v>180</v>
      </c>
    </row>
    <row r="32" spans="1:144" x14ac:dyDescent="0.2">
      <c r="A32" s="55" t="s">
        <v>254</v>
      </c>
      <c r="B32" s="30" t="s">
        <v>255</v>
      </c>
      <c r="C32" s="31" t="s">
        <v>256</v>
      </c>
      <c r="D32" s="32">
        <v>1240</v>
      </c>
      <c r="E32" s="32">
        <v>1080</v>
      </c>
      <c r="F32" s="32">
        <v>1080</v>
      </c>
      <c r="G32" s="33"/>
      <c r="H32" s="34"/>
      <c r="I32" s="34">
        <v>7.0006289848698255</v>
      </c>
      <c r="J32" s="56">
        <v>5.6666699999999999</v>
      </c>
      <c r="K32" s="67">
        <v>59.6</v>
      </c>
      <c r="L32" s="38"/>
      <c r="M32" s="58">
        <v>2</v>
      </c>
      <c r="N32" s="40"/>
      <c r="O32" s="40"/>
      <c r="P32" s="40"/>
      <c r="Q32" s="40"/>
      <c r="R32" s="40"/>
      <c r="S32" s="41">
        <v>1.5</v>
      </c>
      <c r="T32" s="59">
        <v>5.5</v>
      </c>
      <c r="U32" s="43"/>
      <c r="V32" s="43">
        <v>1</v>
      </c>
      <c r="W32" s="43">
        <v>0</v>
      </c>
      <c r="X32" s="43">
        <v>0</v>
      </c>
      <c r="Y32" s="43">
        <v>2</v>
      </c>
      <c r="Z32" s="44">
        <v>1</v>
      </c>
      <c r="AA32" s="43">
        <v>27</v>
      </c>
      <c r="AB32" s="60" t="s">
        <v>175</v>
      </c>
      <c r="AC32" s="43">
        <v>0</v>
      </c>
      <c r="AD32" s="43">
        <v>3</v>
      </c>
      <c r="AE32" s="43" t="s">
        <v>175</v>
      </c>
      <c r="AF32" s="58" t="s">
        <v>175</v>
      </c>
      <c r="AG32" s="46">
        <v>5.04</v>
      </c>
      <c r="AH32" s="58">
        <v>2</v>
      </c>
      <c r="AI32" s="47"/>
      <c r="AJ32" s="58">
        <v>1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60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s="48">
        <v>0</v>
      </c>
      <c r="AW32">
        <v>3</v>
      </c>
      <c r="AX32">
        <v>-1</v>
      </c>
      <c r="AY32" s="48">
        <v>1</v>
      </c>
      <c r="AZ32" s="64">
        <v>0</v>
      </c>
      <c r="BA32" s="64">
        <v>1500</v>
      </c>
      <c r="BB32" s="50"/>
      <c r="BC32" s="50"/>
      <c r="BD32">
        <v>5</v>
      </c>
      <c r="BE32">
        <v>130700</v>
      </c>
      <c r="BF32" s="61">
        <v>5</v>
      </c>
      <c r="BG32" s="62"/>
      <c r="BH32">
        <v>3</v>
      </c>
      <c r="BI32">
        <v>1</v>
      </c>
      <c r="BJ32" s="63" t="s">
        <v>176</v>
      </c>
      <c r="BK32" t="s">
        <v>176</v>
      </c>
      <c r="BL32">
        <v>1</v>
      </c>
      <c r="BM32" s="63">
        <v>1</v>
      </c>
      <c r="BN32">
        <v>1</v>
      </c>
      <c r="BO32">
        <v>0</v>
      </c>
      <c r="BP32">
        <v>1</v>
      </c>
      <c r="BQ32" s="63">
        <v>1</v>
      </c>
      <c r="BR32">
        <v>1</v>
      </c>
      <c r="BS32">
        <v>3</v>
      </c>
      <c r="BT32">
        <v>1</v>
      </c>
      <c r="BU32" s="63">
        <v>4</v>
      </c>
      <c r="BV32">
        <v>1</v>
      </c>
      <c r="BW32">
        <v>1</v>
      </c>
      <c r="BX32">
        <v>2</v>
      </c>
      <c r="BY32" s="48">
        <v>3</v>
      </c>
      <c r="BZ32">
        <v>55.424999999999997</v>
      </c>
      <c r="CA32">
        <v>32.375</v>
      </c>
      <c r="CB32">
        <v>9.1750000000000007</v>
      </c>
      <c r="CC32">
        <v>11.574999999999999</v>
      </c>
      <c r="CD32">
        <v>84.55</v>
      </c>
      <c r="CE32">
        <v>24.4</v>
      </c>
      <c r="CF32">
        <v>196.6</v>
      </c>
      <c r="CG32">
        <v>230.25</v>
      </c>
      <c r="CH32">
        <v>11.06666667</v>
      </c>
      <c r="CI32">
        <v>225.75</v>
      </c>
      <c r="CJ32">
        <v>47.065512849999998</v>
      </c>
      <c r="CK32">
        <v>34.826654060000003</v>
      </c>
      <c r="CL32">
        <v>0.51234753799999999</v>
      </c>
      <c r="CM32">
        <v>2.38240075</v>
      </c>
      <c r="CN32">
        <v>23.278387689999999</v>
      </c>
      <c r="CO32">
        <v>5.8923679450000002</v>
      </c>
      <c r="CP32">
        <v>12.701181050000001</v>
      </c>
      <c r="CQ32">
        <v>21.360009359999999</v>
      </c>
      <c r="CR32">
        <v>2.4583192089999999</v>
      </c>
      <c r="CS32">
        <v>60.472445520000001</v>
      </c>
      <c r="CT32" s="63" t="s">
        <v>178</v>
      </c>
      <c r="CU32">
        <v>6.5</v>
      </c>
      <c r="CV32" s="48" t="s">
        <v>185</v>
      </c>
      <c r="CW32">
        <v>0</v>
      </c>
      <c r="CX32">
        <v>80</v>
      </c>
      <c r="CY32">
        <v>0</v>
      </c>
      <c r="CZ32">
        <v>0</v>
      </c>
      <c r="DA32">
        <v>0</v>
      </c>
      <c r="DB32">
        <v>0</v>
      </c>
      <c r="DC32">
        <v>20</v>
      </c>
      <c r="DD32" s="48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10</v>
      </c>
      <c r="EG32">
        <v>0</v>
      </c>
      <c r="EH32">
        <v>0</v>
      </c>
      <c r="EI32" t="s">
        <v>129</v>
      </c>
      <c r="EJ32" t="s">
        <v>143</v>
      </c>
      <c r="EK32">
        <v>0</v>
      </c>
      <c r="EL32">
        <v>0</v>
      </c>
      <c r="EM32">
        <v>0</v>
      </c>
      <c r="EN32" s="48" t="s">
        <v>180</v>
      </c>
    </row>
    <row r="33" spans="1:144" x14ac:dyDescent="0.2">
      <c r="A33" s="65" t="s">
        <v>257</v>
      </c>
      <c r="B33" s="30" t="s">
        <v>258</v>
      </c>
      <c r="C33" s="31" t="s">
        <v>174</v>
      </c>
      <c r="D33" s="32">
        <v>32.5</v>
      </c>
      <c r="E33" s="32">
        <v>70.5</v>
      </c>
      <c r="F33" s="32">
        <v>32.700000000000003</v>
      </c>
      <c r="G33" s="33"/>
      <c r="H33" s="34"/>
      <c r="I33" s="34"/>
      <c r="J33" s="56"/>
      <c r="K33" s="57"/>
      <c r="L33" s="46"/>
      <c r="M33" s="58">
        <v>0</v>
      </c>
      <c r="N33" s="40"/>
      <c r="O33" s="40"/>
      <c r="P33" s="40"/>
      <c r="Q33" s="40"/>
      <c r="R33" s="40"/>
      <c r="S33" s="41"/>
      <c r="T33" s="59"/>
      <c r="U33" s="43"/>
      <c r="V33" s="43"/>
      <c r="W33" s="43"/>
      <c r="X33" s="43"/>
      <c r="Y33" s="43"/>
      <c r="Z33" s="44"/>
      <c r="AA33" s="43"/>
      <c r="AB33" s="60"/>
      <c r="AC33" s="43"/>
      <c r="AD33" s="43"/>
      <c r="AE33" s="43"/>
      <c r="AF33" s="58"/>
      <c r="AG33" s="46"/>
      <c r="AH33" s="58"/>
      <c r="AI33" s="47"/>
      <c r="AJ33" s="58"/>
      <c r="AK33" s="43">
        <v>0</v>
      </c>
      <c r="AL33" s="43">
        <v>0</v>
      </c>
      <c r="AM33" s="43">
        <v>0</v>
      </c>
      <c r="AN33" s="43">
        <v>0</v>
      </c>
      <c r="AO33" s="43">
        <v>0</v>
      </c>
      <c r="AP33" s="60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s="48">
        <v>0</v>
      </c>
      <c r="AW33">
        <v>0</v>
      </c>
      <c r="AX33">
        <v>0</v>
      </c>
      <c r="AY33" s="48">
        <v>2</v>
      </c>
      <c r="AZ33" s="49">
        <v>1400</v>
      </c>
      <c r="BA33" s="49">
        <v>1880</v>
      </c>
      <c r="BB33" s="50"/>
      <c r="BC33" s="50"/>
      <c r="BD33">
        <v>5</v>
      </c>
      <c r="BE33">
        <v>600</v>
      </c>
      <c r="BF33" s="61">
        <v>5</v>
      </c>
      <c r="BG33" s="62"/>
      <c r="BH33">
        <v>1</v>
      </c>
      <c r="BI33">
        <v>1</v>
      </c>
      <c r="BJ33" s="63" t="s">
        <v>176</v>
      </c>
      <c r="BK33" t="s">
        <v>176</v>
      </c>
      <c r="BL33">
        <v>1</v>
      </c>
      <c r="BM33" s="63">
        <v>0</v>
      </c>
      <c r="BN33">
        <v>0</v>
      </c>
      <c r="BO33">
        <v>0</v>
      </c>
      <c r="BP33">
        <v>1</v>
      </c>
      <c r="BQ33" s="63">
        <v>2</v>
      </c>
      <c r="BR33">
        <v>1</v>
      </c>
      <c r="BS33">
        <v>4</v>
      </c>
      <c r="BT33">
        <v>2</v>
      </c>
      <c r="BU33" s="63">
        <v>3</v>
      </c>
      <c r="BV33">
        <v>0</v>
      </c>
      <c r="BW33">
        <v>1</v>
      </c>
      <c r="BX33">
        <v>2</v>
      </c>
      <c r="BY33" s="48">
        <v>1</v>
      </c>
      <c r="BZ33">
        <v>19.3</v>
      </c>
      <c r="CA33">
        <v>10.1</v>
      </c>
      <c r="CB33">
        <v>3.5</v>
      </c>
      <c r="CC33">
        <v>3.9</v>
      </c>
      <c r="CD33">
        <v>27.5</v>
      </c>
      <c r="CE33">
        <v>11.5</v>
      </c>
      <c r="CF33">
        <v>73.5</v>
      </c>
      <c r="CG33">
        <v>85.333333330000002</v>
      </c>
      <c r="CH33">
        <v>13.5</v>
      </c>
      <c r="CI33">
        <v>70</v>
      </c>
      <c r="CJ33">
        <v>0.793725393</v>
      </c>
      <c r="CK33">
        <v>0.26457513100000002</v>
      </c>
      <c r="CL33">
        <v>0.26457513100000002</v>
      </c>
      <c r="CM33" t="s">
        <v>180</v>
      </c>
      <c r="CN33" t="s">
        <v>180</v>
      </c>
      <c r="CO33" t="s">
        <v>180</v>
      </c>
      <c r="CP33" t="s">
        <v>180</v>
      </c>
      <c r="CQ33">
        <v>0.57735026899999997</v>
      </c>
      <c r="CR33" t="s">
        <v>180</v>
      </c>
      <c r="CS33">
        <v>2</v>
      </c>
      <c r="CT33" s="63" t="s">
        <v>215</v>
      </c>
      <c r="CU33">
        <v>3.8</v>
      </c>
      <c r="CV33" s="48" t="s">
        <v>191</v>
      </c>
      <c r="CW33">
        <v>100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s="48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 t="s">
        <v>128</v>
      </c>
      <c r="EJ33" t="s">
        <v>142</v>
      </c>
      <c r="EK33">
        <v>0</v>
      </c>
      <c r="EL33">
        <v>0</v>
      </c>
      <c r="EM33">
        <v>0</v>
      </c>
      <c r="EN33" s="48" t="s">
        <v>180</v>
      </c>
    </row>
    <row r="34" spans="1:144" x14ac:dyDescent="0.2">
      <c r="A34" s="55" t="s">
        <v>259</v>
      </c>
      <c r="B34" s="30" t="s">
        <v>260</v>
      </c>
      <c r="C34" s="31" t="s">
        <v>261</v>
      </c>
      <c r="D34" s="32">
        <v>11300</v>
      </c>
      <c r="E34" s="32">
        <v>5620</v>
      </c>
      <c r="F34" s="32">
        <v>8460</v>
      </c>
      <c r="G34" s="33"/>
      <c r="H34" s="34"/>
      <c r="I34" s="34"/>
      <c r="J34" s="56">
        <v>1.75</v>
      </c>
      <c r="K34" s="57">
        <v>158</v>
      </c>
      <c r="L34" s="38">
        <v>26</v>
      </c>
      <c r="M34" s="58">
        <v>1</v>
      </c>
      <c r="N34" s="40"/>
      <c r="O34" s="40"/>
      <c r="P34" s="40"/>
      <c r="Q34" s="40"/>
      <c r="R34" s="40"/>
      <c r="S34" s="41">
        <v>8.5</v>
      </c>
      <c r="T34" s="59">
        <v>1.5</v>
      </c>
      <c r="U34" s="43">
        <v>0</v>
      </c>
      <c r="V34" s="43">
        <v>0</v>
      </c>
      <c r="W34" s="43">
        <v>1</v>
      </c>
      <c r="X34" s="43">
        <v>4</v>
      </c>
      <c r="Y34" s="43"/>
      <c r="Z34" s="44">
        <v>0</v>
      </c>
      <c r="AA34" s="43">
        <v>24</v>
      </c>
      <c r="AB34" s="60" t="s">
        <v>183</v>
      </c>
      <c r="AC34" s="43">
        <v>0</v>
      </c>
      <c r="AD34" s="43">
        <v>0</v>
      </c>
      <c r="AE34" s="43" t="s">
        <v>183</v>
      </c>
      <c r="AF34" s="58" t="s">
        <v>183</v>
      </c>
      <c r="AG34" s="46"/>
      <c r="AH34" s="58"/>
      <c r="AI34" s="47"/>
      <c r="AJ34" s="58"/>
      <c r="AK34" s="43">
        <v>0</v>
      </c>
      <c r="AL34" s="43">
        <v>1</v>
      </c>
      <c r="AM34" s="43">
        <v>1</v>
      </c>
      <c r="AN34" s="43">
        <v>1</v>
      </c>
      <c r="AO34" s="43">
        <v>0</v>
      </c>
      <c r="AP34" s="60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 s="48">
        <v>1</v>
      </c>
      <c r="AW34">
        <v>3</v>
      </c>
      <c r="AX34">
        <v>3</v>
      </c>
      <c r="AY34" s="48">
        <v>1</v>
      </c>
      <c r="AZ34" s="49">
        <v>50</v>
      </c>
      <c r="BA34" s="49">
        <v>2000</v>
      </c>
      <c r="BB34" s="50"/>
      <c r="BC34" s="50"/>
      <c r="BD34">
        <v>4</v>
      </c>
      <c r="BE34">
        <v>32200</v>
      </c>
      <c r="BF34" s="51">
        <v>4</v>
      </c>
      <c r="BG34" s="62"/>
      <c r="BH34">
        <v>3</v>
      </c>
      <c r="BI34">
        <v>1</v>
      </c>
      <c r="BJ34" s="63" t="s">
        <v>184</v>
      </c>
      <c r="BK34" t="s">
        <v>184</v>
      </c>
      <c r="BL34">
        <v>2</v>
      </c>
      <c r="BM34" s="63">
        <v>0</v>
      </c>
      <c r="BN34">
        <v>0</v>
      </c>
      <c r="BO34">
        <v>0</v>
      </c>
      <c r="BP34">
        <v>1</v>
      </c>
      <c r="BQ34" s="63">
        <v>0</v>
      </c>
      <c r="BR34">
        <v>0</v>
      </c>
      <c r="BS34">
        <v>1</v>
      </c>
      <c r="BT34">
        <v>1</v>
      </c>
      <c r="BU34" s="63">
        <v>4</v>
      </c>
      <c r="BV34">
        <v>2</v>
      </c>
      <c r="BW34">
        <v>2</v>
      </c>
      <c r="BX34">
        <v>0</v>
      </c>
      <c r="BY34" s="48">
        <v>4</v>
      </c>
      <c r="BZ34">
        <v>108.95</v>
      </c>
      <c r="CA34">
        <v>62.65</v>
      </c>
      <c r="CB34">
        <v>20.925000000000001</v>
      </c>
      <c r="CC34">
        <v>20.675000000000001</v>
      </c>
      <c r="CD34">
        <v>210.25</v>
      </c>
      <c r="CE34">
        <v>274.25</v>
      </c>
      <c r="CF34">
        <v>411</v>
      </c>
      <c r="CG34">
        <v>685.25</v>
      </c>
      <c r="CH34">
        <v>40.1</v>
      </c>
      <c r="CI34">
        <v>365.35</v>
      </c>
      <c r="CJ34">
        <v>7.8236819979999996</v>
      </c>
      <c r="CK34">
        <v>7.2039341099999996</v>
      </c>
      <c r="CL34">
        <v>2.4500000000000002</v>
      </c>
      <c r="CM34">
        <v>3.6890604040000001</v>
      </c>
      <c r="CN34">
        <v>23.171462330000001</v>
      </c>
      <c r="CO34">
        <v>26.24722208</v>
      </c>
      <c r="CP34">
        <v>55.767373970000001</v>
      </c>
      <c r="CQ34">
        <v>80.983022910000003</v>
      </c>
      <c r="CR34">
        <v>1.3190905959999999</v>
      </c>
      <c r="CS34">
        <v>88.721793640000001</v>
      </c>
      <c r="CT34" s="63" t="s">
        <v>203</v>
      </c>
      <c r="CU34">
        <v>15.6</v>
      </c>
      <c r="CV34" s="48" t="s">
        <v>191</v>
      </c>
      <c r="CW34">
        <v>20</v>
      </c>
      <c r="CX34">
        <v>0</v>
      </c>
      <c r="CY34">
        <v>20</v>
      </c>
      <c r="CZ34">
        <v>0</v>
      </c>
      <c r="DA34">
        <v>20</v>
      </c>
      <c r="DB34">
        <v>20</v>
      </c>
      <c r="DC34">
        <v>20</v>
      </c>
      <c r="DD34" s="48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10</v>
      </c>
      <c r="DU34">
        <v>0</v>
      </c>
      <c r="DV34">
        <v>0</v>
      </c>
      <c r="DW34">
        <v>0</v>
      </c>
      <c r="DX34">
        <v>10</v>
      </c>
      <c r="DY34">
        <v>0</v>
      </c>
      <c r="DZ34">
        <v>10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10</v>
      </c>
      <c r="EG34">
        <v>0</v>
      </c>
      <c r="EH34">
        <v>0</v>
      </c>
      <c r="EI34" t="s">
        <v>237</v>
      </c>
      <c r="EJ34" t="s">
        <v>180</v>
      </c>
      <c r="EK34">
        <v>0</v>
      </c>
      <c r="EL34">
        <v>0</v>
      </c>
      <c r="EM34">
        <v>0</v>
      </c>
      <c r="EN34" s="48" t="s">
        <v>180</v>
      </c>
    </row>
    <row r="35" spans="1:144" x14ac:dyDescent="0.2">
      <c r="A35" s="55" t="s">
        <v>262</v>
      </c>
      <c r="B35" s="30" t="s">
        <v>263</v>
      </c>
      <c r="C35" s="31" t="s">
        <v>202</v>
      </c>
      <c r="D35" s="32">
        <v>134</v>
      </c>
      <c r="E35" s="32">
        <v>138</v>
      </c>
      <c r="F35" s="32">
        <v>136</v>
      </c>
      <c r="G35" s="33">
        <v>1.36</v>
      </c>
      <c r="H35" s="34">
        <v>1.33</v>
      </c>
      <c r="I35" s="34">
        <v>1.3450000000000002</v>
      </c>
      <c r="J35" s="56">
        <v>3.875</v>
      </c>
      <c r="K35" s="57">
        <v>17.899999999999999</v>
      </c>
      <c r="L35" s="38">
        <v>21.416666670000001</v>
      </c>
      <c r="M35" s="58">
        <v>2</v>
      </c>
      <c r="N35" s="40"/>
      <c r="O35" s="40"/>
      <c r="P35" s="40"/>
      <c r="Q35" s="40"/>
      <c r="R35" s="40">
        <v>0.23599999999999999</v>
      </c>
      <c r="S35" s="41">
        <v>4.5</v>
      </c>
      <c r="T35" s="59">
        <v>6.25</v>
      </c>
      <c r="U35" s="43">
        <v>0</v>
      </c>
      <c r="V35" s="43">
        <v>0</v>
      </c>
      <c r="W35" s="43">
        <v>0</v>
      </c>
      <c r="X35" s="43">
        <v>0</v>
      </c>
      <c r="Y35" s="43">
        <v>2</v>
      </c>
      <c r="Z35" s="44">
        <v>1</v>
      </c>
      <c r="AA35" s="43">
        <v>22.8</v>
      </c>
      <c r="AB35" s="60" t="s">
        <v>175</v>
      </c>
      <c r="AC35" s="43">
        <v>2</v>
      </c>
      <c r="AD35" s="43">
        <v>0</v>
      </c>
      <c r="AE35" s="43" t="s">
        <v>175</v>
      </c>
      <c r="AF35" s="58" t="s">
        <v>175</v>
      </c>
      <c r="AG35" s="46">
        <v>0.2</v>
      </c>
      <c r="AH35" s="58">
        <v>1</v>
      </c>
      <c r="AI35" s="47">
        <v>1</v>
      </c>
      <c r="AJ35" s="58">
        <v>3</v>
      </c>
      <c r="AK35" s="43">
        <v>-1</v>
      </c>
      <c r="AL35" s="43">
        <v>0</v>
      </c>
      <c r="AM35" s="43">
        <v>0</v>
      </c>
      <c r="AN35" s="43">
        <v>-1</v>
      </c>
      <c r="AO35" s="43">
        <v>0</v>
      </c>
      <c r="AP35" s="60">
        <v>0</v>
      </c>
      <c r="AQ35">
        <v>1</v>
      </c>
      <c r="AR35">
        <v>1</v>
      </c>
      <c r="AS35">
        <v>0</v>
      </c>
      <c r="AT35">
        <v>0</v>
      </c>
      <c r="AU35">
        <v>0</v>
      </c>
      <c r="AV35" s="48">
        <v>2</v>
      </c>
      <c r="AW35">
        <v>0</v>
      </c>
      <c r="AX35">
        <v>0</v>
      </c>
      <c r="AY35" s="48">
        <v>1</v>
      </c>
      <c r="AZ35" s="64">
        <v>0</v>
      </c>
      <c r="BA35" s="64">
        <v>260</v>
      </c>
      <c r="BB35" s="50"/>
      <c r="BC35" s="50"/>
      <c r="BD35">
        <v>3</v>
      </c>
      <c r="BE35">
        <v>59500</v>
      </c>
      <c r="BF35" s="51">
        <v>4</v>
      </c>
      <c r="BG35" s="62"/>
      <c r="BH35">
        <v>3</v>
      </c>
      <c r="BI35">
        <v>3</v>
      </c>
      <c r="BJ35" s="63" t="s">
        <v>176</v>
      </c>
      <c r="BK35" t="s">
        <v>184</v>
      </c>
      <c r="BL35">
        <v>2</v>
      </c>
      <c r="BM35" s="63">
        <v>0</v>
      </c>
      <c r="BN35">
        <v>0</v>
      </c>
      <c r="BO35">
        <v>0</v>
      </c>
      <c r="BP35">
        <v>1</v>
      </c>
      <c r="BQ35" s="63">
        <v>0</v>
      </c>
      <c r="BR35">
        <v>0</v>
      </c>
      <c r="BS35">
        <v>2</v>
      </c>
      <c r="BT35">
        <v>1</v>
      </c>
      <c r="BU35" s="63">
        <v>4</v>
      </c>
      <c r="BV35">
        <v>2</v>
      </c>
      <c r="BW35">
        <v>2</v>
      </c>
      <c r="BX35">
        <v>0</v>
      </c>
      <c r="BY35" s="48">
        <v>4</v>
      </c>
      <c r="BZ35">
        <v>25.875</v>
      </c>
      <c r="CA35">
        <v>15.675000000000001</v>
      </c>
      <c r="CB35">
        <v>3.875</v>
      </c>
      <c r="CC35">
        <v>5.4249999999999998</v>
      </c>
      <c r="CD35">
        <v>25.4</v>
      </c>
      <c r="CE35">
        <v>80.974999999999994</v>
      </c>
      <c r="CF35">
        <v>65.775000000000006</v>
      </c>
      <c r="CG35">
        <v>146.75</v>
      </c>
      <c r="CH35">
        <v>55.174999999999997</v>
      </c>
      <c r="CI35">
        <v>61.75</v>
      </c>
      <c r="CJ35">
        <v>1.824600413</v>
      </c>
      <c r="CK35">
        <v>0.60759087099999998</v>
      </c>
      <c r="CL35">
        <v>9.5742710999999994E-2</v>
      </c>
      <c r="CM35">
        <v>0.26299556400000001</v>
      </c>
      <c r="CN35">
        <v>0.67823299800000003</v>
      </c>
      <c r="CO35">
        <v>3.8939054940000002</v>
      </c>
      <c r="CP35">
        <v>2.5617376909999998</v>
      </c>
      <c r="CQ35">
        <v>4.5</v>
      </c>
      <c r="CR35">
        <v>1.6317168870000001</v>
      </c>
      <c r="CS35">
        <v>2.2173557829999999</v>
      </c>
      <c r="CT35" s="63" t="s">
        <v>178</v>
      </c>
      <c r="CU35">
        <v>7.3</v>
      </c>
      <c r="CV35" s="48" t="s">
        <v>185</v>
      </c>
      <c r="CW35">
        <v>20</v>
      </c>
      <c r="CX35">
        <v>80</v>
      </c>
      <c r="CY35">
        <v>0</v>
      </c>
      <c r="CZ35">
        <v>0</v>
      </c>
      <c r="DA35">
        <v>0</v>
      </c>
      <c r="DB35">
        <v>0</v>
      </c>
      <c r="DC35">
        <v>0</v>
      </c>
      <c r="DD35" s="48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10</v>
      </c>
      <c r="DL35">
        <v>10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 t="s">
        <v>129</v>
      </c>
      <c r="EJ35" t="s">
        <v>143</v>
      </c>
      <c r="EK35">
        <v>0</v>
      </c>
      <c r="EL35">
        <v>0</v>
      </c>
      <c r="EM35">
        <v>0</v>
      </c>
      <c r="EN35" s="48" t="s">
        <v>180</v>
      </c>
    </row>
    <row r="36" spans="1:144" x14ac:dyDescent="0.2">
      <c r="A36" s="55" t="s">
        <v>264</v>
      </c>
      <c r="B36" s="30" t="s">
        <v>265</v>
      </c>
      <c r="C36" s="31" t="s">
        <v>174</v>
      </c>
      <c r="D36" s="32"/>
      <c r="E36" s="32"/>
      <c r="F36" s="32">
        <v>35.6</v>
      </c>
      <c r="G36" s="33"/>
      <c r="H36" s="34"/>
      <c r="I36" s="34">
        <v>0.93239381990594827</v>
      </c>
      <c r="J36" s="56">
        <v>3.5</v>
      </c>
      <c r="K36" s="57">
        <v>3.23</v>
      </c>
      <c r="L36" s="38"/>
      <c r="M36" s="58">
        <v>0</v>
      </c>
      <c r="N36" s="40"/>
      <c r="O36" s="40"/>
      <c r="P36" s="40"/>
      <c r="Q36" s="40"/>
      <c r="R36" s="40"/>
      <c r="S36" s="41">
        <v>6.5</v>
      </c>
      <c r="T36" s="59">
        <v>4.5</v>
      </c>
      <c r="U36" s="43">
        <v>0</v>
      </c>
      <c r="V36" s="43">
        <v>0</v>
      </c>
      <c r="W36" s="43">
        <v>0</v>
      </c>
      <c r="X36" s="43">
        <v>0</v>
      </c>
      <c r="Y36" s="43">
        <v>6</v>
      </c>
      <c r="Z36" s="44">
        <v>2</v>
      </c>
      <c r="AA36" s="43">
        <v>13.75</v>
      </c>
      <c r="AB36" s="84" t="s">
        <v>175</v>
      </c>
      <c r="AC36" s="43">
        <v>1</v>
      </c>
      <c r="AD36" s="43">
        <v>1</v>
      </c>
      <c r="AE36" s="43" t="s">
        <v>175</v>
      </c>
      <c r="AF36" s="58" t="s">
        <v>175</v>
      </c>
      <c r="AG36" s="46">
        <v>0.54</v>
      </c>
      <c r="AH36" s="58"/>
      <c r="AI36" s="47"/>
      <c r="AJ36" s="58"/>
      <c r="AK36" s="43">
        <v>0</v>
      </c>
      <c r="AL36" s="43">
        <v>0</v>
      </c>
      <c r="AM36" s="43">
        <v>0</v>
      </c>
      <c r="AN36" s="43">
        <v>0</v>
      </c>
      <c r="AO36" s="43">
        <v>0</v>
      </c>
      <c r="AP36" s="60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 s="48">
        <v>0</v>
      </c>
      <c r="AW36">
        <v>0</v>
      </c>
      <c r="AX36">
        <v>0</v>
      </c>
      <c r="AY36" s="48">
        <v>1</v>
      </c>
      <c r="AZ36" s="49">
        <v>90</v>
      </c>
      <c r="BA36" s="49">
        <v>340</v>
      </c>
      <c r="BB36" s="50"/>
      <c r="BC36" s="50"/>
      <c r="BD36">
        <v>2</v>
      </c>
      <c r="BE36">
        <v>67400</v>
      </c>
      <c r="BF36" s="61">
        <v>5</v>
      </c>
      <c r="BG36" s="62"/>
      <c r="BH36">
        <v>2</v>
      </c>
      <c r="BI36">
        <v>1</v>
      </c>
      <c r="BJ36" s="63" t="s">
        <v>176</v>
      </c>
      <c r="BK36" t="s">
        <v>177</v>
      </c>
      <c r="BL36">
        <v>1</v>
      </c>
      <c r="BM36" s="63">
        <v>0</v>
      </c>
      <c r="BN36">
        <v>0</v>
      </c>
      <c r="BO36">
        <v>0</v>
      </c>
      <c r="BP36">
        <v>1</v>
      </c>
      <c r="BQ36" s="63">
        <v>1</v>
      </c>
      <c r="BR36">
        <v>1</v>
      </c>
      <c r="BS36">
        <v>4</v>
      </c>
      <c r="BT36">
        <v>1</v>
      </c>
      <c r="BU36" s="63">
        <v>4</v>
      </c>
      <c r="BV36">
        <v>2</v>
      </c>
      <c r="BW36">
        <v>2</v>
      </c>
      <c r="BX36">
        <v>0</v>
      </c>
      <c r="BY36" s="48">
        <v>4</v>
      </c>
      <c r="BZ36">
        <v>21.75</v>
      </c>
      <c r="CA36">
        <v>13.45</v>
      </c>
      <c r="CB36">
        <v>5.6749999999999998</v>
      </c>
      <c r="CC36">
        <v>7.55</v>
      </c>
      <c r="CD36">
        <v>21.475000000000001</v>
      </c>
      <c r="CE36">
        <v>44.8</v>
      </c>
      <c r="CF36">
        <v>78.2</v>
      </c>
      <c r="CG36">
        <v>123</v>
      </c>
      <c r="CH36">
        <v>36.450000000000003</v>
      </c>
      <c r="CI36">
        <v>77</v>
      </c>
      <c r="CJ36">
        <v>0.63508529599999997</v>
      </c>
      <c r="CK36">
        <v>0.46547466799999998</v>
      </c>
      <c r="CL36">
        <v>0.68495742000000004</v>
      </c>
      <c r="CM36">
        <v>0.31091263499999999</v>
      </c>
      <c r="CN36">
        <v>1.252663828</v>
      </c>
      <c r="CO36">
        <v>1.831210893</v>
      </c>
      <c r="CP36">
        <v>3.7532208389999999</v>
      </c>
      <c r="CQ36">
        <v>4.8304589150000004</v>
      </c>
      <c r="CR36">
        <v>1.112055155</v>
      </c>
      <c r="CS36">
        <v>2.581988897</v>
      </c>
      <c r="CT36" s="63" t="s">
        <v>178</v>
      </c>
      <c r="CU36">
        <v>5</v>
      </c>
      <c r="CV36" s="48" t="s">
        <v>179</v>
      </c>
      <c r="CW36">
        <v>100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s="48">
        <v>0</v>
      </c>
      <c r="DE36">
        <v>9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 t="s">
        <v>128</v>
      </c>
      <c r="EJ36" t="s">
        <v>136</v>
      </c>
      <c r="EK36">
        <v>0</v>
      </c>
      <c r="EL36">
        <v>0</v>
      </c>
      <c r="EM36">
        <v>0</v>
      </c>
      <c r="EN36" s="48" t="s">
        <v>180</v>
      </c>
    </row>
    <row r="37" spans="1:144" x14ac:dyDescent="0.2">
      <c r="A37" s="65" t="s">
        <v>266</v>
      </c>
      <c r="B37" s="30" t="s">
        <v>217</v>
      </c>
      <c r="C37" s="31" t="s">
        <v>218</v>
      </c>
      <c r="D37" s="32">
        <v>3400</v>
      </c>
      <c r="E37" s="32">
        <v>2600</v>
      </c>
      <c r="F37" s="32">
        <v>3000</v>
      </c>
      <c r="G37" s="33"/>
      <c r="H37" s="34"/>
      <c r="I37" s="34"/>
      <c r="J37" s="56">
        <v>8.8000000000000007</v>
      </c>
      <c r="K37" s="57">
        <v>72.3</v>
      </c>
      <c r="L37" s="46"/>
      <c r="M37" s="58">
        <v>2</v>
      </c>
      <c r="N37" s="40"/>
      <c r="O37" s="40"/>
      <c r="P37" s="40"/>
      <c r="Q37" s="40"/>
      <c r="R37" s="40"/>
      <c r="S37" s="41"/>
      <c r="T37" s="59"/>
      <c r="U37" s="43"/>
      <c r="V37" s="43"/>
      <c r="W37" s="43"/>
      <c r="X37" s="43"/>
      <c r="Y37" s="43"/>
      <c r="Z37" s="44"/>
      <c r="AA37" s="43"/>
      <c r="AB37" s="60"/>
      <c r="AC37" s="43"/>
      <c r="AD37" s="43"/>
      <c r="AE37" s="43"/>
      <c r="AF37" s="58"/>
      <c r="AG37" s="46"/>
      <c r="AH37" s="58"/>
      <c r="AI37" s="47">
        <v>1</v>
      </c>
      <c r="AJ37" s="58"/>
      <c r="AK37" s="43">
        <v>0</v>
      </c>
      <c r="AL37" s="43">
        <v>0</v>
      </c>
      <c r="AM37" s="43">
        <v>0</v>
      </c>
      <c r="AN37" s="43">
        <v>0</v>
      </c>
      <c r="AO37" s="43">
        <v>0</v>
      </c>
      <c r="AP37" s="60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 s="48">
        <v>0</v>
      </c>
      <c r="AW37">
        <v>0</v>
      </c>
      <c r="AX37">
        <v>0</v>
      </c>
      <c r="AY37" s="48">
        <v>2</v>
      </c>
      <c r="AZ37" s="50">
        <v>0</v>
      </c>
      <c r="BA37" s="50">
        <v>1400</v>
      </c>
      <c r="BB37" s="50"/>
      <c r="BC37" s="50"/>
      <c r="BD37">
        <v>3</v>
      </c>
      <c r="BE37">
        <v>10700</v>
      </c>
      <c r="BF37" s="51">
        <v>4</v>
      </c>
      <c r="BG37" s="62"/>
      <c r="BH37">
        <v>3</v>
      </c>
      <c r="BI37">
        <v>1</v>
      </c>
      <c r="BJ37" s="63" t="s">
        <v>184</v>
      </c>
      <c r="BK37" t="s">
        <v>184</v>
      </c>
      <c r="BL37">
        <v>1</v>
      </c>
      <c r="BM37" s="63">
        <v>0</v>
      </c>
      <c r="BN37">
        <v>0</v>
      </c>
      <c r="BO37">
        <v>0</v>
      </c>
      <c r="BP37">
        <v>1</v>
      </c>
      <c r="BQ37" s="63">
        <v>0</v>
      </c>
      <c r="BR37">
        <v>2</v>
      </c>
      <c r="BS37">
        <v>2</v>
      </c>
      <c r="BT37">
        <v>1</v>
      </c>
      <c r="BU37" s="63">
        <v>4</v>
      </c>
      <c r="BV37">
        <v>2</v>
      </c>
      <c r="BW37">
        <v>2</v>
      </c>
      <c r="BX37">
        <v>0</v>
      </c>
      <c r="BY37" s="48">
        <v>4</v>
      </c>
      <c r="BZ37">
        <v>63.7</v>
      </c>
      <c r="CA37">
        <v>43.55</v>
      </c>
      <c r="CB37">
        <v>23.35</v>
      </c>
      <c r="CC37">
        <v>18.675000000000001</v>
      </c>
      <c r="CD37">
        <v>53.475000000000001</v>
      </c>
      <c r="CE37">
        <v>124.75</v>
      </c>
      <c r="CF37">
        <v>214.75</v>
      </c>
      <c r="CG37">
        <v>339.5</v>
      </c>
      <c r="CH37">
        <v>36.65</v>
      </c>
      <c r="CI37">
        <v>118.25</v>
      </c>
      <c r="CJ37">
        <v>4.4113490000000004</v>
      </c>
      <c r="CK37">
        <v>3.5976844400000001</v>
      </c>
      <c r="CL37">
        <v>1.3102162669999999</v>
      </c>
      <c r="CM37">
        <v>1.697792685</v>
      </c>
      <c r="CN37">
        <v>2.5011663949999998</v>
      </c>
      <c r="CO37">
        <v>15.32699144</v>
      </c>
      <c r="CP37">
        <v>7.7190241180000001</v>
      </c>
      <c r="CQ37">
        <v>21.45538006</v>
      </c>
      <c r="CR37">
        <v>2.429677619</v>
      </c>
      <c r="CS37">
        <v>5.6789083460000001</v>
      </c>
      <c r="CT37" s="63" t="s">
        <v>247</v>
      </c>
      <c r="CU37">
        <v>7.8</v>
      </c>
      <c r="CV37" s="48" t="s">
        <v>191</v>
      </c>
      <c r="CW37">
        <v>10</v>
      </c>
      <c r="CX37">
        <v>40</v>
      </c>
      <c r="CY37">
        <v>0</v>
      </c>
      <c r="CZ37">
        <v>0</v>
      </c>
      <c r="DA37">
        <v>20</v>
      </c>
      <c r="DB37">
        <v>30</v>
      </c>
      <c r="DC37">
        <v>0</v>
      </c>
      <c r="DD37" s="48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10</v>
      </c>
      <c r="DL37">
        <v>0</v>
      </c>
      <c r="DM37">
        <v>0</v>
      </c>
      <c r="DN37">
        <v>0</v>
      </c>
      <c r="DO37">
        <v>0</v>
      </c>
      <c r="DP37">
        <v>9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10</v>
      </c>
      <c r="DY37">
        <v>0</v>
      </c>
      <c r="DZ37">
        <v>0</v>
      </c>
      <c r="EA37">
        <v>10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 t="s">
        <v>129</v>
      </c>
      <c r="EJ37" t="s">
        <v>147</v>
      </c>
      <c r="EK37">
        <v>0</v>
      </c>
      <c r="EL37">
        <v>0</v>
      </c>
      <c r="EM37">
        <v>0</v>
      </c>
      <c r="EN37" s="48" t="s">
        <v>180</v>
      </c>
    </row>
    <row r="38" spans="1:144" x14ac:dyDescent="0.2">
      <c r="A38" s="55" t="s">
        <v>267</v>
      </c>
      <c r="B38" s="30" t="s">
        <v>268</v>
      </c>
      <c r="C38" s="31" t="s">
        <v>256</v>
      </c>
      <c r="D38" s="32">
        <v>41.8</v>
      </c>
      <c r="E38" s="32">
        <v>36.9</v>
      </c>
      <c r="F38" s="32">
        <v>39.35</v>
      </c>
      <c r="G38" s="33"/>
      <c r="H38" s="34"/>
      <c r="I38" s="34"/>
      <c r="J38" s="66">
        <v>2.0555555559999998</v>
      </c>
      <c r="K38" s="67">
        <v>9.1999999999999993</v>
      </c>
      <c r="L38" s="38"/>
      <c r="M38" s="58">
        <v>1</v>
      </c>
      <c r="N38" s="40"/>
      <c r="O38" s="40"/>
      <c r="P38" s="40"/>
      <c r="Q38" s="40"/>
      <c r="R38" s="40"/>
      <c r="S38" s="41">
        <v>9.5</v>
      </c>
      <c r="T38" s="59">
        <v>0.5</v>
      </c>
      <c r="U38" s="43">
        <v>0</v>
      </c>
      <c r="V38" s="43">
        <v>0</v>
      </c>
      <c r="W38" s="43">
        <v>0</v>
      </c>
      <c r="X38" s="43">
        <v>0</v>
      </c>
      <c r="Y38" s="43"/>
      <c r="Z38" s="44">
        <v>2</v>
      </c>
      <c r="AA38" s="43"/>
      <c r="AB38" s="60" t="s">
        <v>175</v>
      </c>
      <c r="AC38" s="43">
        <v>2</v>
      </c>
      <c r="AD38" s="43">
        <v>2</v>
      </c>
      <c r="AE38" s="43" t="s">
        <v>175</v>
      </c>
      <c r="AF38" s="58" t="s">
        <v>175</v>
      </c>
      <c r="AG38" s="46"/>
      <c r="AH38" s="58"/>
      <c r="AI38" s="47"/>
      <c r="AJ38" s="58"/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60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s="48">
        <v>0</v>
      </c>
      <c r="AW38">
        <v>0</v>
      </c>
      <c r="AX38">
        <v>0</v>
      </c>
      <c r="AY38" s="48">
        <v>2</v>
      </c>
      <c r="AZ38" s="49">
        <v>0</v>
      </c>
      <c r="BA38" s="49">
        <v>970</v>
      </c>
      <c r="BB38" s="50"/>
      <c r="BC38" s="50"/>
      <c r="BD38">
        <v>4</v>
      </c>
      <c r="BE38">
        <v>100</v>
      </c>
      <c r="BF38" s="61">
        <v>5</v>
      </c>
      <c r="BG38" s="62"/>
      <c r="BH38">
        <v>2</v>
      </c>
      <c r="BI38">
        <v>1</v>
      </c>
      <c r="BJ38" s="63" t="s">
        <v>176</v>
      </c>
      <c r="BK38" t="s">
        <v>176</v>
      </c>
      <c r="BL38">
        <v>2</v>
      </c>
      <c r="BM38" s="63">
        <v>1</v>
      </c>
      <c r="BN38">
        <v>1</v>
      </c>
      <c r="BO38">
        <v>0</v>
      </c>
      <c r="BP38">
        <v>1</v>
      </c>
      <c r="BQ38" s="63">
        <v>1</v>
      </c>
      <c r="BR38">
        <v>0</v>
      </c>
      <c r="BS38">
        <v>4</v>
      </c>
      <c r="BT38">
        <v>1</v>
      </c>
      <c r="BU38" s="63">
        <v>4</v>
      </c>
      <c r="BV38">
        <v>2</v>
      </c>
      <c r="BW38">
        <v>2</v>
      </c>
      <c r="BX38">
        <v>0</v>
      </c>
      <c r="BY38" s="48">
        <v>4</v>
      </c>
      <c r="BZ38">
        <v>21.225000000000001</v>
      </c>
      <c r="CA38">
        <v>12.675000000000001</v>
      </c>
      <c r="CB38">
        <v>2.625</v>
      </c>
      <c r="CC38">
        <v>4.2</v>
      </c>
      <c r="CD38">
        <v>22.524999999999999</v>
      </c>
      <c r="CE38">
        <v>0.1</v>
      </c>
      <c r="CF38">
        <v>54.15</v>
      </c>
      <c r="CG38">
        <v>54.25</v>
      </c>
      <c r="CH38">
        <v>0.2</v>
      </c>
      <c r="CI38">
        <v>28.5</v>
      </c>
      <c r="CJ38">
        <v>2.0089383600000001</v>
      </c>
      <c r="CK38">
        <v>1.278997003</v>
      </c>
      <c r="CL38">
        <v>0.15</v>
      </c>
      <c r="CM38">
        <v>0.27080127999999998</v>
      </c>
      <c r="CN38">
        <v>1.236594787</v>
      </c>
      <c r="CO38">
        <v>0</v>
      </c>
      <c r="CP38">
        <v>2.5</v>
      </c>
      <c r="CQ38">
        <v>2.5</v>
      </c>
      <c r="CR38">
        <v>0</v>
      </c>
      <c r="CS38">
        <v>2.3804761430000001</v>
      </c>
      <c r="CT38" s="63" t="s">
        <v>215</v>
      </c>
      <c r="CU38">
        <v>3.7</v>
      </c>
      <c r="CV38" s="48" t="s">
        <v>191</v>
      </c>
      <c r="CW38">
        <v>50</v>
      </c>
      <c r="CX38">
        <v>10</v>
      </c>
      <c r="CY38">
        <v>20</v>
      </c>
      <c r="CZ38">
        <v>0</v>
      </c>
      <c r="DA38">
        <v>20</v>
      </c>
      <c r="DB38">
        <v>0</v>
      </c>
      <c r="DC38">
        <v>0</v>
      </c>
      <c r="DD38" s="4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10</v>
      </c>
      <c r="DL38">
        <v>10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10</v>
      </c>
      <c r="DU38">
        <v>0</v>
      </c>
      <c r="DV38">
        <v>0</v>
      </c>
      <c r="DW38">
        <v>0</v>
      </c>
      <c r="DX38">
        <v>10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 t="s">
        <v>128</v>
      </c>
      <c r="EJ38" t="s">
        <v>142</v>
      </c>
      <c r="EK38">
        <v>0</v>
      </c>
      <c r="EL38">
        <v>0</v>
      </c>
      <c r="EM38">
        <v>0</v>
      </c>
      <c r="EN38" s="48" t="s">
        <v>180</v>
      </c>
    </row>
    <row r="39" spans="1:144" x14ac:dyDescent="0.2">
      <c r="A39" s="55" t="s">
        <v>269</v>
      </c>
      <c r="B39" s="30" t="s">
        <v>270</v>
      </c>
      <c r="C39" s="31" t="s">
        <v>174</v>
      </c>
      <c r="D39" s="32">
        <v>51.8</v>
      </c>
      <c r="E39" s="32">
        <v>34.299999999999997</v>
      </c>
      <c r="F39" s="32">
        <v>43.05</v>
      </c>
      <c r="G39" s="33"/>
      <c r="H39" s="34"/>
      <c r="I39" s="34">
        <v>1.7</v>
      </c>
      <c r="J39" s="56">
        <v>1</v>
      </c>
      <c r="K39" s="67">
        <v>3.6</v>
      </c>
      <c r="L39" s="38"/>
      <c r="M39" s="58">
        <v>0</v>
      </c>
      <c r="N39" s="40"/>
      <c r="O39" s="40"/>
      <c r="P39" s="40"/>
      <c r="Q39" s="40"/>
      <c r="R39" s="40"/>
      <c r="S39" s="41">
        <v>7.5</v>
      </c>
      <c r="T39" s="59">
        <v>9.5</v>
      </c>
      <c r="U39" s="43">
        <v>0</v>
      </c>
      <c r="V39" s="43">
        <v>0</v>
      </c>
      <c r="W39" s="43">
        <v>0</v>
      </c>
      <c r="X39" s="43">
        <v>4</v>
      </c>
      <c r="Y39" s="43"/>
      <c r="Z39" s="44">
        <v>0</v>
      </c>
      <c r="AA39" s="43">
        <v>37.75</v>
      </c>
      <c r="AB39" s="84" t="s">
        <v>183</v>
      </c>
      <c r="AC39" s="43">
        <v>0</v>
      </c>
      <c r="AD39" s="43">
        <v>0</v>
      </c>
      <c r="AE39" s="43" t="s">
        <v>183</v>
      </c>
      <c r="AF39" s="58" t="s">
        <v>183</v>
      </c>
      <c r="AG39" s="46"/>
      <c r="AH39" s="58">
        <v>1</v>
      </c>
      <c r="AI39" s="47"/>
      <c r="AJ39" s="58">
        <v>1</v>
      </c>
      <c r="AK39" s="43">
        <v>-2</v>
      </c>
      <c r="AL39" s="43">
        <v>0</v>
      </c>
      <c r="AM39" s="43">
        <v>0</v>
      </c>
      <c r="AN39" s="43">
        <v>1</v>
      </c>
      <c r="AO39" s="43">
        <v>1</v>
      </c>
      <c r="AP39" s="60">
        <v>-2</v>
      </c>
      <c r="AQ39">
        <v>0</v>
      </c>
      <c r="AR39">
        <v>0</v>
      </c>
      <c r="AS39">
        <v>1</v>
      </c>
      <c r="AT39">
        <v>0</v>
      </c>
      <c r="AU39">
        <v>0</v>
      </c>
      <c r="AV39" s="48">
        <v>1</v>
      </c>
      <c r="AW39">
        <v>3</v>
      </c>
      <c r="AX39">
        <v>3</v>
      </c>
      <c r="AY39" s="48">
        <v>1</v>
      </c>
      <c r="AZ39" s="49">
        <v>0</v>
      </c>
      <c r="BA39" s="49">
        <v>40</v>
      </c>
      <c r="BB39" s="50"/>
      <c r="BC39" s="50"/>
      <c r="BD39">
        <v>3</v>
      </c>
      <c r="BE39">
        <v>400</v>
      </c>
      <c r="BF39" s="61">
        <v>5</v>
      </c>
      <c r="BG39" s="62"/>
      <c r="BH39">
        <v>2</v>
      </c>
      <c r="BI39">
        <v>1</v>
      </c>
      <c r="BJ39" s="63" t="s">
        <v>176</v>
      </c>
      <c r="BK39" t="s">
        <v>176</v>
      </c>
      <c r="BL39">
        <v>2</v>
      </c>
      <c r="BM39" s="63">
        <v>0</v>
      </c>
      <c r="BN39">
        <v>0</v>
      </c>
      <c r="BO39">
        <v>0</v>
      </c>
      <c r="BP39">
        <v>2</v>
      </c>
      <c r="BQ39" s="63">
        <v>2</v>
      </c>
      <c r="BR39">
        <v>2</v>
      </c>
      <c r="BS39">
        <v>5</v>
      </c>
      <c r="BT39">
        <v>1</v>
      </c>
      <c r="BU39" s="63">
        <v>3</v>
      </c>
      <c r="BV39">
        <v>0</v>
      </c>
      <c r="BW39">
        <v>0</v>
      </c>
      <c r="BX39">
        <v>3</v>
      </c>
      <c r="BY39" s="48">
        <v>2</v>
      </c>
      <c r="BZ39">
        <v>19.93333333</v>
      </c>
      <c r="CA39">
        <v>8.25</v>
      </c>
      <c r="CB39">
        <v>3.3</v>
      </c>
      <c r="CC39">
        <v>5.0999999999999996</v>
      </c>
      <c r="CD39">
        <v>25.533333330000001</v>
      </c>
      <c r="CE39">
        <v>4.4000000000000004</v>
      </c>
      <c r="CF39">
        <v>68.599999999999994</v>
      </c>
      <c r="CG39">
        <v>76</v>
      </c>
      <c r="CH39">
        <v>6</v>
      </c>
      <c r="CI39">
        <v>103.33333330000001</v>
      </c>
      <c r="CJ39">
        <v>0.60277137700000005</v>
      </c>
      <c r="CK39">
        <v>0.212132034</v>
      </c>
      <c r="CL39">
        <v>0.141421356</v>
      </c>
      <c r="CM39">
        <v>0.42426406900000002</v>
      </c>
      <c r="CN39">
        <v>0.40414518799999999</v>
      </c>
      <c r="CO39">
        <v>0.42426406900000002</v>
      </c>
      <c r="CP39">
        <v>0.42426406900000002</v>
      </c>
      <c r="CQ39">
        <v>5.196152423</v>
      </c>
      <c r="CR39">
        <v>0.56568542499999996</v>
      </c>
      <c r="CS39">
        <v>4.7258156260000002</v>
      </c>
      <c r="CT39" s="63" t="s">
        <v>247</v>
      </c>
      <c r="CU39">
        <v>5</v>
      </c>
      <c r="CV39" s="48" t="s">
        <v>179</v>
      </c>
      <c r="CW39">
        <v>90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10</v>
      </c>
      <c r="DD39" s="48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10</v>
      </c>
      <c r="EG39">
        <v>0</v>
      </c>
      <c r="EH39">
        <v>0</v>
      </c>
      <c r="EI39" t="s">
        <v>128</v>
      </c>
      <c r="EJ39" t="s">
        <v>142</v>
      </c>
      <c r="EK39">
        <v>0</v>
      </c>
      <c r="EL39">
        <v>0</v>
      </c>
      <c r="EM39">
        <v>0</v>
      </c>
      <c r="EN39" s="48" t="s">
        <v>180</v>
      </c>
    </row>
    <row r="40" spans="1:144" x14ac:dyDescent="0.2">
      <c r="A40" s="55" t="s">
        <v>271</v>
      </c>
      <c r="B40" s="30" t="s">
        <v>272</v>
      </c>
      <c r="C40" s="31" t="s">
        <v>273</v>
      </c>
      <c r="D40" s="32">
        <v>6700</v>
      </c>
      <c r="E40" s="32">
        <v>5268</v>
      </c>
      <c r="F40" s="32">
        <v>5984</v>
      </c>
      <c r="G40" s="33"/>
      <c r="H40" s="34"/>
      <c r="I40" s="34">
        <v>22.38</v>
      </c>
      <c r="J40" s="56">
        <v>1.7</v>
      </c>
      <c r="K40" s="67">
        <v>161.75</v>
      </c>
      <c r="L40" s="38">
        <v>36</v>
      </c>
      <c r="M40" s="58">
        <v>0</v>
      </c>
      <c r="N40" s="40"/>
      <c r="O40" s="40"/>
      <c r="P40" s="40"/>
      <c r="Q40" s="40"/>
      <c r="R40" s="40"/>
      <c r="S40" s="41"/>
      <c r="T40" s="59"/>
      <c r="U40" s="43"/>
      <c r="V40" s="43"/>
      <c r="W40" s="43"/>
      <c r="X40" s="43"/>
      <c r="Y40" s="43"/>
      <c r="Z40" s="44"/>
      <c r="AA40" s="43">
        <v>30</v>
      </c>
      <c r="AB40" s="60"/>
      <c r="AC40" s="43"/>
      <c r="AD40" s="43"/>
      <c r="AE40" s="43"/>
      <c r="AF40" s="58"/>
      <c r="AG40" s="46"/>
      <c r="AH40" s="58"/>
      <c r="AI40" s="47">
        <v>1</v>
      </c>
      <c r="AJ40" s="58"/>
      <c r="AK40" s="43">
        <v>0</v>
      </c>
      <c r="AL40" s="43">
        <v>0</v>
      </c>
      <c r="AM40" s="43">
        <v>0</v>
      </c>
      <c r="AN40" s="43">
        <v>0</v>
      </c>
      <c r="AO40" s="43">
        <v>0</v>
      </c>
      <c r="AP40" s="6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 s="48">
        <v>0</v>
      </c>
      <c r="AW40">
        <v>0</v>
      </c>
      <c r="AX40">
        <v>0</v>
      </c>
      <c r="AY40" s="48">
        <v>2</v>
      </c>
      <c r="AZ40" s="49">
        <v>380</v>
      </c>
      <c r="BA40" s="49">
        <v>1500</v>
      </c>
      <c r="BB40" s="50"/>
      <c r="BC40" s="50"/>
      <c r="BD40">
        <v>4</v>
      </c>
      <c r="BE40">
        <v>8900</v>
      </c>
      <c r="BF40" s="61">
        <v>3</v>
      </c>
      <c r="BG40" s="62"/>
      <c r="BH40">
        <v>3</v>
      </c>
      <c r="BI40">
        <v>1</v>
      </c>
      <c r="BJ40" s="63" t="s">
        <v>177</v>
      </c>
      <c r="BK40" t="s">
        <v>184</v>
      </c>
      <c r="BL40">
        <v>2</v>
      </c>
      <c r="BM40" s="63">
        <v>0</v>
      </c>
      <c r="BN40">
        <v>0</v>
      </c>
      <c r="BO40">
        <v>0</v>
      </c>
      <c r="BP40">
        <v>1</v>
      </c>
      <c r="BQ40" s="63">
        <v>1</v>
      </c>
      <c r="BR40">
        <v>0</v>
      </c>
      <c r="BS40">
        <v>3</v>
      </c>
      <c r="BT40">
        <v>1</v>
      </c>
      <c r="BU40" s="63">
        <v>4</v>
      </c>
      <c r="BV40">
        <v>1</v>
      </c>
      <c r="BW40">
        <v>1</v>
      </c>
      <c r="BX40">
        <v>2</v>
      </c>
      <c r="BY40" s="48">
        <v>4</v>
      </c>
      <c r="BZ40">
        <v>201.75</v>
      </c>
      <c r="CA40">
        <v>174</v>
      </c>
      <c r="CB40">
        <v>91.375</v>
      </c>
      <c r="CC40">
        <v>88.9</v>
      </c>
      <c r="CD40">
        <v>241</v>
      </c>
      <c r="CE40">
        <v>233.75</v>
      </c>
      <c r="CF40">
        <v>404</v>
      </c>
      <c r="CG40">
        <v>637.75</v>
      </c>
      <c r="CH40">
        <v>36.674999999999997</v>
      </c>
      <c r="CI40">
        <v>283.75</v>
      </c>
      <c r="CJ40">
        <v>9.5350231599999997</v>
      </c>
      <c r="CK40">
        <v>10.954451150000001</v>
      </c>
      <c r="CL40">
        <v>2.5927784319999998</v>
      </c>
      <c r="CM40">
        <v>5.8406620629999999</v>
      </c>
      <c r="CN40">
        <v>14.62873884</v>
      </c>
      <c r="CO40">
        <v>11.08677891</v>
      </c>
      <c r="CP40">
        <v>23.209193580000001</v>
      </c>
      <c r="CQ40">
        <v>19.362764949999999</v>
      </c>
      <c r="CR40">
        <v>2.15</v>
      </c>
      <c r="CS40">
        <v>15.456929410000001</v>
      </c>
      <c r="CT40" s="63" t="s">
        <v>215</v>
      </c>
      <c r="CU40">
        <v>12.2</v>
      </c>
      <c r="CV40" s="48" t="s">
        <v>179</v>
      </c>
      <c r="CW40">
        <v>0</v>
      </c>
      <c r="CX40">
        <v>70</v>
      </c>
      <c r="CY40">
        <v>0</v>
      </c>
      <c r="CZ40">
        <v>0</v>
      </c>
      <c r="DA40">
        <v>0</v>
      </c>
      <c r="DB40">
        <v>0</v>
      </c>
      <c r="DC40">
        <v>30</v>
      </c>
      <c r="DD40" s="48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10</v>
      </c>
      <c r="EG40">
        <v>0</v>
      </c>
      <c r="EH40">
        <v>0</v>
      </c>
      <c r="EI40" t="s">
        <v>129</v>
      </c>
      <c r="EJ40" t="s">
        <v>143</v>
      </c>
      <c r="EK40">
        <v>0</v>
      </c>
      <c r="EL40">
        <v>0</v>
      </c>
      <c r="EM40">
        <v>0</v>
      </c>
      <c r="EN40" s="48" t="s">
        <v>180</v>
      </c>
    </row>
    <row r="41" spans="1:144" x14ac:dyDescent="0.2">
      <c r="A41" s="55" t="s">
        <v>274</v>
      </c>
      <c r="B41" s="30" t="s">
        <v>275</v>
      </c>
      <c r="C41" s="31" t="s">
        <v>256</v>
      </c>
      <c r="D41" s="32"/>
      <c r="E41" s="32">
        <v>3772</v>
      </c>
      <c r="F41" s="32">
        <v>3772</v>
      </c>
      <c r="G41" s="33"/>
      <c r="H41" s="34"/>
      <c r="I41" s="34"/>
      <c r="J41" s="56">
        <v>2.2599999999999998</v>
      </c>
      <c r="K41" s="57">
        <v>152</v>
      </c>
      <c r="L41" s="38">
        <v>21</v>
      </c>
      <c r="M41" s="58">
        <v>1</v>
      </c>
      <c r="N41" s="40"/>
      <c r="O41" s="40"/>
      <c r="P41" s="40"/>
      <c r="Q41" s="40"/>
      <c r="R41" s="40"/>
      <c r="S41" s="41">
        <v>0</v>
      </c>
      <c r="T41" s="59">
        <v>12</v>
      </c>
      <c r="U41" s="43">
        <v>0</v>
      </c>
      <c r="V41" s="43">
        <v>0</v>
      </c>
      <c r="W41" s="43">
        <v>0</v>
      </c>
      <c r="X41" s="43">
        <v>0</v>
      </c>
      <c r="Y41" s="43"/>
      <c r="Z41" s="44">
        <v>2</v>
      </c>
      <c r="AA41" s="43">
        <v>29.5</v>
      </c>
      <c r="AB41" s="60" t="s">
        <v>175</v>
      </c>
      <c r="AC41" s="43"/>
      <c r="AD41" s="43"/>
      <c r="AE41" s="43"/>
      <c r="AF41" s="58" t="s">
        <v>175</v>
      </c>
      <c r="AG41" s="46"/>
      <c r="AH41" s="58"/>
      <c r="AI41" s="47"/>
      <c r="AJ41" s="58"/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60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48">
        <v>0</v>
      </c>
      <c r="AW41">
        <v>0</v>
      </c>
      <c r="AX41">
        <v>0</v>
      </c>
      <c r="AY41" s="48">
        <v>2</v>
      </c>
      <c r="AZ41" s="49">
        <v>330</v>
      </c>
      <c r="BA41" s="49">
        <v>2300</v>
      </c>
      <c r="BB41" s="50"/>
      <c r="BC41" s="50"/>
      <c r="BD41">
        <v>5</v>
      </c>
      <c r="BE41">
        <v>27700</v>
      </c>
      <c r="BF41" s="51">
        <v>4</v>
      </c>
      <c r="BG41" s="62"/>
      <c r="BH41">
        <v>3</v>
      </c>
      <c r="BI41">
        <v>1</v>
      </c>
      <c r="BJ41" s="63" t="s">
        <v>176</v>
      </c>
      <c r="BK41" t="s">
        <v>177</v>
      </c>
      <c r="BL41">
        <v>2</v>
      </c>
      <c r="BM41" s="63">
        <v>1</v>
      </c>
      <c r="BN41">
        <v>1</v>
      </c>
      <c r="BO41">
        <v>0</v>
      </c>
      <c r="BP41">
        <v>1</v>
      </c>
      <c r="BQ41" s="63">
        <v>1</v>
      </c>
      <c r="BR41">
        <v>0</v>
      </c>
      <c r="BS41">
        <v>3</v>
      </c>
      <c r="BT41">
        <v>1</v>
      </c>
      <c r="BU41" s="63">
        <v>4</v>
      </c>
      <c r="BV41">
        <v>0</v>
      </c>
      <c r="BW41">
        <v>3</v>
      </c>
      <c r="BX41">
        <v>1</v>
      </c>
      <c r="BY41" s="48">
        <v>4</v>
      </c>
      <c r="BZ41">
        <v>67.650000000000006</v>
      </c>
      <c r="CA41">
        <v>36.049999999999997</v>
      </c>
      <c r="CB41">
        <v>16.5</v>
      </c>
      <c r="CC41">
        <v>17.925000000000001</v>
      </c>
      <c r="CD41">
        <v>223</v>
      </c>
      <c r="CE41">
        <v>214.25</v>
      </c>
      <c r="CF41">
        <v>352.25</v>
      </c>
      <c r="CG41">
        <v>566.5</v>
      </c>
      <c r="CH41">
        <v>37.975000000000001</v>
      </c>
      <c r="CI41">
        <v>255.25</v>
      </c>
      <c r="CJ41">
        <v>5.1939066860000001</v>
      </c>
      <c r="CK41">
        <v>5.6311632899999999</v>
      </c>
      <c r="CL41">
        <v>1.73781472</v>
      </c>
      <c r="CM41">
        <v>1.5777093099999999</v>
      </c>
      <c r="CN41">
        <v>7.9582242580000004</v>
      </c>
      <c r="CO41">
        <v>17.670597050000001</v>
      </c>
      <c r="CP41">
        <v>43.530640550000001</v>
      </c>
      <c r="CQ41">
        <v>30.47950131</v>
      </c>
      <c r="CR41">
        <v>4.527968639</v>
      </c>
      <c r="CS41">
        <v>34.759890679999998</v>
      </c>
      <c r="CT41" s="63" t="s">
        <v>247</v>
      </c>
      <c r="CU41">
        <v>15.1</v>
      </c>
      <c r="CV41" s="48" t="s">
        <v>191</v>
      </c>
      <c r="CW41">
        <v>20</v>
      </c>
      <c r="CX41">
        <v>20</v>
      </c>
      <c r="CY41">
        <v>0</v>
      </c>
      <c r="CZ41">
        <v>0</v>
      </c>
      <c r="DA41">
        <v>20</v>
      </c>
      <c r="DB41">
        <v>20</v>
      </c>
      <c r="DC41">
        <v>20</v>
      </c>
      <c r="DD41" s="48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10</v>
      </c>
      <c r="DL41">
        <v>10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10</v>
      </c>
      <c r="DY41">
        <v>0</v>
      </c>
      <c r="DZ41">
        <v>10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10</v>
      </c>
      <c r="EG41">
        <v>0</v>
      </c>
      <c r="EH41">
        <v>0</v>
      </c>
      <c r="EI41" t="s">
        <v>237</v>
      </c>
      <c r="EJ41" t="s">
        <v>180</v>
      </c>
      <c r="EK41">
        <v>0</v>
      </c>
      <c r="EL41">
        <v>0</v>
      </c>
      <c r="EM41">
        <v>0</v>
      </c>
      <c r="EN41" s="48" t="s">
        <v>180</v>
      </c>
    </row>
    <row r="42" spans="1:144" x14ac:dyDescent="0.2">
      <c r="A42" s="29" t="s">
        <v>276</v>
      </c>
      <c r="B42" s="30" t="s">
        <v>277</v>
      </c>
      <c r="C42" s="31" t="s">
        <v>278</v>
      </c>
      <c r="D42" s="32">
        <v>159.19999999999999</v>
      </c>
      <c r="E42" s="32">
        <v>155.69999999999999</v>
      </c>
      <c r="F42" s="32">
        <v>165.5</v>
      </c>
      <c r="G42" s="33"/>
      <c r="H42" s="34"/>
      <c r="I42" s="34"/>
      <c r="J42" s="56"/>
      <c r="K42" s="67">
        <v>24</v>
      </c>
      <c r="L42" s="38"/>
      <c r="M42" s="58"/>
      <c r="N42" s="40"/>
      <c r="O42" s="40"/>
      <c r="P42" s="40"/>
      <c r="Q42" s="40"/>
      <c r="R42" s="40"/>
      <c r="S42" s="41">
        <v>2.5</v>
      </c>
      <c r="T42" s="59">
        <v>5.5</v>
      </c>
      <c r="U42" s="43"/>
      <c r="V42" s="43"/>
      <c r="W42" s="43"/>
      <c r="X42" s="43"/>
      <c r="Y42" s="43">
        <v>2</v>
      </c>
      <c r="Z42" s="44"/>
      <c r="AA42" s="43"/>
      <c r="AB42" s="60"/>
      <c r="AC42" s="43"/>
      <c r="AD42" s="43"/>
      <c r="AE42" s="43"/>
      <c r="AF42" s="58"/>
      <c r="AG42" s="46">
        <v>0.1</v>
      </c>
      <c r="AH42" s="58"/>
      <c r="AI42" s="47"/>
      <c r="AJ42" s="58"/>
      <c r="AK42" s="43">
        <v>0</v>
      </c>
      <c r="AL42" s="43">
        <v>0</v>
      </c>
      <c r="AM42" s="43">
        <v>0</v>
      </c>
      <c r="AN42" s="43">
        <v>0</v>
      </c>
      <c r="AO42" s="43">
        <v>0</v>
      </c>
      <c r="AP42" s="60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48">
        <v>0</v>
      </c>
      <c r="AW42">
        <v>0</v>
      </c>
      <c r="AX42">
        <v>0</v>
      </c>
      <c r="AY42" s="48">
        <v>2</v>
      </c>
      <c r="AZ42" s="64">
        <v>0</v>
      </c>
      <c r="BA42" s="64">
        <v>1500</v>
      </c>
      <c r="BB42" s="50"/>
      <c r="BC42" s="50"/>
      <c r="BD42">
        <v>4</v>
      </c>
      <c r="BE42">
        <v>28900</v>
      </c>
      <c r="BF42" s="51">
        <v>5</v>
      </c>
      <c r="BG42" s="62"/>
      <c r="BH42">
        <v>1</v>
      </c>
      <c r="BI42">
        <v>1</v>
      </c>
      <c r="BJ42" s="63" t="s">
        <v>176</v>
      </c>
      <c r="BK42" t="s">
        <v>176</v>
      </c>
      <c r="BL42">
        <v>1</v>
      </c>
      <c r="BM42" s="63">
        <v>1</v>
      </c>
      <c r="BN42">
        <v>1</v>
      </c>
      <c r="BO42">
        <v>0</v>
      </c>
      <c r="BP42">
        <v>1</v>
      </c>
      <c r="BQ42" s="63">
        <v>0</v>
      </c>
      <c r="BR42">
        <v>2</v>
      </c>
      <c r="BS42">
        <v>1</v>
      </c>
      <c r="BT42">
        <v>1</v>
      </c>
      <c r="BU42" s="63">
        <v>11</v>
      </c>
      <c r="BV42">
        <v>5</v>
      </c>
      <c r="BW42">
        <v>1</v>
      </c>
      <c r="BX42">
        <v>5</v>
      </c>
      <c r="BY42" s="48">
        <v>7</v>
      </c>
      <c r="BZ42">
        <v>48.39</v>
      </c>
      <c r="CA42">
        <v>33.136363639999999</v>
      </c>
      <c r="CB42">
        <v>11.43636364</v>
      </c>
      <c r="CC42">
        <v>13.581818180000001</v>
      </c>
      <c r="CD42">
        <v>31.218181820000002</v>
      </c>
      <c r="CE42">
        <v>24.324999999999999</v>
      </c>
      <c r="CF42">
        <v>126.55</v>
      </c>
      <c r="CG42">
        <v>149</v>
      </c>
      <c r="CH42">
        <v>16.112500000000001</v>
      </c>
      <c r="CI42">
        <v>247.55555559999999</v>
      </c>
      <c r="CJ42">
        <v>3.3251399300000002</v>
      </c>
      <c r="CK42">
        <v>2.8249859210000001</v>
      </c>
      <c r="CL42">
        <v>1.311695641</v>
      </c>
      <c r="CM42">
        <v>0.91084376499999997</v>
      </c>
      <c r="CN42">
        <v>2.53527836</v>
      </c>
      <c r="CO42">
        <v>2.9649138750000001</v>
      </c>
      <c r="CP42">
        <v>3.9126169540000002</v>
      </c>
      <c r="CQ42">
        <v>5.9833101209999997</v>
      </c>
      <c r="CR42">
        <v>1.70833043</v>
      </c>
      <c r="CS42">
        <v>45.127904649999998</v>
      </c>
      <c r="CT42" s="63" t="s">
        <v>178</v>
      </c>
      <c r="CU42">
        <v>3.6</v>
      </c>
      <c r="CV42" s="48" t="s">
        <v>191</v>
      </c>
      <c r="CW42">
        <v>30</v>
      </c>
      <c r="CX42">
        <v>10</v>
      </c>
      <c r="CY42">
        <v>50</v>
      </c>
      <c r="CZ42">
        <v>0</v>
      </c>
      <c r="DA42">
        <v>0</v>
      </c>
      <c r="DB42">
        <v>0</v>
      </c>
      <c r="DC42">
        <v>10</v>
      </c>
      <c r="DD42" s="48">
        <v>0</v>
      </c>
      <c r="DE42">
        <v>0</v>
      </c>
      <c r="DF42">
        <v>0</v>
      </c>
      <c r="DG42">
        <v>7</v>
      </c>
      <c r="DH42">
        <v>3</v>
      </c>
      <c r="DI42">
        <v>0</v>
      </c>
      <c r="DJ42">
        <v>0</v>
      </c>
      <c r="DK42">
        <v>0</v>
      </c>
      <c r="DL42">
        <v>10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10</v>
      </c>
      <c r="EE42">
        <v>0</v>
      </c>
      <c r="EF42">
        <v>0</v>
      </c>
      <c r="EG42">
        <v>0</v>
      </c>
      <c r="EH42">
        <v>0</v>
      </c>
      <c r="EI42" t="s">
        <v>130</v>
      </c>
      <c r="EJ42" t="s">
        <v>149</v>
      </c>
      <c r="EK42">
        <v>0</v>
      </c>
      <c r="EL42">
        <v>0</v>
      </c>
      <c r="EM42">
        <v>0</v>
      </c>
      <c r="EN42" s="48" t="s">
        <v>180</v>
      </c>
    </row>
    <row r="43" spans="1:144" x14ac:dyDescent="0.2">
      <c r="A43" s="29" t="s">
        <v>279</v>
      </c>
      <c r="B43" s="30" t="s">
        <v>280</v>
      </c>
      <c r="C43" s="31" t="s">
        <v>190</v>
      </c>
      <c r="D43" s="32">
        <v>94.9</v>
      </c>
      <c r="E43" s="32">
        <v>79.3</v>
      </c>
      <c r="F43" s="32">
        <v>87.1</v>
      </c>
      <c r="G43" s="33"/>
      <c r="H43" s="34"/>
      <c r="I43" s="34"/>
      <c r="J43" s="56"/>
      <c r="K43" s="57"/>
      <c r="L43" s="38"/>
      <c r="M43" s="58">
        <v>1</v>
      </c>
      <c r="N43" s="40"/>
      <c r="O43" s="40"/>
      <c r="P43" s="40"/>
      <c r="Q43" s="40"/>
      <c r="R43" s="40"/>
      <c r="S43" s="41">
        <v>3.5</v>
      </c>
      <c r="T43" s="59">
        <v>6</v>
      </c>
      <c r="U43" s="43"/>
      <c r="V43" s="43"/>
      <c r="W43" s="43"/>
      <c r="X43" s="43"/>
      <c r="Y43" s="43"/>
      <c r="Z43" s="44"/>
      <c r="AA43" s="43"/>
      <c r="AB43" s="60"/>
      <c r="AC43" s="43"/>
      <c r="AD43" s="43"/>
      <c r="AE43" s="43"/>
      <c r="AF43" s="58"/>
      <c r="AG43" s="46"/>
      <c r="AH43" s="58"/>
      <c r="AI43" s="47"/>
      <c r="AJ43" s="58"/>
      <c r="AK43" s="43">
        <v>0</v>
      </c>
      <c r="AL43" s="43">
        <v>0</v>
      </c>
      <c r="AM43" s="43">
        <v>0</v>
      </c>
      <c r="AN43" s="43">
        <v>0</v>
      </c>
      <c r="AO43" s="43">
        <v>0</v>
      </c>
      <c r="AP43" s="60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48">
        <v>0</v>
      </c>
      <c r="AW43">
        <v>0</v>
      </c>
      <c r="AX43">
        <v>0</v>
      </c>
      <c r="AY43" s="48">
        <v>1</v>
      </c>
      <c r="AZ43" s="50">
        <v>100</v>
      </c>
      <c r="BA43" s="50">
        <v>2500</v>
      </c>
      <c r="BB43" s="50"/>
      <c r="BC43" s="50"/>
      <c r="BD43">
        <v>5</v>
      </c>
      <c r="BE43">
        <v>5400</v>
      </c>
      <c r="BF43" s="51">
        <v>5</v>
      </c>
      <c r="BG43" s="62"/>
      <c r="BH43">
        <v>1</v>
      </c>
      <c r="BI43">
        <v>1</v>
      </c>
      <c r="BJ43" s="63" t="s">
        <v>176</v>
      </c>
      <c r="BK43" t="s">
        <v>176</v>
      </c>
      <c r="BL43">
        <v>2</v>
      </c>
      <c r="BM43" s="63">
        <v>0</v>
      </c>
      <c r="BN43">
        <v>0</v>
      </c>
      <c r="BO43">
        <v>0</v>
      </c>
      <c r="BP43">
        <v>1</v>
      </c>
      <c r="BQ43" s="63">
        <v>1</v>
      </c>
      <c r="BR43">
        <v>1</v>
      </c>
      <c r="BS43">
        <v>3</v>
      </c>
      <c r="BT43">
        <v>3</v>
      </c>
      <c r="BU43" s="63">
        <v>4</v>
      </c>
      <c r="BV43">
        <v>2</v>
      </c>
      <c r="BW43">
        <v>2</v>
      </c>
      <c r="BX43">
        <v>0</v>
      </c>
      <c r="BY43" s="48">
        <v>4</v>
      </c>
      <c r="BZ43">
        <v>24.425000000000001</v>
      </c>
      <c r="CA43">
        <v>17.75</v>
      </c>
      <c r="CB43">
        <v>25.324999999999999</v>
      </c>
      <c r="CC43">
        <v>12.775</v>
      </c>
      <c r="CD43">
        <v>18.45</v>
      </c>
      <c r="CE43">
        <v>37.049999999999997</v>
      </c>
      <c r="CF43">
        <v>119.7</v>
      </c>
      <c r="CG43">
        <v>156.75</v>
      </c>
      <c r="CH43">
        <v>23.625</v>
      </c>
      <c r="CI43">
        <v>106.75</v>
      </c>
      <c r="CJ43">
        <v>2.731757676</v>
      </c>
      <c r="CK43">
        <v>2.1015867020000001</v>
      </c>
      <c r="CL43">
        <v>2.6575364530000001</v>
      </c>
      <c r="CM43">
        <v>1.7153716800000001</v>
      </c>
      <c r="CN43">
        <v>1.05039675</v>
      </c>
      <c r="CO43">
        <v>2.701234286</v>
      </c>
      <c r="CP43">
        <v>3.3436506989999999</v>
      </c>
      <c r="CQ43">
        <v>5.5</v>
      </c>
      <c r="CR43">
        <v>1.0719919149999999</v>
      </c>
      <c r="CS43">
        <v>7.6757192930000002</v>
      </c>
      <c r="CT43" s="63" t="s">
        <v>178</v>
      </c>
      <c r="CU43">
        <v>7.5</v>
      </c>
      <c r="CV43" s="48" t="s">
        <v>191</v>
      </c>
      <c r="CW43">
        <v>100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s="48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 t="s">
        <v>128</v>
      </c>
      <c r="EJ43" t="s">
        <v>180</v>
      </c>
      <c r="EK43">
        <v>0</v>
      </c>
      <c r="EL43">
        <v>1</v>
      </c>
      <c r="EM43">
        <v>0</v>
      </c>
      <c r="EN43" s="48" t="s">
        <v>180</v>
      </c>
    </row>
    <row r="44" spans="1:144" x14ac:dyDescent="0.2">
      <c r="A44" s="55" t="s">
        <v>281</v>
      </c>
      <c r="B44" s="30" t="s">
        <v>282</v>
      </c>
      <c r="C44" s="31" t="s">
        <v>174</v>
      </c>
      <c r="D44" s="32">
        <v>55</v>
      </c>
      <c r="E44" s="32">
        <v>46</v>
      </c>
      <c r="F44" s="32">
        <v>54.45</v>
      </c>
      <c r="G44" s="33">
        <v>1.1187258687258688</v>
      </c>
      <c r="H44" s="34">
        <v>1.0096525096525097</v>
      </c>
      <c r="I44" s="34">
        <v>1.0641891891891893</v>
      </c>
      <c r="J44" s="56">
        <v>5</v>
      </c>
      <c r="K44" s="67">
        <v>3.8</v>
      </c>
      <c r="L44" s="38">
        <v>13.5</v>
      </c>
      <c r="M44" s="58">
        <v>0</v>
      </c>
      <c r="N44" s="40"/>
      <c r="O44" s="40"/>
      <c r="P44" s="40"/>
      <c r="Q44" s="40"/>
      <c r="R44" s="40"/>
      <c r="S44" s="41">
        <v>4.75</v>
      </c>
      <c r="T44" s="59">
        <v>7</v>
      </c>
      <c r="U44" s="43">
        <v>0</v>
      </c>
      <c r="V44" s="43">
        <v>0</v>
      </c>
      <c r="W44" s="43">
        <v>0</v>
      </c>
      <c r="X44" s="43">
        <v>0</v>
      </c>
      <c r="Y44" s="43">
        <v>2</v>
      </c>
      <c r="Z44" s="44">
        <v>0</v>
      </c>
      <c r="AA44" s="43">
        <v>14.5</v>
      </c>
      <c r="AB44" s="60" t="s">
        <v>183</v>
      </c>
      <c r="AC44" s="43">
        <v>0</v>
      </c>
      <c r="AD44" s="43">
        <v>2</v>
      </c>
      <c r="AE44" s="43" t="s">
        <v>175</v>
      </c>
      <c r="AF44" s="58" t="s">
        <v>175</v>
      </c>
      <c r="AG44" s="46">
        <v>0.36</v>
      </c>
      <c r="AH44" s="58">
        <v>0</v>
      </c>
      <c r="AI44" s="47"/>
      <c r="AJ44" s="58">
        <v>1</v>
      </c>
      <c r="AK44" s="43">
        <v>0</v>
      </c>
      <c r="AL44" s="43">
        <v>0</v>
      </c>
      <c r="AM44" s="43">
        <v>0</v>
      </c>
      <c r="AN44" s="43">
        <v>0</v>
      </c>
      <c r="AO44" s="43">
        <v>0</v>
      </c>
      <c r="AP44" s="60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s="48">
        <v>0</v>
      </c>
      <c r="AW44">
        <v>0</v>
      </c>
      <c r="AX44">
        <v>0</v>
      </c>
      <c r="AY44" s="48">
        <v>1</v>
      </c>
      <c r="AZ44" s="64">
        <v>160</v>
      </c>
      <c r="BA44" s="64">
        <v>1550</v>
      </c>
      <c r="BB44" s="50"/>
      <c r="BC44" s="50"/>
      <c r="BD44">
        <v>2</v>
      </c>
      <c r="BE44">
        <v>169200</v>
      </c>
      <c r="BF44" s="51">
        <v>4</v>
      </c>
      <c r="BG44" s="62"/>
      <c r="BH44">
        <v>1</v>
      </c>
      <c r="BI44">
        <v>3</v>
      </c>
      <c r="BJ44" s="63" t="s">
        <v>177</v>
      </c>
      <c r="BK44" t="s">
        <v>184</v>
      </c>
      <c r="BL44">
        <v>1</v>
      </c>
      <c r="BM44" s="63">
        <v>0</v>
      </c>
      <c r="BN44">
        <v>0</v>
      </c>
      <c r="BO44">
        <v>0</v>
      </c>
      <c r="BP44">
        <v>1</v>
      </c>
      <c r="BQ44" s="63">
        <v>2</v>
      </c>
      <c r="BR44">
        <v>1</v>
      </c>
      <c r="BS44">
        <v>4</v>
      </c>
      <c r="BT44">
        <v>1</v>
      </c>
      <c r="BU44" s="63">
        <v>4</v>
      </c>
      <c r="BV44">
        <v>2</v>
      </c>
      <c r="BW44">
        <v>2</v>
      </c>
      <c r="BX44">
        <v>0</v>
      </c>
      <c r="BY44" s="48">
        <v>4</v>
      </c>
      <c r="BZ44">
        <v>15.75</v>
      </c>
      <c r="CA44">
        <v>7.5750000000000002</v>
      </c>
      <c r="CB44">
        <v>5.0999999999999996</v>
      </c>
      <c r="CC44">
        <v>6.1</v>
      </c>
      <c r="CD44">
        <v>20.675000000000001</v>
      </c>
      <c r="CE44">
        <v>41.3</v>
      </c>
      <c r="CF44">
        <v>74.2</v>
      </c>
      <c r="CG44">
        <v>115.5</v>
      </c>
      <c r="CH44">
        <v>35.774999999999999</v>
      </c>
      <c r="CI44">
        <v>66</v>
      </c>
      <c r="CJ44">
        <v>0.17320508100000001</v>
      </c>
      <c r="CK44">
        <v>0.330403793</v>
      </c>
      <c r="CL44">
        <v>0.49665548100000001</v>
      </c>
      <c r="CM44">
        <v>0.182574186</v>
      </c>
      <c r="CN44">
        <v>0.22173557799999999</v>
      </c>
      <c r="CO44">
        <v>1.687206765</v>
      </c>
      <c r="CP44">
        <v>2.9063149629999998</v>
      </c>
      <c r="CQ44">
        <v>1.7320508080000001</v>
      </c>
      <c r="CR44">
        <v>1.8025444980000001</v>
      </c>
      <c r="CS44">
        <v>2.449489743</v>
      </c>
      <c r="CT44" s="63" t="s">
        <v>178</v>
      </c>
      <c r="CU44">
        <v>4.5999999999999996</v>
      </c>
      <c r="CV44" s="48" t="s">
        <v>179</v>
      </c>
      <c r="CW44">
        <v>30</v>
      </c>
      <c r="CX44">
        <v>0</v>
      </c>
      <c r="CY44">
        <v>50</v>
      </c>
      <c r="CZ44">
        <v>0</v>
      </c>
      <c r="DA44">
        <v>0</v>
      </c>
      <c r="DB44">
        <v>20</v>
      </c>
      <c r="DC44">
        <v>0</v>
      </c>
      <c r="DD44" s="48">
        <v>0</v>
      </c>
      <c r="DE44">
        <v>0</v>
      </c>
      <c r="DF44">
        <v>5</v>
      </c>
      <c r="DG44">
        <v>0</v>
      </c>
      <c r="DH44">
        <v>0</v>
      </c>
      <c r="DI44">
        <v>0</v>
      </c>
      <c r="DJ44">
        <v>5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 t="s">
        <v>130</v>
      </c>
      <c r="EJ44" t="s">
        <v>150</v>
      </c>
      <c r="EK44">
        <v>0</v>
      </c>
      <c r="EL44">
        <v>0</v>
      </c>
      <c r="EM44">
        <v>0</v>
      </c>
      <c r="EN44" s="48" t="s">
        <v>180</v>
      </c>
    </row>
    <row r="45" spans="1:144" x14ac:dyDescent="0.2">
      <c r="A45" s="65" t="s">
        <v>283</v>
      </c>
      <c r="B45" s="30" t="s">
        <v>284</v>
      </c>
      <c r="C45" s="31" t="s">
        <v>174</v>
      </c>
      <c r="D45" s="32"/>
      <c r="E45" s="32"/>
      <c r="F45" s="32">
        <v>25.5</v>
      </c>
      <c r="G45" s="33"/>
      <c r="H45" s="34"/>
      <c r="I45" s="34"/>
      <c r="J45" s="56">
        <v>2.4</v>
      </c>
      <c r="K45" s="57"/>
      <c r="L45" s="38"/>
      <c r="M45" s="58">
        <v>0</v>
      </c>
      <c r="N45" s="40"/>
      <c r="O45" s="40"/>
      <c r="P45" s="40"/>
      <c r="Q45" s="40"/>
      <c r="R45" s="40"/>
      <c r="S45" s="41">
        <v>0.5</v>
      </c>
      <c r="T45" s="59">
        <v>8.5</v>
      </c>
      <c r="U45" s="43"/>
      <c r="V45" s="43"/>
      <c r="W45" s="43"/>
      <c r="X45" s="43"/>
      <c r="Y45" s="43"/>
      <c r="Z45" s="44"/>
      <c r="AA45" s="43"/>
      <c r="AB45" s="60"/>
      <c r="AC45" s="43">
        <v>2</v>
      </c>
      <c r="AD45" s="43">
        <v>2</v>
      </c>
      <c r="AE45" s="43" t="s">
        <v>175</v>
      </c>
      <c r="AF45" s="58" t="s">
        <v>175</v>
      </c>
      <c r="AG45" s="46"/>
      <c r="AH45" s="58"/>
      <c r="AI45" s="47">
        <v>1</v>
      </c>
      <c r="AJ45" s="58"/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60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 s="48">
        <v>0</v>
      </c>
      <c r="AW45">
        <v>0</v>
      </c>
      <c r="AX45">
        <v>0</v>
      </c>
      <c r="AY45" s="48">
        <v>2</v>
      </c>
      <c r="AZ45" s="49">
        <v>400</v>
      </c>
      <c r="BA45" s="49">
        <v>850</v>
      </c>
      <c r="BB45" s="50"/>
      <c r="BC45" s="50">
        <v>2580</v>
      </c>
      <c r="BD45">
        <v>3</v>
      </c>
      <c r="BE45">
        <v>38400</v>
      </c>
      <c r="BF45" s="51">
        <v>5</v>
      </c>
      <c r="BG45" s="62"/>
      <c r="BH45">
        <v>1</v>
      </c>
      <c r="BI45">
        <v>1</v>
      </c>
      <c r="BJ45" s="63" t="s">
        <v>176</v>
      </c>
      <c r="BK45" t="s">
        <v>177</v>
      </c>
      <c r="BL45">
        <v>1</v>
      </c>
      <c r="BM45" s="63">
        <v>0</v>
      </c>
      <c r="BN45">
        <v>0</v>
      </c>
      <c r="BO45">
        <v>0</v>
      </c>
      <c r="BP45">
        <v>1</v>
      </c>
      <c r="BQ45" s="63">
        <v>2</v>
      </c>
      <c r="BR45">
        <v>1</v>
      </c>
      <c r="BS45">
        <v>4</v>
      </c>
      <c r="BT45">
        <v>1</v>
      </c>
      <c r="BU45" s="63">
        <v>8</v>
      </c>
      <c r="BV45">
        <v>4</v>
      </c>
      <c r="BW45">
        <v>4</v>
      </c>
      <c r="BX45">
        <v>0</v>
      </c>
      <c r="BY45" s="48">
        <v>4</v>
      </c>
      <c r="BZ45">
        <v>15.574999999999999</v>
      </c>
      <c r="CA45">
        <v>10</v>
      </c>
      <c r="CB45">
        <v>4.4000000000000004</v>
      </c>
      <c r="CC45">
        <v>4.625</v>
      </c>
      <c r="CD45">
        <v>14.625</v>
      </c>
      <c r="CE45">
        <v>14.1</v>
      </c>
      <c r="CF45">
        <v>63.65</v>
      </c>
      <c r="CG45">
        <v>77.75</v>
      </c>
      <c r="CH45">
        <v>18.149999999999999</v>
      </c>
      <c r="CI45">
        <v>64.25</v>
      </c>
      <c r="CJ45">
        <v>0.294392029</v>
      </c>
      <c r="CK45">
        <v>0.294392029</v>
      </c>
      <c r="CL45">
        <v>0.05</v>
      </c>
      <c r="CM45">
        <v>0.330403793</v>
      </c>
      <c r="CN45">
        <v>0.57154760699999996</v>
      </c>
      <c r="CO45">
        <v>0.95393920099999996</v>
      </c>
      <c r="CP45">
        <v>0.95742710799999997</v>
      </c>
      <c r="CQ45">
        <v>0.68556545999999996</v>
      </c>
      <c r="CR45">
        <v>2.2173557829999999</v>
      </c>
      <c r="CT45" s="63" t="s">
        <v>178</v>
      </c>
      <c r="CU45">
        <v>2.7</v>
      </c>
      <c r="CV45" s="48" t="s">
        <v>191</v>
      </c>
      <c r="CW45">
        <v>20</v>
      </c>
      <c r="CX45">
        <v>0</v>
      </c>
      <c r="CY45">
        <v>80</v>
      </c>
      <c r="CZ45">
        <v>0</v>
      </c>
      <c r="DA45">
        <v>0</v>
      </c>
      <c r="DB45">
        <v>0</v>
      </c>
      <c r="DC45">
        <v>0</v>
      </c>
      <c r="DD45" s="48">
        <v>0</v>
      </c>
      <c r="DE45">
        <v>0</v>
      </c>
      <c r="DF45">
        <v>8</v>
      </c>
      <c r="DG45">
        <v>0</v>
      </c>
      <c r="DH45">
        <v>0</v>
      </c>
      <c r="DI45">
        <v>0</v>
      </c>
      <c r="DJ45">
        <v>2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 t="s">
        <v>130</v>
      </c>
      <c r="EJ45" t="s">
        <v>150</v>
      </c>
      <c r="EK45">
        <v>0</v>
      </c>
      <c r="EL45">
        <v>0</v>
      </c>
      <c r="EM45">
        <v>0</v>
      </c>
      <c r="EN45" s="48" t="s">
        <v>180</v>
      </c>
    </row>
    <row r="46" spans="1:144" x14ac:dyDescent="0.2">
      <c r="A46" s="55" t="s">
        <v>285</v>
      </c>
      <c r="B46" s="30" t="s">
        <v>286</v>
      </c>
      <c r="C46" s="31" t="s">
        <v>278</v>
      </c>
      <c r="D46" s="32"/>
      <c r="E46" s="32"/>
      <c r="F46" s="32">
        <v>185</v>
      </c>
      <c r="G46" s="33"/>
      <c r="H46" s="34"/>
      <c r="I46" s="34"/>
      <c r="J46" s="56"/>
      <c r="K46" s="57"/>
      <c r="L46" s="38"/>
      <c r="M46" s="58">
        <v>0</v>
      </c>
      <c r="N46" s="40"/>
      <c r="O46" s="40"/>
      <c r="P46" s="40"/>
      <c r="Q46" s="40"/>
      <c r="R46" s="40"/>
      <c r="S46" s="41"/>
      <c r="T46" s="59"/>
      <c r="U46" s="43">
        <v>0</v>
      </c>
      <c r="V46" s="43">
        <v>0</v>
      </c>
      <c r="W46" s="43">
        <v>0</v>
      </c>
      <c r="X46" s="43">
        <v>0</v>
      </c>
      <c r="Y46" s="43"/>
      <c r="Z46" s="44">
        <v>0</v>
      </c>
      <c r="AA46" s="43">
        <v>24</v>
      </c>
      <c r="AB46" s="60" t="s">
        <v>183</v>
      </c>
      <c r="AC46" s="43"/>
      <c r="AD46" s="43"/>
      <c r="AE46" s="43"/>
      <c r="AF46" s="58" t="s">
        <v>183</v>
      </c>
      <c r="AG46" s="46"/>
      <c r="AH46" s="58"/>
      <c r="AI46" s="47"/>
      <c r="AJ46" s="58"/>
      <c r="AK46" s="43">
        <v>0</v>
      </c>
      <c r="AL46" s="43">
        <v>0</v>
      </c>
      <c r="AM46" s="43"/>
      <c r="AN46" s="43">
        <v>0</v>
      </c>
      <c r="AO46" s="43">
        <v>0</v>
      </c>
      <c r="AP46" s="60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 s="48">
        <v>0</v>
      </c>
      <c r="AW46">
        <v>0</v>
      </c>
      <c r="AX46">
        <v>0</v>
      </c>
      <c r="AY46" s="48">
        <v>1</v>
      </c>
      <c r="AZ46" s="49">
        <v>0</v>
      </c>
      <c r="BA46" s="49">
        <v>1500</v>
      </c>
      <c r="BB46" s="50"/>
      <c r="BC46" s="50"/>
      <c r="BD46">
        <v>5</v>
      </c>
      <c r="BE46">
        <v>1000</v>
      </c>
      <c r="BF46" s="51">
        <v>4</v>
      </c>
      <c r="BG46" s="62"/>
      <c r="BH46">
        <v>1</v>
      </c>
      <c r="BI46">
        <v>1</v>
      </c>
      <c r="BJ46" s="63" t="s">
        <v>176</v>
      </c>
      <c r="BK46" t="s">
        <v>177</v>
      </c>
      <c r="BL46">
        <v>1</v>
      </c>
      <c r="BM46" s="63">
        <v>0</v>
      </c>
      <c r="BN46">
        <v>0</v>
      </c>
      <c r="BO46">
        <v>0</v>
      </c>
      <c r="BP46">
        <v>1</v>
      </c>
      <c r="BQ46" s="63">
        <v>0</v>
      </c>
      <c r="BR46">
        <v>2</v>
      </c>
      <c r="BS46">
        <v>1</v>
      </c>
      <c r="BT46">
        <v>1</v>
      </c>
      <c r="BU46" s="63">
        <v>4</v>
      </c>
      <c r="BV46">
        <v>2</v>
      </c>
      <c r="BW46">
        <v>2</v>
      </c>
      <c r="BX46">
        <v>0</v>
      </c>
      <c r="BY46" s="48">
        <v>4</v>
      </c>
      <c r="BZ46">
        <v>41.7</v>
      </c>
      <c r="CA46">
        <v>27.024999999999999</v>
      </c>
      <c r="CB46">
        <v>13.324999999999999</v>
      </c>
      <c r="CC46">
        <v>15.025</v>
      </c>
      <c r="CD46">
        <v>33.5</v>
      </c>
      <c r="CE46">
        <v>27</v>
      </c>
      <c r="CF46">
        <v>109.5</v>
      </c>
      <c r="CG46">
        <v>136.5</v>
      </c>
      <c r="CH46">
        <v>19.8</v>
      </c>
      <c r="CI46">
        <v>127.5</v>
      </c>
      <c r="CJ46">
        <v>4.6669047560000001</v>
      </c>
      <c r="CK46">
        <v>2.7560539419999999</v>
      </c>
      <c r="CL46">
        <v>0.48562674300000003</v>
      </c>
      <c r="CM46">
        <v>1.6255768209999999</v>
      </c>
      <c r="CN46">
        <v>0.88694231300000004</v>
      </c>
      <c r="CO46">
        <v>4.9665548089999998</v>
      </c>
      <c r="CP46">
        <v>5.2599112789999998</v>
      </c>
      <c r="CQ46">
        <v>1.290994449</v>
      </c>
      <c r="CR46">
        <v>3.6560452219999999</v>
      </c>
      <c r="CS46">
        <v>13.076696829999999</v>
      </c>
      <c r="CT46" s="63" t="s">
        <v>215</v>
      </c>
      <c r="CU46">
        <v>5.6</v>
      </c>
      <c r="CV46" s="48" t="s">
        <v>191</v>
      </c>
      <c r="CW46">
        <v>80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20</v>
      </c>
      <c r="DD46" s="48">
        <v>0</v>
      </c>
      <c r="DE46">
        <v>0</v>
      </c>
      <c r="DF46">
        <v>0</v>
      </c>
      <c r="DG46">
        <v>7</v>
      </c>
      <c r="DH46">
        <v>1</v>
      </c>
      <c r="DI46">
        <v>0</v>
      </c>
      <c r="DJ46">
        <v>1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9</v>
      </c>
      <c r="EE46">
        <v>1</v>
      </c>
      <c r="EF46">
        <v>0</v>
      </c>
      <c r="EG46">
        <v>0</v>
      </c>
      <c r="EH46">
        <v>0</v>
      </c>
      <c r="EI46" t="s">
        <v>128</v>
      </c>
      <c r="EJ46" t="s">
        <v>138</v>
      </c>
      <c r="EK46">
        <v>0</v>
      </c>
      <c r="EL46">
        <v>0</v>
      </c>
      <c r="EM46">
        <v>0</v>
      </c>
      <c r="EN46" s="48" t="s">
        <v>180</v>
      </c>
    </row>
    <row r="47" spans="1:144" x14ac:dyDescent="0.2">
      <c r="A47" s="29" t="s">
        <v>287</v>
      </c>
      <c r="B47" s="30" t="s">
        <v>288</v>
      </c>
      <c r="C47" s="31" t="s">
        <v>289</v>
      </c>
      <c r="D47" s="32"/>
      <c r="E47" s="32"/>
      <c r="F47" s="32">
        <v>54</v>
      </c>
      <c r="G47" s="33"/>
      <c r="H47" s="34"/>
      <c r="I47" s="34"/>
      <c r="J47" s="56"/>
      <c r="K47" s="57"/>
      <c r="L47" s="38"/>
      <c r="M47" s="58">
        <v>1</v>
      </c>
      <c r="N47" s="40"/>
      <c r="O47" s="40"/>
      <c r="P47" s="40"/>
      <c r="Q47" s="40"/>
      <c r="R47" s="40"/>
      <c r="S47" s="41">
        <v>4</v>
      </c>
      <c r="T47" s="59">
        <v>5</v>
      </c>
      <c r="U47" s="43"/>
      <c r="V47" s="43"/>
      <c r="W47" s="43"/>
      <c r="X47" s="43"/>
      <c r="Y47" s="43"/>
      <c r="Z47" s="44"/>
      <c r="AA47" s="43"/>
      <c r="AB47" s="60"/>
      <c r="AC47" s="43"/>
      <c r="AD47" s="43"/>
      <c r="AE47" s="43"/>
      <c r="AF47" s="58"/>
      <c r="AG47" s="46"/>
      <c r="AH47" s="58"/>
      <c r="AI47" s="47"/>
      <c r="AJ47" s="58"/>
      <c r="AK47" s="43">
        <v>0</v>
      </c>
      <c r="AL47" s="43">
        <v>0</v>
      </c>
      <c r="AM47" s="43"/>
      <c r="AN47" s="43">
        <v>0</v>
      </c>
      <c r="AO47" s="43">
        <v>0</v>
      </c>
      <c r="AP47" s="60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48">
        <v>0</v>
      </c>
      <c r="AW47">
        <v>0</v>
      </c>
      <c r="AX47">
        <v>0</v>
      </c>
      <c r="AY47" s="48">
        <v>2</v>
      </c>
      <c r="AZ47" s="64">
        <v>0</v>
      </c>
      <c r="BA47" s="64">
        <v>1100</v>
      </c>
      <c r="BB47" s="50"/>
      <c r="BC47" s="50"/>
      <c r="BD47">
        <v>4</v>
      </c>
      <c r="BE47">
        <v>43700</v>
      </c>
      <c r="BF47" s="51">
        <v>5</v>
      </c>
      <c r="BG47" s="62"/>
      <c r="BH47">
        <v>1</v>
      </c>
      <c r="BI47">
        <v>1</v>
      </c>
      <c r="BJ47" s="63" t="s">
        <v>176</v>
      </c>
      <c r="BK47" t="s">
        <v>176</v>
      </c>
      <c r="BL47">
        <v>1</v>
      </c>
      <c r="BM47" s="63">
        <v>1</v>
      </c>
      <c r="BN47">
        <v>1</v>
      </c>
      <c r="BO47">
        <v>0</v>
      </c>
      <c r="BP47">
        <v>1</v>
      </c>
      <c r="BQ47" s="63">
        <v>0</v>
      </c>
      <c r="BR47">
        <v>2</v>
      </c>
      <c r="BS47">
        <v>1</v>
      </c>
      <c r="BT47">
        <v>3</v>
      </c>
      <c r="BU47" s="63">
        <v>4</v>
      </c>
      <c r="BV47">
        <v>3</v>
      </c>
      <c r="BW47">
        <v>1</v>
      </c>
      <c r="BX47">
        <v>0</v>
      </c>
      <c r="BY47" s="48">
        <v>4</v>
      </c>
      <c r="BZ47">
        <v>33.524999999999999</v>
      </c>
      <c r="CA47">
        <v>21.95</v>
      </c>
      <c r="CB47">
        <v>11.25</v>
      </c>
      <c r="CC47">
        <v>12.675000000000001</v>
      </c>
      <c r="CD47">
        <v>17.225000000000001</v>
      </c>
      <c r="CE47">
        <v>17.225000000000001</v>
      </c>
      <c r="CF47">
        <v>68.525000000000006</v>
      </c>
      <c r="CG47">
        <v>85.75</v>
      </c>
      <c r="CH47">
        <v>19.925000000000001</v>
      </c>
      <c r="CI47">
        <v>55.5</v>
      </c>
      <c r="CJ47">
        <v>3.8361221740000002</v>
      </c>
      <c r="CK47">
        <v>1.8119970569999999</v>
      </c>
      <c r="CL47">
        <v>1.560982597</v>
      </c>
      <c r="CM47">
        <v>0.90323492699999997</v>
      </c>
      <c r="CN47">
        <v>1.0812801059999999</v>
      </c>
      <c r="CO47">
        <v>5.6482298110000002</v>
      </c>
      <c r="CP47">
        <v>2.978114616</v>
      </c>
      <c r="CQ47">
        <v>3.5</v>
      </c>
      <c r="CR47">
        <v>5.7476806920000003</v>
      </c>
      <c r="CS47">
        <v>3.4156502550000001</v>
      </c>
      <c r="CT47" s="63" t="s">
        <v>178</v>
      </c>
      <c r="CU47">
        <v>6.3</v>
      </c>
      <c r="CV47" s="48" t="s">
        <v>191</v>
      </c>
      <c r="CW47">
        <v>30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70</v>
      </c>
      <c r="DD47" s="48">
        <v>0</v>
      </c>
      <c r="DE47">
        <v>0</v>
      </c>
      <c r="DF47">
        <v>0</v>
      </c>
      <c r="DG47">
        <v>10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10</v>
      </c>
      <c r="EE47">
        <v>0</v>
      </c>
      <c r="EF47">
        <v>0</v>
      </c>
      <c r="EG47">
        <v>0</v>
      </c>
      <c r="EH47">
        <v>0</v>
      </c>
      <c r="EI47" t="s">
        <v>134</v>
      </c>
      <c r="EJ47" t="s">
        <v>161</v>
      </c>
      <c r="EK47">
        <v>0</v>
      </c>
      <c r="EL47">
        <v>0</v>
      </c>
      <c r="EM47">
        <v>0</v>
      </c>
      <c r="EN47" s="48" t="s">
        <v>180</v>
      </c>
    </row>
    <row r="48" spans="1:144" x14ac:dyDescent="0.2">
      <c r="A48" s="29" t="s">
        <v>290</v>
      </c>
      <c r="B48" s="30" t="s">
        <v>291</v>
      </c>
      <c r="C48" s="31" t="s">
        <v>292</v>
      </c>
      <c r="D48" s="32">
        <v>2580</v>
      </c>
      <c r="E48" s="32">
        <v>2180</v>
      </c>
      <c r="F48" s="32">
        <v>2380</v>
      </c>
      <c r="G48" s="33"/>
      <c r="H48" s="34"/>
      <c r="I48" s="34">
        <v>17.38</v>
      </c>
      <c r="J48" s="56">
        <v>1.4</v>
      </c>
      <c r="K48" s="57"/>
      <c r="L48" s="38"/>
      <c r="M48" s="58">
        <v>0</v>
      </c>
      <c r="N48" s="40"/>
      <c r="O48" s="40"/>
      <c r="P48" s="40"/>
      <c r="Q48" s="40"/>
      <c r="R48" s="40"/>
      <c r="S48" s="41">
        <v>2.5</v>
      </c>
      <c r="T48" s="59">
        <v>5.5</v>
      </c>
      <c r="U48" s="43"/>
      <c r="V48" s="43"/>
      <c r="W48" s="43"/>
      <c r="X48" s="43"/>
      <c r="Y48" s="43"/>
      <c r="Z48" s="44">
        <v>0</v>
      </c>
      <c r="AA48" s="43">
        <v>41.5</v>
      </c>
      <c r="AB48" s="60" t="s">
        <v>183</v>
      </c>
      <c r="AC48" s="43">
        <v>0</v>
      </c>
      <c r="AD48" s="43">
        <v>3</v>
      </c>
      <c r="AE48" s="43" t="s">
        <v>175</v>
      </c>
      <c r="AF48" s="58" t="s">
        <v>175</v>
      </c>
      <c r="AG48" s="46"/>
      <c r="AH48" s="58"/>
      <c r="AI48" s="47"/>
      <c r="AJ48" s="58"/>
      <c r="AK48" s="43">
        <v>0</v>
      </c>
      <c r="AL48" s="43">
        <v>0</v>
      </c>
      <c r="AM48" s="43">
        <v>1</v>
      </c>
      <c r="AN48" s="43">
        <v>1</v>
      </c>
      <c r="AO48" s="43">
        <v>0</v>
      </c>
      <c r="AP48" s="60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 s="48">
        <v>1</v>
      </c>
      <c r="AW48">
        <v>0</v>
      </c>
      <c r="AX48">
        <v>0</v>
      </c>
      <c r="AY48" s="48">
        <v>1</v>
      </c>
      <c r="AZ48" s="49">
        <v>10</v>
      </c>
      <c r="BA48" s="49">
        <v>1400</v>
      </c>
      <c r="BB48" s="50"/>
      <c r="BC48" s="50"/>
      <c r="BD48">
        <v>4</v>
      </c>
      <c r="BE48">
        <v>17400</v>
      </c>
      <c r="BF48" s="51">
        <v>4</v>
      </c>
      <c r="BG48" s="62"/>
      <c r="BH48">
        <v>1</v>
      </c>
      <c r="BI48">
        <v>1</v>
      </c>
      <c r="BJ48" s="63" t="s">
        <v>176</v>
      </c>
      <c r="BK48" t="s">
        <v>177</v>
      </c>
      <c r="BL48">
        <v>1</v>
      </c>
      <c r="BM48" s="63">
        <v>0</v>
      </c>
      <c r="BN48">
        <v>0</v>
      </c>
      <c r="BO48">
        <v>0</v>
      </c>
      <c r="BP48">
        <v>1</v>
      </c>
      <c r="BQ48" s="63">
        <v>0</v>
      </c>
      <c r="BR48">
        <v>2</v>
      </c>
      <c r="BS48">
        <v>1</v>
      </c>
      <c r="BT48">
        <v>1</v>
      </c>
      <c r="BU48" s="63">
        <v>4</v>
      </c>
      <c r="BV48">
        <v>2</v>
      </c>
      <c r="BW48">
        <v>2</v>
      </c>
      <c r="BX48">
        <v>0</v>
      </c>
      <c r="BY48" s="48">
        <v>3</v>
      </c>
      <c r="BZ48">
        <v>261</v>
      </c>
      <c r="CA48">
        <v>215.33333329999999</v>
      </c>
      <c r="CB48">
        <v>53.024999999999999</v>
      </c>
      <c r="CC48">
        <v>109.45</v>
      </c>
      <c r="CD48">
        <v>70.174999999999997</v>
      </c>
      <c r="CE48">
        <v>97.25</v>
      </c>
      <c r="CF48">
        <v>353.5</v>
      </c>
      <c r="CG48">
        <v>450.75</v>
      </c>
      <c r="CH48">
        <v>21.675000000000001</v>
      </c>
      <c r="CI48">
        <v>376.75</v>
      </c>
      <c r="CJ48">
        <v>12.909944490000001</v>
      </c>
      <c r="CK48">
        <v>6.658328118</v>
      </c>
      <c r="CL48">
        <v>2.8464890650000001</v>
      </c>
      <c r="CM48">
        <v>15.65918261</v>
      </c>
      <c r="CN48">
        <v>6.4251459129999997</v>
      </c>
      <c r="CO48">
        <v>10.23734992</v>
      </c>
      <c r="CP48">
        <v>27.876274259999999</v>
      </c>
      <c r="CQ48">
        <v>18.136059840000001</v>
      </c>
      <c r="CR48">
        <v>3.0826125279999999</v>
      </c>
      <c r="CS48">
        <v>13.5</v>
      </c>
      <c r="CT48" s="63" t="s">
        <v>203</v>
      </c>
      <c r="CU48">
        <v>18.399999999999999</v>
      </c>
      <c r="CV48" s="48" t="s">
        <v>185</v>
      </c>
      <c r="CW48">
        <v>10</v>
      </c>
      <c r="CX48">
        <v>0</v>
      </c>
      <c r="CY48">
        <v>70</v>
      </c>
      <c r="CZ48">
        <v>0</v>
      </c>
      <c r="DA48">
        <v>0</v>
      </c>
      <c r="DB48">
        <v>0</v>
      </c>
      <c r="DC48">
        <v>20</v>
      </c>
      <c r="DD48" s="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10</v>
      </c>
      <c r="EF48">
        <v>0</v>
      </c>
      <c r="EG48">
        <v>0</v>
      </c>
      <c r="EH48">
        <v>0</v>
      </c>
      <c r="EI48" t="s">
        <v>130</v>
      </c>
      <c r="EJ48" t="s">
        <v>150</v>
      </c>
      <c r="EK48">
        <v>0</v>
      </c>
      <c r="EL48">
        <v>0</v>
      </c>
      <c r="EM48">
        <v>0</v>
      </c>
      <c r="EN48" s="48" t="s">
        <v>180</v>
      </c>
    </row>
    <row r="49" spans="1:144" x14ac:dyDescent="0.2">
      <c r="A49" s="29" t="s">
        <v>293</v>
      </c>
      <c r="B49" s="30" t="s">
        <v>294</v>
      </c>
      <c r="C49" s="31" t="s">
        <v>292</v>
      </c>
      <c r="D49" s="32">
        <v>4000</v>
      </c>
      <c r="E49" s="32"/>
      <c r="F49" s="32">
        <v>4000</v>
      </c>
      <c r="G49" s="33"/>
      <c r="H49" s="34"/>
      <c r="I49" s="34">
        <v>23.75</v>
      </c>
      <c r="J49" s="56">
        <v>1.75</v>
      </c>
      <c r="K49" s="57">
        <v>95.3</v>
      </c>
      <c r="L49" s="38">
        <v>70</v>
      </c>
      <c r="M49" s="58">
        <v>0</v>
      </c>
      <c r="N49" s="40"/>
      <c r="O49" s="40"/>
      <c r="P49" s="40"/>
      <c r="Q49" s="40"/>
      <c r="R49" s="40"/>
      <c r="S49" s="41">
        <v>5.5</v>
      </c>
      <c r="T49" s="59">
        <v>7.5</v>
      </c>
      <c r="U49" s="43"/>
      <c r="V49" s="43"/>
      <c r="W49" s="43"/>
      <c r="X49" s="43"/>
      <c r="Y49" s="43"/>
      <c r="Z49" s="44"/>
      <c r="AA49" s="43"/>
      <c r="AB49" s="60"/>
      <c r="AC49" s="43"/>
      <c r="AD49" s="43"/>
      <c r="AE49" s="43"/>
      <c r="AF49" s="58"/>
      <c r="AG49" s="46"/>
      <c r="AH49" s="58"/>
      <c r="AI49" s="47"/>
      <c r="AJ49" s="58"/>
      <c r="AK49" s="43">
        <v>0</v>
      </c>
      <c r="AL49" s="43">
        <v>2</v>
      </c>
      <c r="AM49" s="43">
        <v>1</v>
      </c>
      <c r="AN49" s="43">
        <v>2</v>
      </c>
      <c r="AO49" s="43">
        <v>0</v>
      </c>
      <c r="AP49" s="60">
        <v>0</v>
      </c>
      <c r="AQ49">
        <v>0</v>
      </c>
      <c r="AR49">
        <v>0</v>
      </c>
      <c r="AS49">
        <v>2</v>
      </c>
      <c r="AT49">
        <v>0</v>
      </c>
      <c r="AU49">
        <v>0</v>
      </c>
      <c r="AV49" s="48">
        <v>2</v>
      </c>
      <c r="AW49">
        <v>0</v>
      </c>
      <c r="AX49">
        <v>0</v>
      </c>
      <c r="AY49" s="48">
        <v>2</v>
      </c>
      <c r="AZ49" s="49">
        <v>0</v>
      </c>
      <c r="BA49" s="49">
        <v>3257</v>
      </c>
      <c r="BB49" s="50"/>
      <c r="BC49" s="50"/>
      <c r="BD49">
        <v>4</v>
      </c>
      <c r="BE49">
        <v>45400</v>
      </c>
      <c r="BF49" s="51">
        <v>4</v>
      </c>
      <c r="BG49" s="62"/>
      <c r="BH49">
        <v>3</v>
      </c>
      <c r="BI49">
        <v>1</v>
      </c>
      <c r="BJ49" s="63" t="s">
        <v>176</v>
      </c>
      <c r="BK49" t="s">
        <v>176</v>
      </c>
      <c r="BL49">
        <v>1</v>
      </c>
      <c r="BM49" s="63">
        <v>0</v>
      </c>
      <c r="BN49">
        <v>0</v>
      </c>
      <c r="BO49">
        <v>0</v>
      </c>
      <c r="BP49">
        <v>1</v>
      </c>
      <c r="BQ49" s="63">
        <v>0</v>
      </c>
      <c r="BR49">
        <v>2</v>
      </c>
      <c r="BS49">
        <v>2</v>
      </c>
      <c r="BT49">
        <v>1</v>
      </c>
      <c r="BU49" s="63">
        <v>4</v>
      </c>
      <c r="BV49">
        <v>2</v>
      </c>
      <c r="BW49">
        <v>2</v>
      </c>
      <c r="BX49">
        <v>0</v>
      </c>
      <c r="BY49" s="48">
        <v>4</v>
      </c>
      <c r="BZ49">
        <v>256.5</v>
      </c>
      <c r="CA49">
        <v>189.75</v>
      </c>
      <c r="CB49">
        <v>31.375</v>
      </c>
      <c r="CC49">
        <v>56.274999999999999</v>
      </c>
      <c r="CD49">
        <v>145.625</v>
      </c>
      <c r="CE49">
        <v>114.125</v>
      </c>
      <c r="CF49">
        <v>441.875</v>
      </c>
      <c r="CG49">
        <v>556</v>
      </c>
      <c r="CH49">
        <v>20.55</v>
      </c>
      <c r="CI49">
        <v>337.75</v>
      </c>
      <c r="CJ49">
        <v>17.897858339999999</v>
      </c>
      <c r="CK49">
        <v>13.64734406</v>
      </c>
      <c r="CL49">
        <v>1.0688779159999999</v>
      </c>
      <c r="CM49">
        <v>4.9755234230000003</v>
      </c>
      <c r="CN49">
        <v>4.5711960510000003</v>
      </c>
      <c r="CO49">
        <v>4.2106016989999997</v>
      </c>
      <c r="CP49">
        <v>25.04121602</v>
      </c>
      <c r="CQ49">
        <v>26.770630669999999</v>
      </c>
      <c r="CR49">
        <v>0.90369611400000005</v>
      </c>
      <c r="CS49">
        <v>24.71672848</v>
      </c>
      <c r="CT49" s="63" t="s">
        <v>178</v>
      </c>
      <c r="CU49">
        <v>29.8</v>
      </c>
      <c r="CV49" s="48" t="s">
        <v>185</v>
      </c>
      <c r="CW49">
        <v>30</v>
      </c>
      <c r="CX49">
        <v>0</v>
      </c>
      <c r="CY49">
        <v>10</v>
      </c>
      <c r="CZ49">
        <v>0</v>
      </c>
      <c r="DA49">
        <v>10</v>
      </c>
      <c r="DB49">
        <v>0</v>
      </c>
      <c r="DC49">
        <v>40</v>
      </c>
      <c r="DD49" s="48">
        <v>10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10</v>
      </c>
      <c r="DU49">
        <v>0</v>
      </c>
      <c r="DV49">
        <v>0</v>
      </c>
      <c r="DW49">
        <v>0</v>
      </c>
      <c r="DX49">
        <v>10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10</v>
      </c>
      <c r="EG49">
        <v>0</v>
      </c>
      <c r="EH49">
        <v>10</v>
      </c>
      <c r="EI49" t="s">
        <v>134</v>
      </c>
      <c r="EJ49" t="s">
        <v>163</v>
      </c>
      <c r="EK49">
        <v>0</v>
      </c>
      <c r="EL49">
        <v>0</v>
      </c>
      <c r="EM49">
        <v>0</v>
      </c>
      <c r="EN49" s="48" t="s">
        <v>180</v>
      </c>
    </row>
    <row r="50" spans="1:144" x14ac:dyDescent="0.2">
      <c r="A50" s="55" t="s">
        <v>295</v>
      </c>
      <c r="B50" s="30" t="s">
        <v>296</v>
      </c>
      <c r="C50" s="31" t="s">
        <v>174</v>
      </c>
      <c r="D50" s="32">
        <v>51</v>
      </c>
      <c r="E50" s="32">
        <v>50.5</v>
      </c>
      <c r="F50" s="32">
        <v>50.75</v>
      </c>
      <c r="G50" s="70">
        <v>1.1299999999999999</v>
      </c>
      <c r="H50" s="34"/>
      <c r="I50" s="35">
        <v>1.25</v>
      </c>
      <c r="J50" s="56">
        <v>2.95</v>
      </c>
      <c r="K50" s="57">
        <v>4.0999999999999996</v>
      </c>
      <c r="L50" s="38"/>
      <c r="M50" s="58">
        <v>0</v>
      </c>
      <c r="N50" s="40"/>
      <c r="O50" s="40"/>
      <c r="P50" s="40"/>
      <c r="Q50" s="40"/>
      <c r="R50" s="40"/>
      <c r="S50" s="41">
        <v>0.5</v>
      </c>
      <c r="T50" s="59">
        <v>2.5</v>
      </c>
      <c r="U50" s="43">
        <v>0</v>
      </c>
      <c r="V50" s="43">
        <v>0</v>
      </c>
      <c r="W50" s="43">
        <v>0</v>
      </c>
      <c r="X50" s="43">
        <v>0</v>
      </c>
      <c r="Y50" s="43"/>
      <c r="Z50" s="44"/>
      <c r="AA50" s="43"/>
      <c r="AB50" s="60"/>
      <c r="AC50" s="43"/>
      <c r="AD50" s="43"/>
      <c r="AE50" s="43"/>
      <c r="AF50" s="58"/>
      <c r="AG50" s="46"/>
      <c r="AH50" s="58">
        <v>0</v>
      </c>
      <c r="AI50" s="47"/>
      <c r="AJ50" s="58">
        <v>1</v>
      </c>
      <c r="AK50" s="43">
        <v>0</v>
      </c>
      <c r="AL50" s="43">
        <v>0</v>
      </c>
      <c r="AM50" s="43"/>
      <c r="AN50" s="43">
        <v>0</v>
      </c>
      <c r="AO50" s="43">
        <v>0</v>
      </c>
      <c r="AP50" s="6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48">
        <v>0</v>
      </c>
      <c r="AW50">
        <v>0</v>
      </c>
      <c r="AX50">
        <v>0</v>
      </c>
      <c r="AY50" s="48">
        <v>1</v>
      </c>
      <c r="AZ50" s="49">
        <v>0</v>
      </c>
      <c r="BA50" s="49">
        <v>3030</v>
      </c>
      <c r="BB50" s="50"/>
      <c r="BC50" s="50"/>
      <c r="BD50">
        <v>4</v>
      </c>
      <c r="BE50">
        <v>42400</v>
      </c>
      <c r="BF50" s="51">
        <v>5</v>
      </c>
      <c r="BG50" s="62"/>
      <c r="BH50">
        <v>3</v>
      </c>
      <c r="BI50">
        <v>1</v>
      </c>
      <c r="BJ50" s="63" t="s">
        <v>176</v>
      </c>
      <c r="BK50" t="s">
        <v>184</v>
      </c>
      <c r="BL50">
        <v>2</v>
      </c>
      <c r="BM50" s="63">
        <v>0</v>
      </c>
      <c r="BN50">
        <v>0</v>
      </c>
      <c r="BO50">
        <v>0</v>
      </c>
      <c r="BP50">
        <v>1</v>
      </c>
      <c r="BQ50" s="63">
        <v>2</v>
      </c>
      <c r="BR50">
        <v>2</v>
      </c>
      <c r="BS50">
        <v>4</v>
      </c>
      <c r="BT50">
        <v>1</v>
      </c>
      <c r="BU50" s="63">
        <v>5</v>
      </c>
      <c r="BV50">
        <v>2</v>
      </c>
      <c r="BW50">
        <v>2</v>
      </c>
      <c r="BX50">
        <v>1</v>
      </c>
      <c r="BY50" s="48">
        <v>4</v>
      </c>
      <c r="BZ50">
        <v>19.739999999999998</v>
      </c>
      <c r="CA50">
        <v>12.25</v>
      </c>
      <c r="CB50">
        <v>5.8250000000000002</v>
      </c>
      <c r="CC50">
        <v>7.1749999999999998</v>
      </c>
      <c r="CD50">
        <v>20.32</v>
      </c>
      <c r="CE50">
        <v>35.799999999999997</v>
      </c>
      <c r="CF50">
        <v>85.825000000000003</v>
      </c>
      <c r="CG50">
        <v>119.5</v>
      </c>
      <c r="CH50">
        <v>29.4</v>
      </c>
      <c r="CI50">
        <v>95.6</v>
      </c>
      <c r="CJ50">
        <v>0.669328021</v>
      </c>
      <c r="CK50">
        <v>0.38729833499999999</v>
      </c>
      <c r="CL50">
        <v>0.15</v>
      </c>
      <c r="CM50">
        <v>0.457347424</v>
      </c>
      <c r="CN50">
        <v>1.066302021</v>
      </c>
      <c r="CO50">
        <v>3.5674453979999998</v>
      </c>
      <c r="CP50">
        <v>2.15</v>
      </c>
      <c r="CQ50">
        <v>5.7336724710000002</v>
      </c>
      <c r="CR50">
        <v>2.3021728869999998</v>
      </c>
      <c r="CS50">
        <v>10.54988152</v>
      </c>
      <c r="CT50" s="63" t="s">
        <v>178</v>
      </c>
      <c r="CU50">
        <v>4.0999999999999996</v>
      </c>
      <c r="CV50" s="48" t="s">
        <v>191</v>
      </c>
      <c r="CW50">
        <v>80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20</v>
      </c>
      <c r="DD50" s="48">
        <v>0</v>
      </c>
      <c r="DE50">
        <v>0</v>
      </c>
      <c r="DF50">
        <v>1</v>
      </c>
      <c r="DG50">
        <v>0</v>
      </c>
      <c r="DH50">
        <v>0</v>
      </c>
      <c r="DI50">
        <v>9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10</v>
      </c>
      <c r="EF50">
        <v>0</v>
      </c>
      <c r="EG50">
        <v>0</v>
      </c>
      <c r="EH50">
        <v>0</v>
      </c>
      <c r="EI50" t="s">
        <v>128</v>
      </c>
      <c r="EJ50" t="s">
        <v>140</v>
      </c>
      <c r="EK50">
        <v>0</v>
      </c>
      <c r="EL50">
        <v>0</v>
      </c>
      <c r="EM50">
        <v>0</v>
      </c>
      <c r="EN50" s="48" t="s">
        <v>180</v>
      </c>
    </row>
    <row r="51" spans="1:144" x14ac:dyDescent="0.2">
      <c r="A51" s="55" t="s">
        <v>297</v>
      </c>
      <c r="B51" s="30" t="s">
        <v>298</v>
      </c>
      <c r="C51" s="31" t="s">
        <v>202</v>
      </c>
      <c r="D51" s="32">
        <v>787</v>
      </c>
      <c r="E51" s="32"/>
      <c r="F51" s="32">
        <v>787</v>
      </c>
      <c r="G51" s="33">
        <v>4.72</v>
      </c>
      <c r="H51" s="34">
        <v>4.5999999999999996</v>
      </c>
      <c r="I51" s="34">
        <v>4.6599999999999993</v>
      </c>
      <c r="J51" s="56">
        <v>2</v>
      </c>
      <c r="K51" s="57"/>
      <c r="L51" s="38"/>
      <c r="M51" s="58">
        <v>2</v>
      </c>
      <c r="N51" s="40"/>
      <c r="O51" s="40"/>
      <c r="P51" s="40"/>
      <c r="Q51" s="40"/>
      <c r="R51" s="40"/>
      <c r="S51" s="41"/>
      <c r="T51" s="59"/>
      <c r="U51" s="43">
        <v>0</v>
      </c>
      <c r="V51" s="43">
        <v>0</v>
      </c>
      <c r="W51" s="43">
        <v>0</v>
      </c>
      <c r="X51" s="43">
        <v>0</v>
      </c>
      <c r="Y51" s="43"/>
      <c r="Z51" s="44">
        <v>3</v>
      </c>
      <c r="AA51" s="43">
        <v>28</v>
      </c>
      <c r="AB51" s="60" t="s">
        <v>175</v>
      </c>
      <c r="AC51" s="43"/>
      <c r="AD51" s="43"/>
      <c r="AE51" s="43"/>
      <c r="AF51" s="58" t="s">
        <v>175</v>
      </c>
      <c r="AG51" s="46"/>
      <c r="AH51" s="58"/>
      <c r="AI51" s="47">
        <v>1</v>
      </c>
      <c r="AJ51" s="58"/>
      <c r="AK51" s="43">
        <v>0</v>
      </c>
      <c r="AL51" s="43">
        <v>0</v>
      </c>
      <c r="AM51" s="43">
        <v>0</v>
      </c>
      <c r="AN51" s="43">
        <v>0</v>
      </c>
      <c r="AO51" s="43">
        <v>0</v>
      </c>
      <c r="AP51" s="60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48">
        <v>0</v>
      </c>
      <c r="AW51">
        <v>0</v>
      </c>
      <c r="AX51">
        <v>0</v>
      </c>
      <c r="AY51" s="48">
        <v>1</v>
      </c>
      <c r="AZ51" s="64">
        <v>0</v>
      </c>
      <c r="BA51" s="64">
        <v>1700</v>
      </c>
      <c r="BB51" s="50"/>
      <c r="BC51" s="50"/>
      <c r="BD51">
        <v>4</v>
      </c>
      <c r="BE51">
        <v>14500</v>
      </c>
      <c r="BF51" s="61">
        <v>5</v>
      </c>
      <c r="BG51" s="62"/>
      <c r="BH51">
        <v>3</v>
      </c>
      <c r="BI51">
        <v>1</v>
      </c>
      <c r="BJ51" s="63" t="s">
        <v>176</v>
      </c>
      <c r="BK51" t="s">
        <v>177</v>
      </c>
      <c r="BL51">
        <v>2</v>
      </c>
      <c r="BM51" s="63">
        <v>0</v>
      </c>
      <c r="BN51">
        <v>0</v>
      </c>
      <c r="BO51">
        <v>0</v>
      </c>
      <c r="BP51">
        <v>1</v>
      </c>
      <c r="BQ51" s="63">
        <v>0</v>
      </c>
      <c r="BR51">
        <v>0</v>
      </c>
      <c r="BS51">
        <v>1</v>
      </c>
      <c r="BT51">
        <v>1</v>
      </c>
      <c r="BU51" s="63">
        <v>4</v>
      </c>
      <c r="BV51">
        <v>2</v>
      </c>
      <c r="BW51">
        <v>2</v>
      </c>
      <c r="BX51">
        <v>0</v>
      </c>
      <c r="BY51" s="48">
        <v>4</v>
      </c>
      <c r="BZ51">
        <v>49.774999999999999</v>
      </c>
      <c r="CA51">
        <v>25.35</v>
      </c>
      <c r="CB51">
        <v>10.425000000000001</v>
      </c>
      <c r="CC51">
        <v>12.15</v>
      </c>
      <c r="CD51">
        <v>110.25</v>
      </c>
      <c r="CE51">
        <v>105.65</v>
      </c>
      <c r="CF51">
        <v>136.1</v>
      </c>
      <c r="CG51">
        <v>241.75</v>
      </c>
      <c r="CH51">
        <v>43.625</v>
      </c>
      <c r="CI51">
        <v>119.5</v>
      </c>
      <c r="CJ51">
        <v>4.0368097970000001</v>
      </c>
      <c r="CK51">
        <v>2.120534524</v>
      </c>
      <c r="CL51">
        <v>0.72284161499999999</v>
      </c>
      <c r="CM51">
        <v>1.3527749259999999</v>
      </c>
      <c r="CN51">
        <v>10.972845270000001</v>
      </c>
      <c r="CO51">
        <v>10.508885129999999</v>
      </c>
      <c r="CP51">
        <v>4.6317743179999997</v>
      </c>
      <c r="CQ51">
        <v>7.632168761</v>
      </c>
      <c r="CR51">
        <v>3.0696090960000002</v>
      </c>
      <c r="CS51">
        <v>7.5055534990000004</v>
      </c>
      <c r="CT51" s="63" t="s">
        <v>178</v>
      </c>
      <c r="CU51">
        <v>10.5</v>
      </c>
      <c r="CV51" s="48" t="s">
        <v>191</v>
      </c>
      <c r="CW51">
        <v>60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40</v>
      </c>
      <c r="DD51" s="48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10</v>
      </c>
      <c r="EG51">
        <v>0</v>
      </c>
      <c r="EH51">
        <v>0</v>
      </c>
      <c r="EI51" t="s">
        <v>128</v>
      </c>
      <c r="EJ51" t="s">
        <v>142</v>
      </c>
      <c r="EK51">
        <v>0</v>
      </c>
      <c r="EL51">
        <v>0</v>
      </c>
      <c r="EM51">
        <v>0</v>
      </c>
      <c r="EN51" s="48" t="s">
        <v>180</v>
      </c>
    </row>
    <row r="52" spans="1:144" x14ac:dyDescent="0.2">
      <c r="A52" s="55" t="s">
        <v>299</v>
      </c>
      <c r="B52" s="30" t="s">
        <v>217</v>
      </c>
      <c r="C52" s="31" t="s">
        <v>218</v>
      </c>
      <c r="D52" s="32">
        <v>2858</v>
      </c>
      <c r="E52" s="32">
        <v>2042</v>
      </c>
      <c r="F52" s="32">
        <v>2450</v>
      </c>
      <c r="G52" s="33"/>
      <c r="H52" s="34"/>
      <c r="I52" s="34">
        <v>7.3522030278907966</v>
      </c>
      <c r="J52" s="56">
        <v>11</v>
      </c>
      <c r="K52" s="57">
        <v>74</v>
      </c>
      <c r="L52" s="38"/>
      <c r="M52" s="58">
        <v>2</v>
      </c>
      <c r="N52" s="40"/>
      <c r="O52" s="40"/>
      <c r="P52" s="40"/>
      <c r="Q52" s="40"/>
      <c r="R52" s="40"/>
      <c r="S52" s="41">
        <v>5</v>
      </c>
      <c r="T52" s="59">
        <v>6</v>
      </c>
      <c r="U52" s="43">
        <v>0</v>
      </c>
      <c r="V52" s="43">
        <v>0</v>
      </c>
      <c r="W52" s="43"/>
      <c r="X52" s="43">
        <v>4</v>
      </c>
      <c r="Y52" s="43">
        <v>4</v>
      </c>
      <c r="Z52" s="44"/>
      <c r="AA52" s="43"/>
      <c r="AB52" s="60"/>
      <c r="AC52" s="43"/>
      <c r="AD52" s="43"/>
      <c r="AE52" s="43"/>
      <c r="AF52" s="58"/>
      <c r="AG52" s="46">
        <v>30</v>
      </c>
      <c r="AH52" s="58"/>
      <c r="AI52" s="47">
        <v>1</v>
      </c>
      <c r="AJ52" s="58"/>
      <c r="AK52" s="43">
        <v>0</v>
      </c>
      <c r="AL52" s="43">
        <v>0</v>
      </c>
      <c r="AM52" s="43">
        <v>2</v>
      </c>
      <c r="AN52" s="43">
        <v>1</v>
      </c>
      <c r="AO52" s="43">
        <v>0</v>
      </c>
      <c r="AP52" s="60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48">
        <v>0</v>
      </c>
      <c r="AW52">
        <v>3</v>
      </c>
      <c r="AX52">
        <v>3</v>
      </c>
      <c r="AY52" s="48">
        <v>1</v>
      </c>
      <c r="AZ52" s="50">
        <v>0</v>
      </c>
      <c r="BA52" s="50">
        <v>1900</v>
      </c>
      <c r="BB52" s="50"/>
      <c r="BC52" s="50"/>
      <c r="BD52">
        <v>5</v>
      </c>
      <c r="BE52">
        <v>130800</v>
      </c>
      <c r="BF52" s="51">
        <v>5</v>
      </c>
      <c r="BG52" s="62"/>
      <c r="BH52">
        <v>3</v>
      </c>
      <c r="BI52">
        <v>1</v>
      </c>
      <c r="BJ52" s="63" t="s">
        <v>177</v>
      </c>
      <c r="BK52" t="s">
        <v>184</v>
      </c>
      <c r="BL52">
        <v>1</v>
      </c>
      <c r="BM52" s="63">
        <v>0</v>
      </c>
      <c r="BN52">
        <v>0</v>
      </c>
      <c r="BO52">
        <v>0</v>
      </c>
      <c r="BP52">
        <v>1</v>
      </c>
      <c r="BQ52" s="63">
        <v>0</v>
      </c>
      <c r="BR52">
        <v>2</v>
      </c>
      <c r="BS52">
        <v>2</v>
      </c>
      <c r="BT52">
        <v>1</v>
      </c>
      <c r="BU52" s="63">
        <v>8</v>
      </c>
      <c r="BV52">
        <v>4</v>
      </c>
      <c r="BW52">
        <v>4</v>
      </c>
      <c r="BX52">
        <v>0</v>
      </c>
      <c r="BY52" s="48">
        <v>4</v>
      </c>
      <c r="BZ52">
        <v>65.237499999999997</v>
      </c>
      <c r="CA52">
        <v>38.712499999999999</v>
      </c>
      <c r="CB52">
        <v>22.35</v>
      </c>
      <c r="CC52">
        <v>15.7875</v>
      </c>
      <c r="CD52">
        <v>55.225000000000001</v>
      </c>
      <c r="CE52">
        <v>123.95</v>
      </c>
      <c r="CF52">
        <v>226.8</v>
      </c>
      <c r="CG52">
        <v>337.5</v>
      </c>
      <c r="CH52">
        <v>35.200000000000003</v>
      </c>
      <c r="CI52">
        <v>158.125</v>
      </c>
      <c r="CJ52">
        <v>6.2032105739999999</v>
      </c>
      <c r="CK52">
        <v>3.3689496029999999</v>
      </c>
      <c r="CL52">
        <v>2.7113517979999999</v>
      </c>
      <c r="CM52">
        <v>1.952608146</v>
      </c>
      <c r="CN52">
        <v>10.0819145</v>
      </c>
      <c r="CO52">
        <v>24.380114849999998</v>
      </c>
      <c r="CP52">
        <v>26.551961639999998</v>
      </c>
      <c r="CQ52">
        <v>49.361639240000002</v>
      </c>
      <c r="CR52">
        <v>2.3366642889999998</v>
      </c>
      <c r="CS52">
        <v>27.110554090000001</v>
      </c>
      <c r="CT52" s="63" t="s">
        <v>178</v>
      </c>
      <c r="CU52">
        <v>7.8</v>
      </c>
      <c r="CV52" s="48" t="s">
        <v>191</v>
      </c>
      <c r="CW52">
        <v>0</v>
      </c>
      <c r="CX52">
        <v>50</v>
      </c>
      <c r="CY52">
        <v>0</v>
      </c>
      <c r="CZ52">
        <v>0</v>
      </c>
      <c r="DA52">
        <v>20</v>
      </c>
      <c r="DB52">
        <v>30</v>
      </c>
      <c r="DC52">
        <v>0</v>
      </c>
      <c r="DD52" s="48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10</v>
      </c>
      <c r="DL52">
        <v>4</v>
      </c>
      <c r="DM52">
        <v>0</v>
      </c>
      <c r="DN52">
        <v>0</v>
      </c>
      <c r="DO52">
        <v>0</v>
      </c>
      <c r="DP52">
        <v>6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10</v>
      </c>
      <c r="DY52">
        <v>0</v>
      </c>
      <c r="DZ52">
        <v>4</v>
      </c>
      <c r="EA52">
        <v>6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 t="s">
        <v>129</v>
      </c>
      <c r="EJ52" t="s">
        <v>147</v>
      </c>
      <c r="EK52">
        <v>0</v>
      </c>
      <c r="EL52">
        <v>0</v>
      </c>
      <c r="EM52">
        <v>0</v>
      </c>
      <c r="EN52" s="48" t="s">
        <v>180</v>
      </c>
    </row>
    <row r="53" spans="1:144" x14ac:dyDescent="0.2">
      <c r="A53" s="55" t="s">
        <v>300</v>
      </c>
      <c r="B53" s="30" t="s">
        <v>301</v>
      </c>
      <c r="C53" s="31" t="s">
        <v>174</v>
      </c>
      <c r="D53" s="32">
        <v>19.8</v>
      </c>
      <c r="E53" s="32">
        <v>20.100000000000001</v>
      </c>
      <c r="F53" s="32">
        <v>20.3</v>
      </c>
      <c r="G53" s="33"/>
      <c r="H53" s="34"/>
      <c r="I53" s="34"/>
      <c r="J53" s="56">
        <v>4.3849999999999998</v>
      </c>
      <c r="K53" s="57">
        <v>2.0299999999999998</v>
      </c>
      <c r="L53" s="38">
        <v>4</v>
      </c>
      <c r="M53" s="58">
        <v>0</v>
      </c>
      <c r="N53" s="40"/>
      <c r="O53" s="40"/>
      <c r="P53" s="40"/>
      <c r="Q53" s="40"/>
      <c r="R53" s="40"/>
      <c r="S53" s="41">
        <v>4.25</v>
      </c>
      <c r="T53" s="59">
        <v>7.25</v>
      </c>
      <c r="U53" s="43">
        <v>0</v>
      </c>
      <c r="V53" s="43">
        <v>0</v>
      </c>
      <c r="W53" s="43">
        <v>0</v>
      </c>
      <c r="X53" s="43">
        <v>0</v>
      </c>
      <c r="Y53" s="43">
        <v>2</v>
      </c>
      <c r="Z53" s="44">
        <v>0</v>
      </c>
      <c r="AA53" s="43">
        <v>11.5</v>
      </c>
      <c r="AB53" s="60" t="s">
        <v>183</v>
      </c>
      <c r="AC53" s="43">
        <v>1</v>
      </c>
      <c r="AD53" s="43">
        <v>2</v>
      </c>
      <c r="AE53" s="43" t="s">
        <v>175</v>
      </c>
      <c r="AF53" s="58" t="s">
        <v>175</v>
      </c>
      <c r="AG53" s="46">
        <v>0.27</v>
      </c>
      <c r="AH53" s="58"/>
      <c r="AI53" s="47"/>
      <c r="AJ53" s="58">
        <v>1</v>
      </c>
      <c r="AK53" s="43">
        <v>1</v>
      </c>
      <c r="AL53" s="43">
        <v>1</v>
      </c>
      <c r="AM53" s="43"/>
      <c r="AN53" s="43">
        <v>1</v>
      </c>
      <c r="AO53" s="43">
        <v>0</v>
      </c>
      <c r="AP53" s="60">
        <v>1</v>
      </c>
      <c r="AQ53">
        <v>2</v>
      </c>
      <c r="AR53">
        <v>2</v>
      </c>
      <c r="AS53">
        <v>2</v>
      </c>
      <c r="AT53">
        <v>0</v>
      </c>
      <c r="AU53">
        <v>1</v>
      </c>
      <c r="AV53" s="48">
        <v>7</v>
      </c>
      <c r="AW53">
        <v>1</v>
      </c>
      <c r="AX53">
        <v>1</v>
      </c>
      <c r="AY53" s="48">
        <v>1</v>
      </c>
      <c r="AZ53" s="64">
        <v>600</v>
      </c>
      <c r="BA53" s="64">
        <v>2500</v>
      </c>
      <c r="BB53" s="50"/>
      <c r="BC53" s="50"/>
      <c r="BD53">
        <v>4</v>
      </c>
      <c r="BE53">
        <v>12800</v>
      </c>
      <c r="BF53" s="51">
        <v>5</v>
      </c>
      <c r="BG53" s="62"/>
      <c r="BH53">
        <v>3</v>
      </c>
      <c r="BI53">
        <v>3</v>
      </c>
      <c r="BJ53" s="63" t="s">
        <v>177</v>
      </c>
      <c r="BK53" t="s">
        <v>177</v>
      </c>
      <c r="BL53">
        <v>1</v>
      </c>
      <c r="BM53" s="63">
        <v>0</v>
      </c>
      <c r="BN53">
        <v>0</v>
      </c>
      <c r="BO53">
        <v>0</v>
      </c>
      <c r="BP53">
        <v>1</v>
      </c>
      <c r="BQ53" s="63">
        <v>2</v>
      </c>
      <c r="BR53">
        <v>0</v>
      </c>
      <c r="BS53">
        <v>4</v>
      </c>
      <c r="BT53">
        <v>1</v>
      </c>
      <c r="BU53" s="63">
        <v>5</v>
      </c>
      <c r="BV53">
        <v>2</v>
      </c>
      <c r="BW53">
        <v>3</v>
      </c>
      <c r="BX53">
        <v>0</v>
      </c>
      <c r="BY53" s="48">
        <v>5</v>
      </c>
      <c r="BZ53">
        <v>11.4</v>
      </c>
      <c r="CA53">
        <v>7.52</v>
      </c>
      <c r="CB53">
        <v>4.22</v>
      </c>
      <c r="CC53">
        <v>5.22</v>
      </c>
      <c r="CD53">
        <v>19.68</v>
      </c>
      <c r="CE53">
        <v>21.04</v>
      </c>
      <c r="CF53">
        <v>57.86</v>
      </c>
      <c r="CG53">
        <v>78.900000000000006</v>
      </c>
      <c r="CH53">
        <v>26.7</v>
      </c>
      <c r="CI53">
        <v>56</v>
      </c>
      <c r="CJ53">
        <v>0.77781745899999999</v>
      </c>
      <c r="CK53">
        <v>0.52153619200000001</v>
      </c>
      <c r="CL53">
        <v>0.17888543800000001</v>
      </c>
      <c r="CM53">
        <v>0.228035085</v>
      </c>
      <c r="CN53">
        <v>1.0134100850000001</v>
      </c>
      <c r="CO53">
        <v>1.054988152</v>
      </c>
      <c r="CP53">
        <v>3.8926854479999999</v>
      </c>
      <c r="CQ53">
        <v>3.7815340800000001</v>
      </c>
      <c r="CR53">
        <v>1.8973665959999999</v>
      </c>
      <c r="CS53">
        <v>6.1237243570000004</v>
      </c>
      <c r="CT53" s="63" t="s">
        <v>203</v>
      </c>
      <c r="CU53">
        <v>4</v>
      </c>
      <c r="CV53" s="48" t="s">
        <v>179</v>
      </c>
      <c r="CW53">
        <v>40</v>
      </c>
      <c r="CX53">
        <v>0</v>
      </c>
      <c r="CY53">
        <v>0</v>
      </c>
      <c r="CZ53">
        <v>0</v>
      </c>
      <c r="DA53">
        <v>60</v>
      </c>
      <c r="DB53">
        <v>0</v>
      </c>
      <c r="DC53">
        <v>0</v>
      </c>
      <c r="DD53" s="48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3</v>
      </c>
      <c r="DK53">
        <v>7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 t="s">
        <v>132</v>
      </c>
      <c r="EJ53" t="s">
        <v>155</v>
      </c>
      <c r="EK53">
        <v>0</v>
      </c>
      <c r="EL53">
        <v>0</v>
      </c>
      <c r="EM53">
        <v>0</v>
      </c>
      <c r="EN53" s="48" t="s">
        <v>180</v>
      </c>
    </row>
    <row r="54" spans="1:144" x14ac:dyDescent="0.2">
      <c r="A54" s="65" t="s">
        <v>302</v>
      </c>
      <c r="B54" s="30" t="s">
        <v>263</v>
      </c>
      <c r="C54" s="31" t="s">
        <v>202</v>
      </c>
      <c r="D54" s="32">
        <v>170</v>
      </c>
      <c r="E54" s="32">
        <v>102</v>
      </c>
      <c r="F54" s="32">
        <v>136</v>
      </c>
      <c r="G54" s="33">
        <v>1.76</v>
      </c>
      <c r="H54" s="34">
        <v>1.36</v>
      </c>
      <c r="I54" s="34">
        <v>1.5600000000000003</v>
      </c>
      <c r="J54" s="56">
        <v>3.7850000000000001</v>
      </c>
      <c r="K54" s="57">
        <v>21</v>
      </c>
      <c r="L54" s="38">
        <v>13.91666667</v>
      </c>
      <c r="M54" s="58">
        <v>2</v>
      </c>
      <c r="N54" s="40">
        <v>0.73</v>
      </c>
      <c r="O54" s="40"/>
      <c r="P54" s="40">
        <v>0.6</v>
      </c>
      <c r="Q54" s="40"/>
      <c r="R54" s="40">
        <v>0.66500000000000004</v>
      </c>
      <c r="S54" s="41">
        <v>4.25</v>
      </c>
      <c r="T54" s="59"/>
      <c r="U54" s="43">
        <v>0</v>
      </c>
      <c r="V54" s="43">
        <v>0</v>
      </c>
      <c r="W54" s="43">
        <v>1</v>
      </c>
      <c r="X54" s="43">
        <v>4</v>
      </c>
      <c r="Y54" s="43">
        <v>5</v>
      </c>
      <c r="Z54" s="44">
        <v>0</v>
      </c>
      <c r="AA54" s="43">
        <v>21.5</v>
      </c>
      <c r="AB54" s="60" t="s">
        <v>183</v>
      </c>
      <c r="AC54" s="43">
        <v>0</v>
      </c>
      <c r="AD54" s="43">
        <v>0</v>
      </c>
      <c r="AE54" s="43" t="s">
        <v>183</v>
      </c>
      <c r="AF54" s="58" t="s">
        <v>183</v>
      </c>
      <c r="AG54" s="46">
        <v>4.8499999999999996</v>
      </c>
      <c r="AH54" s="58">
        <v>0</v>
      </c>
      <c r="AI54" s="47">
        <v>1</v>
      </c>
      <c r="AJ54" s="58">
        <v>3</v>
      </c>
      <c r="AK54" s="43">
        <v>2</v>
      </c>
      <c r="AL54" s="43">
        <v>2</v>
      </c>
      <c r="AM54" s="43">
        <v>2</v>
      </c>
      <c r="AN54" s="43">
        <v>2</v>
      </c>
      <c r="AO54" s="43">
        <v>2</v>
      </c>
      <c r="AP54" s="60">
        <v>2</v>
      </c>
      <c r="AQ54">
        <v>2</v>
      </c>
      <c r="AR54">
        <v>2</v>
      </c>
      <c r="AS54">
        <v>2</v>
      </c>
      <c r="AT54">
        <v>0</v>
      </c>
      <c r="AU54">
        <v>0</v>
      </c>
      <c r="AV54" s="48">
        <v>6</v>
      </c>
      <c r="AW54">
        <v>3</v>
      </c>
      <c r="AX54">
        <v>3</v>
      </c>
      <c r="AY54" s="48">
        <v>1</v>
      </c>
      <c r="AZ54" s="77">
        <v>10</v>
      </c>
      <c r="BA54" s="78">
        <v>549</v>
      </c>
      <c r="BB54" s="50"/>
      <c r="BC54" s="50"/>
      <c r="BD54">
        <v>2</v>
      </c>
      <c r="BE54">
        <v>156500</v>
      </c>
      <c r="BF54" s="51">
        <v>4</v>
      </c>
      <c r="BG54" s="62"/>
      <c r="BH54">
        <v>3</v>
      </c>
      <c r="BI54">
        <v>3</v>
      </c>
      <c r="BJ54" s="63" t="s">
        <v>184</v>
      </c>
      <c r="BK54" t="s">
        <v>184</v>
      </c>
      <c r="BL54">
        <v>1</v>
      </c>
      <c r="BM54" s="63">
        <v>0</v>
      </c>
      <c r="BN54">
        <v>0</v>
      </c>
      <c r="BO54">
        <v>0</v>
      </c>
      <c r="BP54">
        <v>1</v>
      </c>
      <c r="BQ54" s="63">
        <v>0</v>
      </c>
      <c r="BR54">
        <v>0</v>
      </c>
      <c r="BS54">
        <v>2</v>
      </c>
      <c r="BT54">
        <v>2</v>
      </c>
      <c r="BU54" s="63">
        <v>4</v>
      </c>
      <c r="BV54">
        <v>2</v>
      </c>
      <c r="BW54">
        <v>2</v>
      </c>
      <c r="BX54">
        <v>0</v>
      </c>
      <c r="BY54" s="48">
        <v>4</v>
      </c>
      <c r="BZ54">
        <v>38.375</v>
      </c>
      <c r="CA54">
        <v>26.725000000000001</v>
      </c>
      <c r="CB54">
        <v>3.5750000000000002</v>
      </c>
      <c r="CC54">
        <v>5.0750000000000002</v>
      </c>
      <c r="CD54">
        <v>44.35</v>
      </c>
      <c r="CE54">
        <v>85</v>
      </c>
      <c r="CF54">
        <v>82.25</v>
      </c>
      <c r="CG54">
        <v>167.25</v>
      </c>
      <c r="CH54">
        <v>50.85</v>
      </c>
      <c r="CI54">
        <v>54.5</v>
      </c>
      <c r="CJ54">
        <v>1.826426383</v>
      </c>
      <c r="CK54">
        <v>0.67515430300000001</v>
      </c>
      <c r="CL54">
        <v>0.96393291599999997</v>
      </c>
      <c r="CM54">
        <v>6.2056425940000004</v>
      </c>
      <c r="CN54">
        <v>9.6953597150000004</v>
      </c>
      <c r="CO54">
        <v>9.178779875</v>
      </c>
      <c r="CP54">
        <v>18.803811670000002</v>
      </c>
      <c r="CQ54">
        <v>0.46547466799999998</v>
      </c>
      <c r="CR54">
        <v>9</v>
      </c>
      <c r="CT54" s="63" t="s">
        <v>178</v>
      </c>
      <c r="CU54">
        <v>5.3</v>
      </c>
      <c r="CV54" s="48" t="s">
        <v>185</v>
      </c>
      <c r="CW54">
        <v>20</v>
      </c>
      <c r="CX54">
        <v>50</v>
      </c>
      <c r="CY54">
        <v>0</v>
      </c>
      <c r="CZ54">
        <v>0</v>
      </c>
      <c r="DA54">
        <v>10</v>
      </c>
      <c r="DB54">
        <v>10</v>
      </c>
      <c r="DC54">
        <v>10</v>
      </c>
      <c r="DD54" s="48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10</v>
      </c>
      <c r="DL54">
        <v>10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10</v>
      </c>
      <c r="DY54">
        <v>0</v>
      </c>
      <c r="DZ54">
        <v>10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10</v>
      </c>
      <c r="EG54">
        <v>0</v>
      </c>
      <c r="EH54">
        <v>0</v>
      </c>
      <c r="EI54" t="s">
        <v>129</v>
      </c>
      <c r="EJ54" t="s">
        <v>143</v>
      </c>
      <c r="EK54">
        <v>0</v>
      </c>
      <c r="EL54">
        <v>0</v>
      </c>
      <c r="EM54">
        <v>0</v>
      </c>
      <c r="EN54" s="48" t="s">
        <v>180</v>
      </c>
    </row>
    <row r="55" spans="1:144" x14ac:dyDescent="0.2">
      <c r="A55" s="55" t="s">
        <v>303</v>
      </c>
      <c r="B55" s="30" t="s">
        <v>304</v>
      </c>
      <c r="C55" s="31" t="s">
        <v>174</v>
      </c>
      <c r="D55" s="32"/>
      <c r="E55" s="32"/>
      <c r="F55" s="32"/>
      <c r="G55" s="33"/>
      <c r="H55" s="34"/>
      <c r="I55" s="34"/>
      <c r="J55" s="66">
        <v>2.5</v>
      </c>
      <c r="K55" s="67">
        <v>14.7</v>
      </c>
      <c r="L55" s="38"/>
      <c r="M55" s="58">
        <v>0</v>
      </c>
      <c r="N55" s="40"/>
      <c r="O55" s="40"/>
      <c r="P55" s="40"/>
      <c r="Q55" s="40"/>
      <c r="R55" s="40"/>
      <c r="S55" s="44"/>
      <c r="T55" s="60"/>
      <c r="U55" s="43"/>
      <c r="V55" s="43"/>
      <c r="W55" s="43"/>
      <c r="X55" s="43"/>
      <c r="Y55" s="43"/>
      <c r="Z55" s="44"/>
      <c r="AA55" s="43"/>
      <c r="AB55" s="60"/>
      <c r="AC55" s="43"/>
      <c r="AD55" s="43"/>
      <c r="AE55" s="43"/>
      <c r="AF55" s="58"/>
      <c r="AG55" s="46"/>
      <c r="AH55" s="58"/>
      <c r="AI55" s="43"/>
      <c r="AJ55" s="58"/>
      <c r="AK55" s="43">
        <v>0</v>
      </c>
      <c r="AL55" s="43">
        <v>0</v>
      </c>
      <c r="AM55" s="43">
        <v>0</v>
      </c>
      <c r="AN55" s="43">
        <v>0</v>
      </c>
      <c r="AO55" s="43">
        <v>0</v>
      </c>
      <c r="AP55" s="60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48">
        <v>0</v>
      </c>
      <c r="AW55">
        <v>0</v>
      </c>
      <c r="AX55">
        <v>0</v>
      </c>
      <c r="AY55" s="48">
        <v>2</v>
      </c>
      <c r="AZ55" s="49">
        <v>50</v>
      </c>
      <c r="BA55" s="49">
        <v>600</v>
      </c>
      <c r="BB55" s="50"/>
      <c r="BC55" s="50"/>
      <c r="BD55">
        <v>2</v>
      </c>
      <c r="BE55">
        <v>2500</v>
      </c>
      <c r="BF55" s="61">
        <v>5</v>
      </c>
      <c r="BG55" s="62"/>
      <c r="BH55">
        <v>1</v>
      </c>
      <c r="BI55">
        <v>1</v>
      </c>
      <c r="BJ55" s="63" t="s">
        <v>176</v>
      </c>
      <c r="BK55" t="s">
        <v>176</v>
      </c>
      <c r="BL55">
        <v>1</v>
      </c>
      <c r="BM55" s="63">
        <v>1</v>
      </c>
      <c r="BN55">
        <v>1</v>
      </c>
      <c r="BO55">
        <v>0</v>
      </c>
      <c r="BP55">
        <v>1</v>
      </c>
      <c r="BQ55" s="63">
        <v>2</v>
      </c>
      <c r="BR55">
        <v>1</v>
      </c>
      <c r="BS55">
        <v>4</v>
      </c>
      <c r="BT55">
        <v>2</v>
      </c>
      <c r="BU55" s="63">
        <v>4</v>
      </c>
      <c r="BV55">
        <v>0</v>
      </c>
      <c r="BW55">
        <v>0</v>
      </c>
      <c r="BX55">
        <v>4</v>
      </c>
      <c r="BY55" s="48">
        <v>4</v>
      </c>
      <c r="BZ55">
        <v>32.549999999999997</v>
      </c>
      <c r="CA55">
        <v>15.45</v>
      </c>
      <c r="CB55">
        <v>9.875</v>
      </c>
      <c r="CC55">
        <v>13.2</v>
      </c>
      <c r="CD55">
        <v>66.474999999999994</v>
      </c>
      <c r="CE55">
        <v>17.975000000000001</v>
      </c>
      <c r="CF55">
        <v>140.02500000000001</v>
      </c>
      <c r="CG55">
        <v>158</v>
      </c>
      <c r="CH55">
        <v>11.324999999999999</v>
      </c>
      <c r="CI55">
        <v>164.5</v>
      </c>
      <c r="CJ55">
        <v>0.45092497500000001</v>
      </c>
      <c r="CK55">
        <v>0.170782513</v>
      </c>
      <c r="CL55">
        <v>0.588784058</v>
      </c>
      <c r="CM55">
        <v>3.62065832</v>
      </c>
      <c r="CN55">
        <v>5.6014135119999997</v>
      </c>
      <c r="CO55">
        <v>3.861239007</v>
      </c>
      <c r="CP55">
        <v>4.1633319990000004</v>
      </c>
      <c r="CQ55">
        <v>3.3599355150000001</v>
      </c>
      <c r="CR55">
        <v>12.12435565</v>
      </c>
      <c r="CT55" s="63" t="s">
        <v>305</v>
      </c>
      <c r="CU55">
        <v>13.5</v>
      </c>
      <c r="CV55" s="48" t="s">
        <v>179</v>
      </c>
      <c r="CW55">
        <v>10</v>
      </c>
      <c r="CX55">
        <v>0</v>
      </c>
      <c r="CY55">
        <v>40</v>
      </c>
      <c r="CZ55">
        <v>10</v>
      </c>
      <c r="DA55">
        <v>0</v>
      </c>
      <c r="DB55">
        <v>40</v>
      </c>
      <c r="DC55">
        <v>0</v>
      </c>
      <c r="DD55" s="48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9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10</v>
      </c>
      <c r="DT55">
        <v>0</v>
      </c>
      <c r="DU55">
        <v>0</v>
      </c>
      <c r="DV55">
        <v>10</v>
      </c>
      <c r="DW55">
        <v>0</v>
      </c>
      <c r="DX55">
        <v>0</v>
      </c>
      <c r="DY55">
        <v>9</v>
      </c>
      <c r="DZ55">
        <v>1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 t="s">
        <v>133</v>
      </c>
      <c r="EJ55" t="s">
        <v>156</v>
      </c>
      <c r="EK55">
        <v>0</v>
      </c>
      <c r="EL55">
        <v>0</v>
      </c>
      <c r="EM55">
        <v>0</v>
      </c>
      <c r="EN55" s="48" t="s">
        <v>180</v>
      </c>
    </row>
    <row r="56" spans="1:144" x14ac:dyDescent="0.2">
      <c r="A56" s="55" t="s">
        <v>306</v>
      </c>
      <c r="B56" s="30" t="s">
        <v>307</v>
      </c>
      <c r="C56" s="31" t="s">
        <v>208</v>
      </c>
      <c r="D56" s="32">
        <v>191</v>
      </c>
      <c r="E56" s="32">
        <v>177</v>
      </c>
      <c r="F56" s="32">
        <v>184</v>
      </c>
      <c r="G56" s="33"/>
      <c r="H56" s="34"/>
      <c r="I56" s="34"/>
      <c r="J56" s="56">
        <v>13</v>
      </c>
      <c r="K56" s="57">
        <v>10.3</v>
      </c>
      <c r="L56" s="38"/>
      <c r="M56" s="58">
        <v>2</v>
      </c>
      <c r="N56" s="40"/>
      <c r="O56" s="40"/>
      <c r="P56" s="40"/>
      <c r="Q56" s="40"/>
      <c r="R56" s="40"/>
      <c r="S56" s="41">
        <v>5.5</v>
      </c>
      <c r="T56" s="59">
        <v>9.5</v>
      </c>
      <c r="U56" s="43">
        <v>0</v>
      </c>
      <c r="V56" s="43">
        <v>0</v>
      </c>
      <c r="W56" s="43">
        <v>0</v>
      </c>
      <c r="X56" s="43">
        <v>0</v>
      </c>
      <c r="Y56" s="43">
        <v>2</v>
      </c>
      <c r="Z56" s="44">
        <v>1</v>
      </c>
      <c r="AA56" s="43">
        <v>22</v>
      </c>
      <c r="AB56" s="60" t="s">
        <v>175</v>
      </c>
      <c r="AC56" s="43"/>
      <c r="AD56" s="43"/>
      <c r="AE56" s="43"/>
      <c r="AF56" s="58" t="s">
        <v>175</v>
      </c>
      <c r="AG56" s="46">
        <v>0.51</v>
      </c>
      <c r="AH56" s="58"/>
      <c r="AI56" s="47"/>
      <c r="AJ56" s="58"/>
      <c r="AK56" s="43">
        <v>0</v>
      </c>
      <c r="AL56" s="43">
        <v>0</v>
      </c>
      <c r="AM56" s="43">
        <v>0</v>
      </c>
      <c r="AN56" s="43">
        <v>0</v>
      </c>
      <c r="AO56" s="43">
        <v>0</v>
      </c>
      <c r="AP56" s="60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48">
        <v>0</v>
      </c>
      <c r="AW56">
        <v>0</v>
      </c>
      <c r="AX56">
        <v>0</v>
      </c>
      <c r="AY56" s="48">
        <v>2</v>
      </c>
      <c r="AZ56" s="50">
        <v>0</v>
      </c>
      <c r="BA56" s="50">
        <v>2133</v>
      </c>
      <c r="BB56" s="50"/>
      <c r="BC56" s="50"/>
      <c r="BD56">
        <v>5</v>
      </c>
      <c r="BE56">
        <v>17100</v>
      </c>
      <c r="BF56" s="61">
        <v>5</v>
      </c>
      <c r="BG56" s="62"/>
      <c r="BH56">
        <v>3</v>
      </c>
      <c r="BI56">
        <v>1</v>
      </c>
      <c r="BJ56" s="63" t="s">
        <v>176</v>
      </c>
      <c r="BK56" t="s">
        <v>177</v>
      </c>
      <c r="BL56">
        <v>2</v>
      </c>
      <c r="BM56" s="63">
        <v>0</v>
      </c>
      <c r="BN56">
        <v>0</v>
      </c>
      <c r="BO56">
        <v>0</v>
      </c>
      <c r="BP56">
        <v>1</v>
      </c>
      <c r="BQ56" s="63">
        <v>0</v>
      </c>
      <c r="BR56">
        <v>0</v>
      </c>
      <c r="BS56">
        <v>2</v>
      </c>
      <c r="BT56">
        <v>1</v>
      </c>
      <c r="BU56" s="63">
        <v>4</v>
      </c>
      <c r="BV56">
        <v>2</v>
      </c>
      <c r="BW56">
        <v>2</v>
      </c>
      <c r="BX56">
        <v>0</v>
      </c>
      <c r="BY56" s="48">
        <v>4</v>
      </c>
      <c r="BZ56">
        <v>13.65</v>
      </c>
      <c r="CA56">
        <v>8.25</v>
      </c>
      <c r="CB56">
        <v>5.7249999999999996</v>
      </c>
      <c r="CC56">
        <v>6.95</v>
      </c>
      <c r="CD56">
        <v>31.9</v>
      </c>
      <c r="CE56">
        <v>27.8</v>
      </c>
      <c r="CF56">
        <v>87.45</v>
      </c>
      <c r="CG56">
        <v>115.25</v>
      </c>
      <c r="CH56">
        <v>24.225000000000001</v>
      </c>
      <c r="CI56">
        <v>78</v>
      </c>
      <c r="CJ56">
        <v>1.121011448</v>
      </c>
      <c r="CK56">
        <v>0.95742710799999997</v>
      </c>
      <c r="CL56">
        <v>0.34034296400000003</v>
      </c>
      <c r="CM56">
        <v>0.443471157</v>
      </c>
      <c r="CN56">
        <v>1.5340578</v>
      </c>
      <c r="CO56">
        <v>5.6609775359999999</v>
      </c>
      <c r="CP56">
        <v>9.0275504239999993</v>
      </c>
      <c r="CQ56">
        <v>4.0311288740000002</v>
      </c>
      <c r="CR56">
        <v>5.5625983139999997</v>
      </c>
      <c r="CS56">
        <v>4.8304589150000004</v>
      </c>
      <c r="CT56" s="63" t="s">
        <v>178</v>
      </c>
      <c r="CU56">
        <v>4</v>
      </c>
      <c r="CV56" s="48" t="s">
        <v>179</v>
      </c>
      <c r="CW56">
        <v>30</v>
      </c>
      <c r="CX56">
        <v>0</v>
      </c>
      <c r="CY56">
        <v>0</v>
      </c>
      <c r="CZ56">
        <v>0</v>
      </c>
      <c r="DA56">
        <v>40</v>
      </c>
      <c r="DB56">
        <v>30</v>
      </c>
      <c r="DC56">
        <v>0</v>
      </c>
      <c r="DD56" s="48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10</v>
      </c>
      <c r="DY56">
        <v>0</v>
      </c>
      <c r="DZ56">
        <v>10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 t="s">
        <v>132</v>
      </c>
      <c r="EJ56" t="s">
        <v>155</v>
      </c>
      <c r="EK56">
        <v>0</v>
      </c>
      <c r="EL56">
        <v>0</v>
      </c>
      <c r="EM56">
        <v>0</v>
      </c>
      <c r="EN56" s="48" t="s">
        <v>180</v>
      </c>
    </row>
    <row r="57" spans="1:144" x14ac:dyDescent="0.2">
      <c r="A57" s="55" t="s">
        <v>308</v>
      </c>
      <c r="B57" s="30" t="s">
        <v>212</v>
      </c>
      <c r="C57" s="31" t="s">
        <v>213</v>
      </c>
      <c r="D57" s="32">
        <v>492</v>
      </c>
      <c r="E57" s="32">
        <v>588</v>
      </c>
      <c r="F57" s="32">
        <v>540</v>
      </c>
      <c r="G57" s="33"/>
      <c r="H57" s="34"/>
      <c r="I57" s="34">
        <v>3.06</v>
      </c>
      <c r="J57" s="56">
        <v>1</v>
      </c>
      <c r="K57" s="67">
        <v>27.8</v>
      </c>
      <c r="L57" s="38"/>
      <c r="M57" s="58">
        <v>0</v>
      </c>
      <c r="N57" s="40"/>
      <c r="O57" s="40"/>
      <c r="P57" s="40"/>
      <c r="Q57" s="40"/>
      <c r="R57" s="40"/>
      <c r="S57" s="41">
        <v>0.5</v>
      </c>
      <c r="T57" s="59">
        <v>3</v>
      </c>
      <c r="U57" s="43"/>
      <c r="V57" s="43"/>
      <c r="W57" s="43"/>
      <c r="X57" s="43"/>
      <c r="Y57" s="43"/>
      <c r="Z57" s="44">
        <v>2</v>
      </c>
      <c r="AA57" s="43"/>
      <c r="AB57" s="60" t="s">
        <v>175</v>
      </c>
      <c r="AC57" s="43">
        <v>2</v>
      </c>
      <c r="AD57" s="43">
        <v>2</v>
      </c>
      <c r="AE57" s="43" t="s">
        <v>175</v>
      </c>
      <c r="AF57" s="58" t="s">
        <v>175</v>
      </c>
      <c r="AG57" s="46"/>
      <c r="AH57" s="58"/>
      <c r="AI57" s="47"/>
      <c r="AJ57" s="58"/>
      <c r="AK57" s="43">
        <v>0</v>
      </c>
      <c r="AL57" s="43">
        <v>0</v>
      </c>
      <c r="AM57" s="43">
        <v>1</v>
      </c>
      <c r="AN57" s="43">
        <v>0</v>
      </c>
      <c r="AO57" s="43">
        <v>0</v>
      </c>
      <c r="AP57" s="60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48">
        <v>0</v>
      </c>
      <c r="AW57">
        <v>0</v>
      </c>
      <c r="AX57">
        <v>0</v>
      </c>
      <c r="AY57" s="48">
        <v>2</v>
      </c>
      <c r="AZ57" s="50">
        <v>0</v>
      </c>
      <c r="BA57" s="50">
        <v>700</v>
      </c>
      <c r="BB57" s="50"/>
      <c r="BC57" s="50"/>
      <c r="BD57">
        <v>5</v>
      </c>
      <c r="BE57">
        <v>29100</v>
      </c>
      <c r="BF57" s="61">
        <v>4</v>
      </c>
      <c r="BG57" s="62"/>
      <c r="BH57">
        <v>1</v>
      </c>
      <c r="BI57">
        <v>2</v>
      </c>
      <c r="BJ57" s="63" t="s">
        <v>177</v>
      </c>
      <c r="BK57" t="s">
        <v>184</v>
      </c>
      <c r="BL57">
        <v>1</v>
      </c>
      <c r="BM57" s="63">
        <v>0</v>
      </c>
      <c r="BN57">
        <v>0</v>
      </c>
      <c r="BO57">
        <v>0</v>
      </c>
      <c r="BP57">
        <v>1</v>
      </c>
      <c r="BQ57" s="63">
        <v>1</v>
      </c>
      <c r="BR57">
        <v>1</v>
      </c>
      <c r="BS57">
        <v>3</v>
      </c>
      <c r="BT57">
        <v>1</v>
      </c>
      <c r="BU57" s="63">
        <v>4</v>
      </c>
      <c r="BV57">
        <v>2</v>
      </c>
      <c r="BW57">
        <v>2</v>
      </c>
      <c r="BX57">
        <v>0</v>
      </c>
      <c r="BY57" s="48">
        <v>3</v>
      </c>
      <c r="BZ57">
        <v>30.774999999999999</v>
      </c>
      <c r="CA57">
        <v>16.45</v>
      </c>
      <c r="CB57">
        <v>5.3250000000000002</v>
      </c>
      <c r="CC57">
        <v>7.45</v>
      </c>
      <c r="CD57">
        <v>44.35</v>
      </c>
      <c r="CE57">
        <v>85.474999999999994</v>
      </c>
      <c r="CF57">
        <v>174.77500000000001</v>
      </c>
      <c r="CG57">
        <v>260.25</v>
      </c>
      <c r="CH57">
        <v>32.799999999999997</v>
      </c>
      <c r="CI57">
        <v>87</v>
      </c>
      <c r="CJ57">
        <v>1.090489187</v>
      </c>
      <c r="CK57">
        <v>1.864582169</v>
      </c>
      <c r="CL57">
        <v>0.49916597099999999</v>
      </c>
      <c r="CM57">
        <v>0.36968455</v>
      </c>
      <c r="CN57">
        <v>2.8965496719999999</v>
      </c>
      <c r="CO57">
        <v>7.5830402870000002</v>
      </c>
      <c r="CP57">
        <v>9.6368649810000004</v>
      </c>
      <c r="CQ57">
        <v>15.413738459999999</v>
      </c>
      <c r="CR57">
        <v>1.568438714</v>
      </c>
      <c r="CS57">
        <v>3.4641016150000001</v>
      </c>
      <c r="CT57" s="63" t="s">
        <v>203</v>
      </c>
      <c r="CU57">
        <v>6.6</v>
      </c>
      <c r="CV57" s="48" t="s">
        <v>191</v>
      </c>
      <c r="CW57">
        <v>0</v>
      </c>
      <c r="CX57">
        <v>0</v>
      </c>
      <c r="CY57">
        <v>50</v>
      </c>
      <c r="CZ57">
        <v>0</v>
      </c>
      <c r="DA57">
        <v>50</v>
      </c>
      <c r="DB57">
        <v>0</v>
      </c>
      <c r="DC57">
        <v>0</v>
      </c>
      <c r="DD57" s="48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10</v>
      </c>
      <c r="DU57">
        <v>0</v>
      </c>
      <c r="DV57">
        <v>0</v>
      </c>
      <c r="DW57">
        <v>0</v>
      </c>
      <c r="DX57">
        <v>10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 t="s">
        <v>132</v>
      </c>
      <c r="EJ57" t="s">
        <v>155</v>
      </c>
      <c r="EK57">
        <v>0</v>
      </c>
      <c r="EL57">
        <v>0</v>
      </c>
      <c r="EM57">
        <v>0</v>
      </c>
      <c r="EN57" s="48" t="s">
        <v>180</v>
      </c>
    </row>
    <row r="58" spans="1:144" x14ac:dyDescent="0.2">
      <c r="A58" s="65" t="s">
        <v>309</v>
      </c>
      <c r="B58" s="30" t="s">
        <v>310</v>
      </c>
      <c r="C58" s="31" t="s">
        <v>311</v>
      </c>
      <c r="D58" s="32">
        <v>955.6</v>
      </c>
      <c r="E58" s="32">
        <v>817.3</v>
      </c>
      <c r="F58" s="32">
        <v>535</v>
      </c>
      <c r="G58" s="33"/>
      <c r="H58" s="34"/>
      <c r="I58" s="34">
        <v>4.92</v>
      </c>
      <c r="J58" s="56">
        <v>1</v>
      </c>
      <c r="K58" s="57">
        <v>74</v>
      </c>
      <c r="L58" s="38">
        <v>24.833333329999999</v>
      </c>
      <c r="M58" s="58">
        <v>1</v>
      </c>
      <c r="N58" s="40">
        <v>6.5000000000000002E-2</v>
      </c>
      <c r="O58" s="40"/>
      <c r="P58" s="40">
        <v>8.1000000000000003E-2</v>
      </c>
      <c r="Q58" s="40"/>
      <c r="R58" s="40">
        <v>7.2999999999999995E-2</v>
      </c>
      <c r="S58" s="41">
        <v>3.5</v>
      </c>
      <c r="T58" s="59"/>
      <c r="U58" s="43">
        <v>0</v>
      </c>
      <c r="V58" s="43">
        <v>0</v>
      </c>
      <c r="W58" s="43">
        <v>0</v>
      </c>
      <c r="X58" s="43">
        <v>0</v>
      </c>
      <c r="Y58" s="43"/>
      <c r="Z58" s="44">
        <v>2</v>
      </c>
      <c r="AA58" s="43">
        <v>53.8</v>
      </c>
      <c r="AB58" s="60" t="s">
        <v>175</v>
      </c>
      <c r="AC58" s="43">
        <v>2</v>
      </c>
      <c r="AD58" s="43">
        <v>2</v>
      </c>
      <c r="AE58" s="43" t="s">
        <v>175</v>
      </c>
      <c r="AF58" s="58" t="s">
        <v>175</v>
      </c>
      <c r="AG58" s="46"/>
      <c r="AH58" s="58">
        <v>0</v>
      </c>
      <c r="AI58" s="47">
        <v>3</v>
      </c>
      <c r="AJ58" s="58">
        <v>1</v>
      </c>
      <c r="AK58" s="43">
        <v>0</v>
      </c>
      <c r="AL58" s="43">
        <v>0</v>
      </c>
      <c r="AM58" s="43">
        <v>0</v>
      </c>
      <c r="AN58" s="43">
        <v>0</v>
      </c>
      <c r="AO58" s="43">
        <v>0</v>
      </c>
      <c r="AP58" s="60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48">
        <v>0</v>
      </c>
      <c r="AW58">
        <v>0</v>
      </c>
      <c r="AX58">
        <v>0</v>
      </c>
      <c r="AY58" s="48">
        <v>1</v>
      </c>
      <c r="AZ58" s="49">
        <v>1</v>
      </c>
      <c r="BA58" s="49">
        <v>650</v>
      </c>
      <c r="BB58" s="50"/>
      <c r="BC58" s="50"/>
      <c r="BD58">
        <v>3</v>
      </c>
      <c r="BE58">
        <v>2200</v>
      </c>
      <c r="BF58" s="51">
        <v>1</v>
      </c>
      <c r="BG58" s="62"/>
      <c r="BH58">
        <v>3</v>
      </c>
      <c r="BI58">
        <v>3</v>
      </c>
      <c r="BJ58" s="63" t="s">
        <v>176</v>
      </c>
      <c r="BK58" t="s">
        <v>177</v>
      </c>
      <c r="BL58">
        <v>1</v>
      </c>
      <c r="BM58" s="63">
        <v>1</v>
      </c>
      <c r="BN58">
        <v>1</v>
      </c>
      <c r="BO58">
        <v>0</v>
      </c>
      <c r="BP58">
        <v>2</v>
      </c>
      <c r="BQ58" s="63">
        <v>0</v>
      </c>
      <c r="BR58">
        <v>2</v>
      </c>
      <c r="BS58">
        <v>1</v>
      </c>
      <c r="BT58">
        <v>2</v>
      </c>
      <c r="BU58" s="63">
        <v>4</v>
      </c>
      <c r="BV58">
        <v>2</v>
      </c>
      <c r="BW58">
        <v>2</v>
      </c>
      <c r="BX58">
        <v>0</v>
      </c>
      <c r="BY58" s="48">
        <v>4</v>
      </c>
      <c r="BZ58">
        <v>55</v>
      </c>
      <c r="CA58">
        <v>41.2</v>
      </c>
      <c r="CB58">
        <v>11.35</v>
      </c>
      <c r="CC58">
        <v>15.05</v>
      </c>
      <c r="CD58">
        <v>54.25</v>
      </c>
      <c r="CE58">
        <v>186.25</v>
      </c>
      <c r="CF58">
        <v>160.75</v>
      </c>
      <c r="CG58">
        <v>347</v>
      </c>
      <c r="CH58">
        <v>53.65</v>
      </c>
      <c r="CI58">
        <v>141</v>
      </c>
      <c r="CJ58">
        <v>1.098483804</v>
      </c>
      <c r="CK58">
        <v>1.2727922060000001</v>
      </c>
      <c r="CL58">
        <v>1.014889157</v>
      </c>
      <c r="CM58">
        <v>0.68556545999999996</v>
      </c>
      <c r="CN58">
        <v>0.70474581700000005</v>
      </c>
      <c r="CO58">
        <v>5.1234753829999997</v>
      </c>
      <c r="CP58">
        <v>3.7749172180000001</v>
      </c>
      <c r="CQ58">
        <v>5.9441848329999996</v>
      </c>
      <c r="CR58">
        <v>0.96781540899999996</v>
      </c>
      <c r="CS58">
        <v>6.480740698</v>
      </c>
      <c r="CT58" s="63" t="s">
        <v>178</v>
      </c>
      <c r="CU58">
        <v>19.3</v>
      </c>
      <c r="CV58" s="48" t="s">
        <v>185</v>
      </c>
      <c r="CW58">
        <v>0</v>
      </c>
      <c r="CX58">
        <v>80</v>
      </c>
      <c r="CY58">
        <v>0</v>
      </c>
      <c r="CZ58">
        <v>0</v>
      </c>
      <c r="DA58">
        <v>0</v>
      </c>
      <c r="DB58">
        <v>0</v>
      </c>
      <c r="DC58">
        <v>0</v>
      </c>
      <c r="DD58" s="48">
        <v>20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6</v>
      </c>
      <c r="DP58">
        <v>4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10</v>
      </c>
      <c r="EH58">
        <v>0</v>
      </c>
      <c r="EI58" t="s">
        <v>129</v>
      </c>
      <c r="EJ58" t="s">
        <v>146</v>
      </c>
      <c r="EK58">
        <v>0</v>
      </c>
      <c r="EL58">
        <v>0</v>
      </c>
      <c r="EM58">
        <v>1</v>
      </c>
      <c r="EN58" s="48" t="s">
        <v>312</v>
      </c>
    </row>
    <row r="59" spans="1:144" x14ac:dyDescent="0.2">
      <c r="A59" s="55" t="s">
        <v>313</v>
      </c>
      <c r="B59" s="30" t="s">
        <v>314</v>
      </c>
      <c r="C59" s="31" t="s">
        <v>190</v>
      </c>
      <c r="D59" s="32">
        <v>4.5</v>
      </c>
      <c r="E59" s="32">
        <v>4</v>
      </c>
      <c r="F59" s="32">
        <v>4.25</v>
      </c>
      <c r="G59" s="33"/>
      <c r="H59" s="34"/>
      <c r="I59" s="34"/>
      <c r="J59" s="56">
        <v>1.9950000000000001</v>
      </c>
      <c r="K59" s="57">
        <v>0.56000000000000005</v>
      </c>
      <c r="L59" s="38">
        <v>8.5</v>
      </c>
      <c r="M59" s="58">
        <v>0</v>
      </c>
      <c r="N59" s="40"/>
      <c r="O59" s="40"/>
      <c r="P59" s="40"/>
      <c r="Q59" s="40"/>
      <c r="R59" s="40"/>
      <c r="S59" s="41">
        <v>10.5</v>
      </c>
      <c r="T59" s="59">
        <v>4.5</v>
      </c>
      <c r="U59" s="43">
        <v>0</v>
      </c>
      <c r="V59" s="43">
        <v>0</v>
      </c>
      <c r="W59" s="43">
        <v>1</v>
      </c>
      <c r="X59" s="43">
        <v>4</v>
      </c>
      <c r="Y59" s="43">
        <v>5</v>
      </c>
      <c r="Z59" s="44">
        <v>0</v>
      </c>
      <c r="AA59" s="43">
        <v>16.5</v>
      </c>
      <c r="AB59" s="60" t="s">
        <v>183</v>
      </c>
      <c r="AC59" s="43">
        <v>0</v>
      </c>
      <c r="AD59" s="43">
        <v>0</v>
      </c>
      <c r="AE59" s="43" t="s">
        <v>183</v>
      </c>
      <c r="AF59" s="58" t="s">
        <v>183</v>
      </c>
      <c r="AG59" s="46">
        <v>0.01</v>
      </c>
      <c r="AH59" s="58">
        <v>1</v>
      </c>
      <c r="AI59" s="47"/>
      <c r="AJ59" s="58">
        <v>3</v>
      </c>
      <c r="AK59" s="43">
        <v>1</v>
      </c>
      <c r="AL59" s="43">
        <v>2</v>
      </c>
      <c r="AM59" s="43">
        <v>1</v>
      </c>
      <c r="AN59" s="43">
        <v>2</v>
      </c>
      <c r="AO59" s="43">
        <v>0</v>
      </c>
      <c r="AP59" s="60">
        <v>1</v>
      </c>
      <c r="AQ59">
        <v>2</v>
      </c>
      <c r="AR59">
        <v>1</v>
      </c>
      <c r="AS59">
        <v>2</v>
      </c>
      <c r="AT59">
        <v>1</v>
      </c>
      <c r="AU59">
        <v>0</v>
      </c>
      <c r="AV59" s="48">
        <v>6</v>
      </c>
      <c r="AW59">
        <v>3</v>
      </c>
      <c r="AX59">
        <v>3</v>
      </c>
      <c r="AY59" s="48">
        <v>1</v>
      </c>
      <c r="AZ59" s="85">
        <v>0</v>
      </c>
      <c r="BA59" s="86">
        <v>2500</v>
      </c>
      <c r="BB59" s="50"/>
      <c r="BC59" s="50"/>
      <c r="BD59">
        <v>5</v>
      </c>
      <c r="BE59">
        <v>10300</v>
      </c>
      <c r="BF59" s="51">
        <v>5</v>
      </c>
      <c r="BG59" s="62"/>
      <c r="BH59">
        <v>2</v>
      </c>
      <c r="BI59">
        <v>2</v>
      </c>
      <c r="BJ59" s="63" t="s">
        <v>184</v>
      </c>
      <c r="BK59" t="s">
        <v>184</v>
      </c>
      <c r="BL59">
        <v>2</v>
      </c>
      <c r="BM59" s="63">
        <v>0</v>
      </c>
      <c r="BN59">
        <v>0</v>
      </c>
      <c r="BO59">
        <v>0</v>
      </c>
      <c r="BP59">
        <v>1</v>
      </c>
      <c r="BQ59" s="63">
        <v>2</v>
      </c>
      <c r="BR59">
        <v>1</v>
      </c>
      <c r="BS59">
        <v>5</v>
      </c>
      <c r="BT59">
        <v>1</v>
      </c>
      <c r="BU59" s="63">
        <v>4</v>
      </c>
      <c r="BV59">
        <v>2</v>
      </c>
      <c r="BW59">
        <v>2</v>
      </c>
      <c r="BX59">
        <v>0</v>
      </c>
      <c r="BY59" s="48">
        <v>3</v>
      </c>
      <c r="BZ59">
        <v>20.324999999999999</v>
      </c>
      <c r="CA59">
        <v>15.65</v>
      </c>
      <c r="CB59">
        <v>1.425</v>
      </c>
      <c r="CC59">
        <v>1.7</v>
      </c>
      <c r="CD59">
        <v>4.4333333330000002</v>
      </c>
      <c r="CE59">
        <v>32.15</v>
      </c>
      <c r="CF59">
        <v>16.850000000000001</v>
      </c>
      <c r="CG59">
        <v>49</v>
      </c>
      <c r="CH59">
        <v>65.625</v>
      </c>
      <c r="CI59">
        <v>29</v>
      </c>
      <c r="CJ59">
        <v>0.694622199</v>
      </c>
      <c r="CK59">
        <v>0.99498743700000003</v>
      </c>
      <c r="CL59">
        <v>0.22173557799999999</v>
      </c>
      <c r="CM59">
        <v>0.294392029</v>
      </c>
      <c r="CN59">
        <v>0.152752523</v>
      </c>
      <c r="CO59">
        <v>0.54467115499999996</v>
      </c>
      <c r="CP59">
        <v>0.90369611400000005</v>
      </c>
      <c r="CQ59">
        <v>0.49665548100000001</v>
      </c>
      <c r="CR59">
        <v>1.552149048</v>
      </c>
      <c r="CS59">
        <v>2.309401077</v>
      </c>
      <c r="CT59" s="63" t="s">
        <v>178</v>
      </c>
      <c r="CU59">
        <v>4.8</v>
      </c>
      <c r="CV59" s="48" t="s">
        <v>185</v>
      </c>
      <c r="CW59">
        <v>10</v>
      </c>
      <c r="CX59">
        <v>0</v>
      </c>
      <c r="CY59">
        <v>0</v>
      </c>
      <c r="CZ59">
        <v>90</v>
      </c>
      <c r="DA59">
        <v>0</v>
      </c>
      <c r="DB59">
        <v>0</v>
      </c>
      <c r="DC59">
        <v>0</v>
      </c>
      <c r="DD59" s="48">
        <v>0</v>
      </c>
      <c r="DE59">
        <v>7</v>
      </c>
      <c r="DF59">
        <v>0</v>
      </c>
      <c r="DG59">
        <v>3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 t="s">
        <v>131</v>
      </c>
      <c r="EJ59" t="s">
        <v>152</v>
      </c>
      <c r="EK59">
        <v>0</v>
      </c>
      <c r="EL59">
        <v>0</v>
      </c>
      <c r="EM59">
        <v>0</v>
      </c>
      <c r="EN59" s="48" t="s">
        <v>180</v>
      </c>
    </row>
    <row r="60" spans="1:144" x14ac:dyDescent="0.2">
      <c r="A60" s="55" t="s">
        <v>315</v>
      </c>
      <c r="B60" s="30" t="s">
        <v>316</v>
      </c>
      <c r="C60" s="31" t="s">
        <v>174</v>
      </c>
      <c r="D60" s="32"/>
      <c r="E60" s="32">
        <v>58.5</v>
      </c>
      <c r="F60" s="32">
        <v>58.5</v>
      </c>
      <c r="G60" s="70">
        <v>1.05</v>
      </c>
      <c r="H60" s="34"/>
      <c r="I60" s="35">
        <v>1.05</v>
      </c>
      <c r="J60" s="56">
        <v>1.7</v>
      </c>
      <c r="K60" s="57"/>
      <c r="L60" s="38"/>
      <c r="M60" s="58">
        <v>0</v>
      </c>
      <c r="N60" s="40"/>
      <c r="O60" s="40"/>
      <c r="P60" s="40"/>
      <c r="Q60" s="40"/>
      <c r="R60" s="40"/>
      <c r="S60" s="41">
        <v>1.5</v>
      </c>
      <c r="T60" s="59">
        <v>3.5</v>
      </c>
      <c r="U60" s="43"/>
      <c r="V60" s="43"/>
      <c r="W60" s="43"/>
      <c r="X60" s="43"/>
      <c r="Y60" s="43"/>
      <c r="Z60" s="44">
        <v>0</v>
      </c>
      <c r="AA60" s="43"/>
      <c r="AB60" s="60" t="s">
        <v>183</v>
      </c>
      <c r="AC60" s="43"/>
      <c r="AD60" s="43"/>
      <c r="AE60" s="43"/>
      <c r="AF60" s="58" t="s">
        <v>183</v>
      </c>
      <c r="AG60" s="46"/>
      <c r="AH60" s="58"/>
      <c r="AI60" s="47"/>
      <c r="AJ60" s="58"/>
      <c r="AK60" s="43">
        <v>0</v>
      </c>
      <c r="AL60" s="43">
        <v>1</v>
      </c>
      <c r="AM60" s="43">
        <v>1</v>
      </c>
      <c r="AN60" s="43">
        <v>1</v>
      </c>
      <c r="AO60" s="43">
        <v>0</v>
      </c>
      <c r="AP60" s="60">
        <v>1</v>
      </c>
      <c r="AQ60">
        <v>0</v>
      </c>
      <c r="AR60">
        <v>0</v>
      </c>
      <c r="AS60">
        <v>1</v>
      </c>
      <c r="AT60">
        <v>0</v>
      </c>
      <c r="AU60">
        <v>2</v>
      </c>
      <c r="AV60" s="48">
        <v>3</v>
      </c>
      <c r="AW60">
        <v>2</v>
      </c>
      <c r="AX60">
        <v>2</v>
      </c>
      <c r="AY60" s="48">
        <v>2</v>
      </c>
      <c r="AZ60" s="49">
        <v>0</v>
      </c>
      <c r="BA60" s="49">
        <v>1000</v>
      </c>
      <c r="BB60" s="50"/>
      <c r="BC60" s="50">
        <v>1700</v>
      </c>
      <c r="BD60">
        <v>4</v>
      </c>
      <c r="BE60">
        <v>18600</v>
      </c>
      <c r="BF60" s="51">
        <v>4</v>
      </c>
      <c r="BG60" s="62"/>
      <c r="BH60">
        <v>1</v>
      </c>
      <c r="BI60">
        <v>1</v>
      </c>
      <c r="BJ60" s="63" t="s">
        <v>177</v>
      </c>
      <c r="BK60" t="s">
        <v>177</v>
      </c>
      <c r="BL60">
        <v>2</v>
      </c>
      <c r="BM60" s="63">
        <v>0</v>
      </c>
      <c r="BN60">
        <v>0</v>
      </c>
      <c r="BO60">
        <v>0</v>
      </c>
      <c r="BP60">
        <v>1</v>
      </c>
      <c r="BQ60" s="63">
        <v>2</v>
      </c>
      <c r="BR60">
        <v>2</v>
      </c>
      <c r="BS60">
        <v>5</v>
      </c>
      <c r="BT60">
        <v>1</v>
      </c>
      <c r="BU60" s="63">
        <v>9</v>
      </c>
      <c r="BV60">
        <v>5</v>
      </c>
      <c r="BW60">
        <v>4</v>
      </c>
      <c r="BX60">
        <v>0</v>
      </c>
      <c r="BY60" s="48">
        <v>5</v>
      </c>
      <c r="BZ60">
        <v>16.559999999999999</v>
      </c>
      <c r="CA60">
        <v>9.86</v>
      </c>
      <c r="CB60">
        <v>5.72</v>
      </c>
      <c r="CC60">
        <v>6.1</v>
      </c>
      <c r="CD60">
        <v>20.8</v>
      </c>
      <c r="CE60">
        <v>16.54</v>
      </c>
      <c r="CF60">
        <v>82.46</v>
      </c>
      <c r="CG60">
        <v>99</v>
      </c>
      <c r="CH60">
        <v>16.72</v>
      </c>
      <c r="CI60">
        <v>45</v>
      </c>
      <c r="CJ60">
        <v>0.65038450199999998</v>
      </c>
      <c r="CK60">
        <v>0.85615419199999998</v>
      </c>
      <c r="CL60">
        <v>0.93648278100000004</v>
      </c>
      <c r="CM60">
        <v>0.88034084300000004</v>
      </c>
      <c r="CN60">
        <v>0.66708320300000001</v>
      </c>
      <c r="CO60">
        <v>3.0088203670000002</v>
      </c>
      <c r="CP60">
        <v>4.3362426129999996</v>
      </c>
      <c r="CQ60">
        <v>3.5355339059999999</v>
      </c>
      <c r="CR60">
        <v>3.0293563670000001</v>
      </c>
      <c r="CS60">
        <v>6.8920243760000002</v>
      </c>
      <c r="CT60" s="63" t="s">
        <v>203</v>
      </c>
      <c r="CU60">
        <v>4.2</v>
      </c>
      <c r="CV60" s="48" t="s">
        <v>191</v>
      </c>
      <c r="CW60">
        <v>30</v>
      </c>
      <c r="CX60">
        <v>0</v>
      </c>
      <c r="CY60">
        <v>70</v>
      </c>
      <c r="CZ60">
        <v>0</v>
      </c>
      <c r="DA60">
        <v>0</v>
      </c>
      <c r="DB60">
        <v>0</v>
      </c>
      <c r="DC60">
        <v>0</v>
      </c>
      <c r="DD60" s="48">
        <v>0</v>
      </c>
      <c r="DE60">
        <v>0</v>
      </c>
      <c r="DF60">
        <v>5</v>
      </c>
      <c r="DG60">
        <v>2</v>
      </c>
      <c r="DH60">
        <v>0</v>
      </c>
      <c r="DI60">
        <v>0</v>
      </c>
      <c r="DJ60">
        <v>2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6</v>
      </c>
      <c r="DS60">
        <v>4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 t="s">
        <v>130</v>
      </c>
      <c r="EJ60" t="s">
        <v>149</v>
      </c>
      <c r="EK60">
        <v>0</v>
      </c>
      <c r="EL60">
        <v>0</v>
      </c>
      <c r="EM60">
        <v>0</v>
      </c>
      <c r="EN60" s="48" t="s">
        <v>180</v>
      </c>
    </row>
    <row r="61" spans="1:144" x14ac:dyDescent="0.2">
      <c r="A61" s="55" t="s">
        <v>317</v>
      </c>
      <c r="B61" s="30" t="s">
        <v>318</v>
      </c>
      <c r="C61" s="31" t="s">
        <v>174</v>
      </c>
      <c r="D61" s="32"/>
      <c r="E61" s="32"/>
      <c r="F61" s="32">
        <v>33.5</v>
      </c>
      <c r="G61" s="33"/>
      <c r="H61" s="34"/>
      <c r="I61" s="34"/>
      <c r="J61" s="56"/>
      <c r="K61" s="57"/>
      <c r="L61" s="38"/>
      <c r="M61" s="58">
        <v>0</v>
      </c>
      <c r="N61" s="40"/>
      <c r="O61" s="40"/>
      <c r="P61" s="40"/>
      <c r="Q61" s="40"/>
      <c r="R61" s="40"/>
      <c r="S61" s="41"/>
      <c r="T61" s="59"/>
      <c r="U61" s="43"/>
      <c r="V61" s="43"/>
      <c r="W61" s="43"/>
      <c r="X61" s="43"/>
      <c r="Y61" s="43"/>
      <c r="Z61" s="44"/>
      <c r="AA61" s="43"/>
      <c r="AB61" s="60"/>
      <c r="AC61" s="43"/>
      <c r="AD61" s="43"/>
      <c r="AE61" s="43"/>
      <c r="AF61" s="58"/>
      <c r="AG61" s="46"/>
      <c r="AH61" s="58"/>
      <c r="AI61" s="47"/>
      <c r="AJ61" s="58"/>
      <c r="AK61" s="43">
        <v>0</v>
      </c>
      <c r="AL61" s="43">
        <v>0</v>
      </c>
      <c r="AM61" s="43"/>
      <c r="AN61" s="43">
        <v>0</v>
      </c>
      <c r="AO61" s="43">
        <v>0</v>
      </c>
      <c r="AP61" s="60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48">
        <v>0</v>
      </c>
      <c r="AW61">
        <v>0</v>
      </c>
      <c r="AX61">
        <v>0</v>
      </c>
      <c r="AY61" s="48">
        <v>2</v>
      </c>
      <c r="AZ61" s="64">
        <v>0</v>
      </c>
      <c r="BA61" s="64">
        <v>500</v>
      </c>
      <c r="BB61" s="50"/>
      <c r="BC61" s="50"/>
      <c r="BD61">
        <v>5</v>
      </c>
      <c r="BE61">
        <v>40800</v>
      </c>
      <c r="BF61" s="61">
        <v>5</v>
      </c>
      <c r="BG61" s="62"/>
      <c r="BH61">
        <v>1</v>
      </c>
      <c r="BI61">
        <v>1</v>
      </c>
      <c r="BJ61" s="63" t="s">
        <v>177</v>
      </c>
      <c r="BK61" t="s">
        <v>176</v>
      </c>
      <c r="BL61">
        <v>1</v>
      </c>
      <c r="BM61" s="63">
        <v>0</v>
      </c>
      <c r="BN61">
        <v>0</v>
      </c>
      <c r="BO61">
        <v>0</v>
      </c>
      <c r="BP61">
        <v>1</v>
      </c>
      <c r="BQ61" s="63">
        <v>1</v>
      </c>
      <c r="BR61">
        <v>2</v>
      </c>
      <c r="BS61">
        <v>4</v>
      </c>
      <c r="BT61">
        <v>2</v>
      </c>
      <c r="BU61" s="63">
        <v>11</v>
      </c>
      <c r="BV61">
        <v>2</v>
      </c>
      <c r="BW61">
        <v>9</v>
      </c>
      <c r="BX61">
        <v>0</v>
      </c>
      <c r="BY61" s="48">
        <v>4</v>
      </c>
      <c r="BZ61">
        <v>55.75</v>
      </c>
      <c r="CA61">
        <v>50.07</v>
      </c>
      <c r="CB61">
        <v>4.0727272729999999</v>
      </c>
      <c r="CC61">
        <v>5.309090909</v>
      </c>
      <c r="CD61">
        <v>19.390909090000001</v>
      </c>
      <c r="CE61">
        <v>17.254545449999998</v>
      </c>
      <c r="CF61">
        <v>76.3</v>
      </c>
      <c r="CG61">
        <v>93.563636360000004</v>
      </c>
      <c r="CH61">
        <v>18.454545450000001</v>
      </c>
      <c r="CI61">
        <v>86</v>
      </c>
      <c r="CJ61">
        <v>2.6938200879999998</v>
      </c>
      <c r="CK61">
        <v>2.905951747</v>
      </c>
      <c r="CL61">
        <v>0.36902820800000002</v>
      </c>
      <c r="CM61">
        <v>0.254772626</v>
      </c>
      <c r="CN61">
        <v>0.72588503999999998</v>
      </c>
      <c r="CO61">
        <v>1.347860257</v>
      </c>
      <c r="CP61">
        <v>4.0516663240000002</v>
      </c>
      <c r="CQ61">
        <v>4.3580437649999997</v>
      </c>
      <c r="CR61">
        <v>1.3537825800000001</v>
      </c>
      <c r="CS61">
        <v>0.816496581</v>
      </c>
      <c r="CT61" s="63" t="s">
        <v>178</v>
      </c>
      <c r="CU61">
        <v>4</v>
      </c>
      <c r="CV61" s="48" t="s">
        <v>191</v>
      </c>
      <c r="CW61">
        <v>100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s="48">
        <v>0</v>
      </c>
      <c r="DE61">
        <v>0</v>
      </c>
      <c r="DF61">
        <v>0</v>
      </c>
      <c r="DG61">
        <v>0</v>
      </c>
      <c r="DH61">
        <v>0</v>
      </c>
      <c r="DI61">
        <v>8</v>
      </c>
      <c r="DJ61">
        <v>2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 t="s">
        <v>128</v>
      </c>
      <c r="EJ61" t="s">
        <v>140</v>
      </c>
      <c r="EK61">
        <v>0</v>
      </c>
      <c r="EL61">
        <v>0</v>
      </c>
      <c r="EM61">
        <v>0</v>
      </c>
      <c r="EN61" s="48" t="s">
        <v>180</v>
      </c>
    </row>
    <row r="62" spans="1:144" x14ac:dyDescent="0.2">
      <c r="A62" s="55" t="s">
        <v>319</v>
      </c>
      <c r="B62" s="30" t="s">
        <v>320</v>
      </c>
      <c r="C62" s="31" t="s">
        <v>174</v>
      </c>
      <c r="D62" s="32">
        <v>43.5</v>
      </c>
      <c r="E62" s="32">
        <v>41.8</v>
      </c>
      <c r="F62" s="32">
        <v>42.65</v>
      </c>
      <c r="G62" s="33"/>
      <c r="H62" s="34"/>
      <c r="I62" s="34">
        <v>1.5154440154440154</v>
      </c>
      <c r="J62" s="56">
        <v>3</v>
      </c>
      <c r="K62" s="57">
        <v>4.58</v>
      </c>
      <c r="L62" s="38">
        <v>28.5</v>
      </c>
      <c r="M62" s="58">
        <v>0</v>
      </c>
      <c r="N62" s="87">
        <v>0.67</v>
      </c>
      <c r="O62" s="40"/>
      <c r="P62" s="87">
        <v>0.62</v>
      </c>
      <c r="Q62" s="40"/>
      <c r="R62" s="40">
        <v>0.375</v>
      </c>
      <c r="S62" s="41"/>
      <c r="T62" s="59"/>
      <c r="U62" s="43">
        <v>0</v>
      </c>
      <c r="V62" s="43">
        <v>0</v>
      </c>
      <c r="W62" s="43"/>
      <c r="X62" s="43">
        <v>1</v>
      </c>
      <c r="Y62" s="43">
        <v>2</v>
      </c>
      <c r="Z62" s="44">
        <v>0</v>
      </c>
      <c r="AA62" s="43">
        <v>12.5</v>
      </c>
      <c r="AB62" s="60" t="s">
        <v>183</v>
      </c>
      <c r="AC62" s="43">
        <v>0</v>
      </c>
      <c r="AD62" s="43">
        <v>3</v>
      </c>
      <c r="AE62" s="43" t="s">
        <v>175</v>
      </c>
      <c r="AF62" s="58" t="s">
        <v>175</v>
      </c>
      <c r="AG62" s="46">
        <v>0.45</v>
      </c>
      <c r="AH62" s="58">
        <v>1</v>
      </c>
      <c r="AI62" s="47"/>
      <c r="AJ62" s="58">
        <v>3</v>
      </c>
      <c r="AK62" s="43">
        <v>2</v>
      </c>
      <c r="AL62" s="43">
        <v>2</v>
      </c>
      <c r="AM62" s="43">
        <v>0</v>
      </c>
      <c r="AN62" s="43">
        <v>2</v>
      </c>
      <c r="AO62" s="43">
        <v>2</v>
      </c>
      <c r="AP62" s="60">
        <v>2</v>
      </c>
      <c r="AQ62">
        <v>2</v>
      </c>
      <c r="AR62">
        <v>2</v>
      </c>
      <c r="AS62">
        <v>2</v>
      </c>
      <c r="AT62">
        <v>2</v>
      </c>
      <c r="AU62">
        <v>1</v>
      </c>
      <c r="AV62" s="48">
        <v>9</v>
      </c>
      <c r="AW62">
        <v>0</v>
      </c>
      <c r="AX62">
        <v>0</v>
      </c>
      <c r="AY62" s="48">
        <v>1</v>
      </c>
      <c r="AZ62" s="88">
        <v>0</v>
      </c>
      <c r="BA62" s="89">
        <v>2500</v>
      </c>
      <c r="BB62" s="50"/>
      <c r="BC62" s="50"/>
      <c r="BD62">
        <v>4</v>
      </c>
      <c r="BE62">
        <v>68000</v>
      </c>
      <c r="BF62" s="51">
        <v>5</v>
      </c>
      <c r="BG62" s="62"/>
      <c r="BH62">
        <v>2</v>
      </c>
      <c r="BI62">
        <v>1</v>
      </c>
      <c r="BJ62" s="63" t="s">
        <v>176</v>
      </c>
      <c r="BK62" t="s">
        <v>177</v>
      </c>
      <c r="BL62">
        <v>1</v>
      </c>
      <c r="BM62" s="63">
        <v>0</v>
      </c>
      <c r="BN62">
        <v>0</v>
      </c>
      <c r="BO62">
        <v>0</v>
      </c>
      <c r="BP62">
        <v>1</v>
      </c>
      <c r="BQ62" s="63">
        <v>2</v>
      </c>
      <c r="BR62">
        <v>1</v>
      </c>
      <c r="BS62">
        <v>4</v>
      </c>
      <c r="BT62">
        <v>1</v>
      </c>
      <c r="BU62" s="63">
        <v>11</v>
      </c>
      <c r="BV62">
        <v>6</v>
      </c>
      <c r="BW62">
        <v>4</v>
      </c>
      <c r="BX62">
        <v>1</v>
      </c>
      <c r="BY62" s="48">
        <v>9</v>
      </c>
      <c r="BZ62">
        <v>17.781818179999998</v>
      </c>
      <c r="CA62">
        <v>12.72</v>
      </c>
      <c r="CB62">
        <v>8.52</v>
      </c>
      <c r="CC62">
        <v>11.58</v>
      </c>
      <c r="CD62">
        <v>23.8</v>
      </c>
      <c r="CE62">
        <v>14.233333330000001</v>
      </c>
      <c r="CF62">
        <v>79.111111109999996</v>
      </c>
      <c r="CG62">
        <v>92.818181820000007</v>
      </c>
      <c r="CH62">
        <v>15.288888890000001</v>
      </c>
      <c r="CI62">
        <v>96.545454550000002</v>
      </c>
      <c r="CJ62">
        <v>1.5892250830000001</v>
      </c>
      <c r="CK62">
        <v>0.90896766799999995</v>
      </c>
      <c r="CL62">
        <v>0.71771241500000005</v>
      </c>
      <c r="CM62">
        <v>1.0850499220000001</v>
      </c>
      <c r="CN62">
        <v>1.7245289210000001</v>
      </c>
      <c r="CO62">
        <v>1.5692354829999999</v>
      </c>
      <c r="CP62">
        <v>4.125058922</v>
      </c>
      <c r="CQ62">
        <v>3.709937515</v>
      </c>
      <c r="CR62">
        <v>1.8489486500000001</v>
      </c>
      <c r="CS62">
        <v>4.2979910739999996</v>
      </c>
      <c r="CT62" s="63" t="s">
        <v>178</v>
      </c>
      <c r="CU62">
        <v>4.9000000000000004</v>
      </c>
      <c r="CV62" s="48" t="s">
        <v>185</v>
      </c>
      <c r="CW62">
        <v>20</v>
      </c>
      <c r="CX62">
        <v>0</v>
      </c>
      <c r="CY62">
        <v>20</v>
      </c>
      <c r="CZ62">
        <v>10</v>
      </c>
      <c r="DA62">
        <v>40</v>
      </c>
      <c r="DB62">
        <v>10</v>
      </c>
      <c r="DC62">
        <v>0</v>
      </c>
      <c r="DD62" s="48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10</v>
      </c>
      <c r="DT62">
        <v>0</v>
      </c>
      <c r="DU62">
        <v>0</v>
      </c>
      <c r="DV62">
        <v>10</v>
      </c>
      <c r="DW62">
        <v>10</v>
      </c>
      <c r="DX62">
        <v>0</v>
      </c>
      <c r="DY62">
        <v>10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 t="s">
        <v>132</v>
      </c>
      <c r="EJ62" t="s">
        <v>154</v>
      </c>
      <c r="EK62">
        <v>0</v>
      </c>
      <c r="EL62">
        <v>0</v>
      </c>
      <c r="EM62">
        <v>0</v>
      </c>
      <c r="EN62" s="48" t="s">
        <v>180</v>
      </c>
    </row>
    <row r="63" spans="1:144" x14ac:dyDescent="0.2">
      <c r="A63" s="55" t="s">
        <v>321</v>
      </c>
      <c r="B63" s="30" t="s">
        <v>322</v>
      </c>
      <c r="C63" s="31" t="s">
        <v>323</v>
      </c>
      <c r="D63" s="32"/>
      <c r="E63" s="32"/>
      <c r="F63" s="32">
        <v>1400</v>
      </c>
      <c r="G63" s="33"/>
      <c r="H63" s="34"/>
      <c r="I63" s="34">
        <v>11.15</v>
      </c>
      <c r="J63" s="56">
        <v>2.4</v>
      </c>
      <c r="K63" s="67">
        <v>76</v>
      </c>
      <c r="L63" s="38"/>
      <c r="M63" s="58">
        <v>0</v>
      </c>
      <c r="N63" s="40"/>
      <c r="O63" s="40"/>
      <c r="P63" s="40"/>
      <c r="Q63" s="40"/>
      <c r="R63" s="40"/>
      <c r="S63" s="41">
        <v>1.5</v>
      </c>
      <c r="T63" s="59">
        <v>6.5</v>
      </c>
      <c r="U63" s="43">
        <v>0</v>
      </c>
      <c r="V63" s="43">
        <v>0</v>
      </c>
      <c r="W63" s="43">
        <v>0</v>
      </c>
      <c r="X63" s="43">
        <v>0</v>
      </c>
      <c r="Y63" s="43"/>
      <c r="Z63" s="44">
        <v>1</v>
      </c>
      <c r="AA63" s="43">
        <v>27</v>
      </c>
      <c r="AB63" s="60" t="s">
        <v>175</v>
      </c>
      <c r="AC63" s="43"/>
      <c r="AD63" s="43"/>
      <c r="AE63" s="43"/>
      <c r="AF63" s="58" t="s">
        <v>175</v>
      </c>
      <c r="AG63" s="46"/>
      <c r="AH63" s="58"/>
      <c r="AI63" s="47">
        <v>1</v>
      </c>
      <c r="AJ63" s="58"/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60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48">
        <v>0</v>
      </c>
      <c r="AW63">
        <v>0</v>
      </c>
      <c r="AX63">
        <v>0</v>
      </c>
      <c r="AY63" s="48">
        <v>1</v>
      </c>
      <c r="AZ63" s="64">
        <v>0</v>
      </c>
      <c r="BA63" s="64">
        <v>2100</v>
      </c>
      <c r="BB63" s="50"/>
      <c r="BC63" s="50"/>
      <c r="BD63">
        <v>4</v>
      </c>
      <c r="BE63">
        <v>53500</v>
      </c>
      <c r="BF63" s="61">
        <v>5</v>
      </c>
      <c r="BG63" s="62"/>
      <c r="BH63">
        <v>2</v>
      </c>
      <c r="BI63">
        <v>1</v>
      </c>
      <c r="BJ63" s="63" t="s">
        <v>176</v>
      </c>
      <c r="BK63" t="s">
        <v>176</v>
      </c>
      <c r="BL63">
        <v>1</v>
      </c>
      <c r="BM63" s="63">
        <v>1</v>
      </c>
      <c r="BN63">
        <v>1</v>
      </c>
      <c r="BO63">
        <v>1</v>
      </c>
      <c r="BP63">
        <v>1</v>
      </c>
      <c r="BQ63" s="63">
        <v>1</v>
      </c>
      <c r="BR63">
        <v>1</v>
      </c>
      <c r="BS63">
        <v>3</v>
      </c>
      <c r="BT63">
        <v>1</v>
      </c>
      <c r="BU63" s="63">
        <v>4</v>
      </c>
      <c r="BV63">
        <v>2</v>
      </c>
      <c r="BW63">
        <v>2</v>
      </c>
      <c r="BX63">
        <v>0</v>
      </c>
      <c r="BY63" s="48">
        <v>4</v>
      </c>
      <c r="BZ63">
        <v>66.724999999999994</v>
      </c>
      <c r="CA63">
        <v>37.575000000000003</v>
      </c>
      <c r="CB63">
        <v>15.2</v>
      </c>
      <c r="CC63">
        <v>17.8</v>
      </c>
      <c r="CD63">
        <v>207</v>
      </c>
      <c r="CE63">
        <v>38.225000000000001</v>
      </c>
      <c r="CF63">
        <v>320.27499999999998</v>
      </c>
      <c r="CG63">
        <v>358.5</v>
      </c>
      <c r="CH63">
        <v>10.675000000000001</v>
      </c>
      <c r="CI63">
        <v>292</v>
      </c>
      <c r="CJ63">
        <v>0.97082439200000004</v>
      </c>
      <c r="CK63">
        <v>1.85</v>
      </c>
      <c r="CL63">
        <v>0.50990195100000002</v>
      </c>
      <c r="CM63">
        <v>0.49665548100000001</v>
      </c>
      <c r="CN63">
        <v>11.860297920000001</v>
      </c>
      <c r="CO63">
        <v>5.1214418540000004</v>
      </c>
      <c r="CP63">
        <v>9.4337602969999992</v>
      </c>
      <c r="CQ63">
        <v>4.4347115649999997</v>
      </c>
      <c r="CR63">
        <v>1.5692354829999999</v>
      </c>
      <c r="CS63">
        <v>26.770630669999999</v>
      </c>
      <c r="CT63" s="63" t="s">
        <v>178</v>
      </c>
      <c r="CU63">
        <v>6.7</v>
      </c>
      <c r="CV63" s="48" t="s">
        <v>191</v>
      </c>
      <c r="CW63">
        <v>60</v>
      </c>
      <c r="CX63">
        <v>0</v>
      </c>
      <c r="CY63">
        <v>10</v>
      </c>
      <c r="CZ63">
        <v>0</v>
      </c>
      <c r="DA63">
        <v>10</v>
      </c>
      <c r="DB63">
        <v>0</v>
      </c>
      <c r="DC63">
        <v>20</v>
      </c>
      <c r="DD63" s="48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10</v>
      </c>
      <c r="DU63">
        <v>0</v>
      </c>
      <c r="DV63">
        <v>0</v>
      </c>
      <c r="DW63">
        <v>0</v>
      </c>
      <c r="DX63">
        <v>10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10</v>
      </c>
      <c r="EG63">
        <v>0</v>
      </c>
      <c r="EH63">
        <v>0</v>
      </c>
      <c r="EI63" t="s">
        <v>128</v>
      </c>
      <c r="EJ63" t="s">
        <v>142</v>
      </c>
      <c r="EK63">
        <v>0</v>
      </c>
      <c r="EL63">
        <v>0</v>
      </c>
      <c r="EM63">
        <v>0</v>
      </c>
      <c r="EN63" s="48" t="s">
        <v>180</v>
      </c>
    </row>
    <row r="64" spans="1:144" x14ac:dyDescent="0.2">
      <c r="A64" s="55" t="s">
        <v>324</v>
      </c>
      <c r="B64" s="30" t="s">
        <v>325</v>
      </c>
      <c r="C64" s="31" t="s">
        <v>244</v>
      </c>
      <c r="D64" s="32"/>
      <c r="E64" s="32"/>
      <c r="F64" s="32">
        <v>44000</v>
      </c>
      <c r="G64" s="33"/>
      <c r="H64" s="34"/>
      <c r="I64" s="34">
        <v>36.35</v>
      </c>
      <c r="J64" s="56">
        <v>3.9</v>
      </c>
      <c r="K64" s="67">
        <v>617</v>
      </c>
      <c r="L64" s="38">
        <v>12</v>
      </c>
      <c r="M64" s="58">
        <v>2</v>
      </c>
      <c r="N64" s="40"/>
      <c r="O64" s="40"/>
      <c r="P64" s="40"/>
      <c r="Q64" s="40"/>
      <c r="R64" s="40"/>
      <c r="S64" s="41">
        <v>5.5</v>
      </c>
      <c r="T64" s="59">
        <v>9.5</v>
      </c>
      <c r="U64" s="43">
        <v>0</v>
      </c>
      <c r="V64" s="43">
        <v>4</v>
      </c>
      <c r="W64" s="43"/>
      <c r="X64" s="43">
        <v>0</v>
      </c>
      <c r="Y64" s="43"/>
      <c r="Z64" s="44">
        <v>4</v>
      </c>
      <c r="AA64" s="43">
        <v>50</v>
      </c>
      <c r="AB64" s="60" t="s">
        <v>241</v>
      </c>
      <c r="AC64" s="43"/>
      <c r="AD64" s="43"/>
      <c r="AE64" s="43"/>
      <c r="AF64" s="58" t="s">
        <v>241</v>
      </c>
      <c r="AG64" s="46"/>
      <c r="AH64" s="58"/>
      <c r="AI64" s="47"/>
      <c r="AJ64" s="58"/>
      <c r="AK64" s="43">
        <v>0</v>
      </c>
      <c r="AL64" s="43">
        <v>0</v>
      </c>
      <c r="AM64" s="43">
        <v>0</v>
      </c>
      <c r="AN64" s="43">
        <v>0</v>
      </c>
      <c r="AO64" s="43">
        <v>0</v>
      </c>
      <c r="AP64" s="60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s="48">
        <v>0</v>
      </c>
      <c r="AW64">
        <v>2</v>
      </c>
      <c r="AX64">
        <v>-1</v>
      </c>
      <c r="AY64" s="48">
        <v>2</v>
      </c>
      <c r="AZ64" s="50">
        <v>40</v>
      </c>
      <c r="BA64" s="50">
        <v>800</v>
      </c>
      <c r="BB64" s="50"/>
      <c r="BC64" s="50"/>
      <c r="BD64">
        <v>4</v>
      </c>
      <c r="BE64">
        <v>6800</v>
      </c>
      <c r="BF64" s="51">
        <v>4</v>
      </c>
      <c r="BG64" s="62"/>
      <c r="BH64">
        <v>1</v>
      </c>
      <c r="BI64">
        <v>1</v>
      </c>
      <c r="BJ64" s="63" t="s">
        <v>177</v>
      </c>
      <c r="BK64" t="s">
        <v>176</v>
      </c>
      <c r="BL64">
        <v>2</v>
      </c>
      <c r="BM64" s="63">
        <v>0</v>
      </c>
      <c r="BN64">
        <v>0</v>
      </c>
      <c r="BO64">
        <v>0</v>
      </c>
      <c r="BP64">
        <v>1</v>
      </c>
      <c r="BQ64" s="63">
        <v>1</v>
      </c>
      <c r="BR64">
        <v>0</v>
      </c>
      <c r="BS64">
        <v>1</v>
      </c>
      <c r="BT64">
        <v>1</v>
      </c>
      <c r="BU64" s="63">
        <v>4</v>
      </c>
      <c r="BV64">
        <v>2</v>
      </c>
      <c r="BW64">
        <v>2</v>
      </c>
      <c r="BX64">
        <v>0</v>
      </c>
      <c r="BY64" s="48">
        <v>0</v>
      </c>
      <c r="BZ64">
        <v>104.75</v>
      </c>
      <c r="CA64">
        <v>26.5</v>
      </c>
      <c r="CB64">
        <v>13.775</v>
      </c>
      <c r="CC64">
        <v>19.074999999999999</v>
      </c>
      <c r="CD64">
        <v>287.25</v>
      </c>
      <c r="CE64">
        <v>0.1</v>
      </c>
      <c r="CF64">
        <v>300.64999999999998</v>
      </c>
      <c r="CG64">
        <v>300.75</v>
      </c>
      <c r="CH64">
        <v>0</v>
      </c>
      <c r="CI64">
        <v>402.5</v>
      </c>
      <c r="CJ64">
        <v>1.6522711640000001</v>
      </c>
      <c r="CK64">
        <v>3.7691732070000001</v>
      </c>
      <c r="CL64">
        <v>0.95350231600000002</v>
      </c>
      <c r="CM64">
        <v>0.97425185000000003</v>
      </c>
      <c r="CN64">
        <v>9.3229108469999993</v>
      </c>
      <c r="CO64">
        <v>0</v>
      </c>
      <c r="CP64">
        <v>18.318933739999999</v>
      </c>
      <c r="CQ64">
        <v>18.318933739999999</v>
      </c>
      <c r="CR64">
        <v>0</v>
      </c>
      <c r="CS64">
        <v>17.07825128</v>
      </c>
      <c r="CT64" s="63" t="s">
        <v>215</v>
      </c>
      <c r="CU64">
        <v>12.5</v>
      </c>
      <c r="CV64" s="48" t="s">
        <v>185</v>
      </c>
      <c r="CW64">
        <v>10</v>
      </c>
      <c r="CX64">
        <v>0</v>
      </c>
      <c r="CY64">
        <v>80</v>
      </c>
      <c r="CZ64">
        <v>0</v>
      </c>
      <c r="DA64">
        <v>0</v>
      </c>
      <c r="DB64">
        <v>0</v>
      </c>
      <c r="DC64">
        <v>10</v>
      </c>
      <c r="DD64" s="48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10</v>
      </c>
      <c r="EG64">
        <v>0</v>
      </c>
      <c r="EH64">
        <v>0</v>
      </c>
      <c r="EI64" t="s">
        <v>130</v>
      </c>
      <c r="EJ64" t="s">
        <v>151</v>
      </c>
      <c r="EK64">
        <v>0</v>
      </c>
      <c r="EL64">
        <v>0</v>
      </c>
      <c r="EM64">
        <v>0</v>
      </c>
      <c r="EN64" s="48" t="s">
        <v>180</v>
      </c>
    </row>
    <row r="65" spans="1:144" x14ac:dyDescent="0.2">
      <c r="A65" s="55" t="s">
        <v>326</v>
      </c>
      <c r="B65" s="30" t="s">
        <v>327</v>
      </c>
      <c r="C65" s="31" t="s">
        <v>328</v>
      </c>
      <c r="D65" s="32">
        <v>1426</v>
      </c>
      <c r="E65" s="32">
        <v>1589</v>
      </c>
      <c r="F65" s="32">
        <v>1552</v>
      </c>
      <c r="G65" s="33"/>
      <c r="H65" s="34"/>
      <c r="I65" s="34">
        <v>9.0975031795387995</v>
      </c>
      <c r="J65" s="56">
        <v>1.97</v>
      </c>
      <c r="K65" s="57">
        <v>80</v>
      </c>
      <c r="L65" s="38">
        <v>20.8</v>
      </c>
      <c r="M65" s="58">
        <v>1</v>
      </c>
      <c r="N65" s="40"/>
      <c r="O65" s="40"/>
      <c r="P65" s="40"/>
      <c r="Q65" s="40"/>
      <c r="R65" s="40"/>
      <c r="S65" s="41">
        <v>2.5</v>
      </c>
      <c r="T65" s="59"/>
      <c r="U65" s="43">
        <v>0</v>
      </c>
      <c r="V65" s="43">
        <v>0</v>
      </c>
      <c r="W65" s="43">
        <v>0</v>
      </c>
      <c r="X65" s="43">
        <v>0</v>
      </c>
      <c r="Y65" s="43"/>
      <c r="Z65" s="44"/>
      <c r="AA65" s="43">
        <v>39.5</v>
      </c>
      <c r="AB65" s="60"/>
      <c r="AC65" s="43"/>
      <c r="AD65" s="43"/>
      <c r="AE65" s="43"/>
      <c r="AF65" s="58"/>
      <c r="AG65" s="46"/>
      <c r="AH65" s="58">
        <v>0</v>
      </c>
      <c r="AI65" s="47"/>
      <c r="AJ65" s="58">
        <v>3</v>
      </c>
      <c r="AK65" s="43">
        <v>0</v>
      </c>
      <c r="AL65" s="43">
        <v>0</v>
      </c>
      <c r="AM65" s="43"/>
      <c r="AN65" s="43">
        <v>0</v>
      </c>
      <c r="AO65" s="43">
        <v>0</v>
      </c>
      <c r="AP65" s="60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 s="48">
        <v>0</v>
      </c>
      <c r="AW65">
        <v>0</v>
      </c>
      <c r="AX65">
        <v>0</v>
      </c>
      <c r="AY65" s="48">
        <v>2</v>
      </c>
      <c r="AZ65" s="64">
        <v>0</v>
      </c>
      <c r="BA65" s="64">
        <v>3600</v>
      </c>
      <c r="BB65" s="50"/>
      <c r="BC65" s="50"/>
      <c r="BD65">
        <v>4</v>
      </c>
      <c r="BE65">
        <v>274200</v>
      </c>
      <c r="BF65" s="51">
        <v>4</v>
      </c>
      <c r="BG65" s="62"/>
      <c r="BH65">
        <v>3</v>
      </c>
      <c r="BI65">
        <v>2</v>
      </c>
      <c r="BJ65" s="63" t="s">
        <v>176</v>
      </c>
      <c r="BK65" t="s">
        <v>184</v>
      </c>
      <c r="BL65">
        <v>1</v>
      </c>
      <c r="BM65" s="63">
        <v>0</v>
      </c>
      <c r="BN65">
        <v>0</v>
      </c>
      <c r="BO65">
        <v>0</v>
      </c>
      <c r="BP65">
        <v>1</v>
      </c>
      <c r="BQ65" s="63">
        <v>0</v>
      </c>
      <c r="BR65">
        <v>2</v>
      </c>
      <c r="BS65">
        <v>1</v>
      </c>
      <c r="BT65">
        <v>1</v>
      </c>
      <c r="BU65" s="63">
        <v>5</v>
      </c>
      <c r="BV65">
        <v>0</v>
      </c>
      <c r="BW65">
        <v>1</v>
      </c>
      <c r="BX65">
        <v>4</v>
      </c>
      <c r="BY65" s="48">
        <v>4</v>
      </c>
      <c r="BZ65">
        <v>51.06</v>
      </c>
      <c r="CA65">
        <v>27.6</v>
      </c>
      <c r="CB65">
        <v>14.425000000000001</v>
      </c>
      <c r="CC65">
        <v>17.440000000000001</v>
      </c>
      <c r="CD65">
        <v>54.02</v>
      </c>
      <c r="CE65">
        <v>135.63999999999999</v>
      </c>
      <c r="CF65">
        <v>368.98</v>
      </c>
      <c r="CG65">
        <v>504.62</v>
      </c>
      <c r="CH65">
        <v>26.9</v>
      </c>
      <c r="CI65">
        <v>245.8</v>
      </c>
      <c r="CJ65">
        <v>3.302726147</v>
      </c>
      <c r="CK65">
        <v>1.169045194</v>
      </c>
      <c r="CL65">
        <v>0.51234753799999999</v>
      </c>
      <c r="CM65">
        <v>1.6607227339999999</v>
      </c>
      <c r="CN65">
        <v>5.5836368079999996</v>
      </c>
      <c r="CO65">
        <v>27.794118080000001</v>
      </c>
      <c r="CP65">
        <v>31.066654150000002</v>
      </c>
      <c r="CQ65">
        <v>15.37927176</v>
      </c>
      <c r="CR65">
        <v>5.5113519210000002</v>
      </c>
      <c r="CS65">
        <v>26.157216980000001</v>
      </c>
      <c r="CT65" s="63" t="s">
        <v>178</v>
      </c>
      <c r="CU65">
        <v>9.9</v>
      </c>
      <c r="CV65" s="48" t="s">
        <v>185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s="48">
        <v>100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10</v>
      </c>
      <c r="EI65" t="s">
        <v>135</v>
      </c>
      <c r="EJ65" t="s">
        <v>165</v>
      </c>
      <c r="EK65">
        <v>0</v>
      </c>
      <c r="EL65">
        <v>0</v>
      </c>
      <c r="EM65">
        <v>0</v>
      </c>
      <c r="EN65" s="48" t="s">
        <v>180</v>
      </c>
    </row>
    <row r="66" spans="1:144" x14ac:dyDescent="0.2">
      <c r="A66" s="55" t="s">
        <v>329</v>
      </c>
      <c r="B66" s="30" t="s">
        <v>330</v>
      </c>
      <c r="C66" s="31" t="s">
        <v>174</v>
      </c>
      <c r="D66" s="32">
        <v>43.3</v>
      </c>
      <c r="E66" s="32">
        <v>39.700000000000003</v>
      </c>
      <c r="F66" s="32">
        <v>31.9</v>
      </c>
      <c r="G66" s="33"/>
      <c r="H66" s="34"/>
      <c r="I66" s="34">
        <v>0.90032452258626561</v>
      </c>
      <c r="J66" s="56">
        <v>3.8250000000000002</v>
      </c>
      <c r="K66" s="57">
        <v>3.4</v>
      </c>
      <c r="L66" s="38">
        <v>10.1</v>
      </c>
      <c r="M66" s="58">
        <v>0</v>
      </c>
      <c r="N66" s="40">
        <v>0.376</v>
      </c>
      <c r="O66" s="40"/>
      <c r="P66" s="40">
        <v>0.35199999999999998</v>
      </c>
      <c r="Q66" s="40"/>
      <c r="R66" s="40">
        <v>0.36399999999999999</v>
      </c>
      <c r="S66" s="41">
        <v>4.5</v>
      </c>
      <c r="T66" s="59">
        <v>6.5</v>
      </c>
      <c r="U66" s="43">
        <v>0</v>
      </c>
      <c r="V66" s="43">
        <v>0</v>
      </c>
      <c r="W66" s="43">
        <v>0</v>
      </c>
      <c r="X66" s="43">
        <v>0</v>
      </c>
      <c r="Y66" s="43">
        <v>2</v>
      </c>
      <c r="Z66" s="44">
        <v>0</v>
      </c>
      <c r="AA66" s="43">
        <v>12</v>
      </c>
      <c r="AB66" s="60" t="s">
        <v>183</v>
      </c>
      <c r="AC66" s="43">
        <v>0</v>
      </c>
      <c r="AD66" s="43"/>
      <c r="AE66" s="43" t="s">
        <v>183</v>
      </c>
      <c r="AF66" s="58" t="s">
        <v>183</v>
      </c>
      <c r="AG66" s="46">
        <v>0.31</v>
      </c>
      <c r="AH66" s="58"/>
      <c r="AI66" s="47"/>
      <c r="AJ66" s="58"/>
      <c r="AK66" s="43">
        <v>0</v>
      </c>
      <c r="AL66" s="43">
        <v>0</v>
      </c>
      <c r="AM66" s="43">
        <v>0</v>
      </c>
      <c r="AN66" s="43">
        <v>0</v>
      </c>
      <c r="AO66" s="43">
        <v>0</v>
      </c>
      <c r="AP66" s="60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s="48">
        <v>0</v>
      </c>
      <c r="AW66">
        <v>0</v>
      </c>
      <c r="AX66">
        <v>0</v>
      </c>
      <c r="AY66" s="48">
        <v>1</v>
      </c>
      <c r="AZ66" s="64">
        <v>0</v>
      </c>
      <c r="BA66" s="64">
        <v>2500</v>
      </c>
      <c r="BB66" s="50"/>
      <c r="BC66" s="50"/>
      <c r="BD66">
        <v>5</v>
      </c>
      <c r="BE66">
        <v>51600</v>
      </c>
      <c r="BF66" s="51">
        <v>5</v>
      </c>
      <c r="BG66" s="62"/>
      <c r="BH66">
        <v>1</v>
      </c>
      <c r="BI66">
        <v>3</v>
      </c>
      <c r="BJ66" s="63" t="s">
        <v>177</v>
      </c>
      <c r="BK66" t="s">
        <v>177</v>
      </c>
      <c r="BL66">
        <v>2</v>
      </c>
      <c r="BM66" s="63">
        <v>0</v>
      </c>
      <c r="BN66">
        <v>0</v>
      </c>
      <c r="BO66">
        <v>0</v>
      </c>
      <c r="BP66">
        <v>1</v>
      </c>
      <c r="BQ66" s="63">
        <v>2</v>
      </c>
      <c r="BR66">
        <v>1</v>
      </c>
      <c r="BS66">
        <v>4</v>
      </c>
      <c r="BT66">
        <v>1</v>
      </c>
      <c r="BU66" s="63">
        <v>9</v>
      </c>
      <c r="BV66">
        <v>4</v>
      </c>
      <c r="BW66">
        <v>4</v>
      </c>
      <c r="BX66">
        <v>1</v>
      </c>
      <c r="BY66" s="48">
        <v>8</v>
      </c>
      <c r="BZ66">
        <v>17.233333330000001</v>
      </c>
      <c r="CA66">
        <v>10.074999999999999</v>
      </c>
      <c r="CB66">
        <v>4.2750000000000004</v>
      </c>
      <c r="CC66">
        <v>4.1749999999999998</v>
      </c>
      <c r="CD66">
        <v>28.833333329999999</v>
      </c>
      <c r="CE66">
        <v>26.987500000000001</v>
      </c>
      <c r="CF66">
        <v>70.150000000000006</v>
      </c>
      <c r="CG66">
        <v>97.444444439999998</v>
      </c>
      <c r="CH66">
        <v>27.737500000000001</v>
      </c>
      <c r="CI66">
        <v>69.444444439999998</v>
      </c>
      <c r="CJ66">
        <v>1.3190905959999999</v>
      </c>
      <c r="CK66">
        <v>1.1548036319999999</v>
      </c>
      <c r="CL66">
        <v>0.30118812299999997</v>
      </c>
      <c r="CM66">
        <v>0.19086270299999999</v>
      </c>
      <c r="CN66">
        <v>1.454303957</v>
      </c>
      <c r="CO66">
        <v>2.7252457290000001</v>
      </c>
      <c r="CP66">
        <v>2.5790363649999999</v>
      </c>
      <c r="CQ66">
        <v>4.1264728010000002</v>
      </c>
      <c r="CR66">
        <v>1.9434413509999999</v>
      </c>
      <c r="CS66">
        <v>3.35824028</v>
      </c>
      <c r="CT66" s="63" t="s">
        <v>178</v>
      </c>
      <c r="CU66">
        <v>4.3</v>
      </c>
      <c r="CV66" s="48" t="s">
        <v>185</v>
      </c>
      <c r="CW66">
        <v>60</v>
      </c>
      <c r="CX66">
        <v>0</v>
      </c>
      <c r="CY66">
        <v>30</v>
      </c>
      <c r="CZ66">
        <v>0</v>
      </c>
      <c r="DA66">
        <v>0</v>
      </c>
      <c r="DB66">
        <v>0</v>
      </c>
      <c r="DC66">
        <v>10</v>
      </c>
      <c r="DD66" s="48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3</v>
      </c>
      <c r="DK66">
        <v>7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4</v>
      </c>
      <c r="DT66">
        <v>6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3</v>
      </c>
      <c r="EF66">
        <v>7</v>
      </c>
      <c r="EG66">
        <v>0</v>
      </c>
      <c r="EH66">
        <v>0</v>
      </c>
      <c r="EI66" t="s">
        <v>128</v>
      </c>
      <c r="EJ66" t="s">
        <v>142</v>
      </c>
      <c r="EK66">
        <v>0</v>
      </c>
      <c r="EL66">
        <v>0</v>
      </c>
      <c r="EM66">
        <v>0</v>
      </c>
      <c r="EN66" s="48" t="s">
        <v>180</v>
      </c>
    </row>
    <row r="67" spans="1:144" x14ac:dyDescent="0.2">
      <c r="A67" s="55" t="s">
        <v>331</v>
      </c>
      <c r="B67" s="30" t="s">
        <v>330</v>
      </c>
      <c r="C67" s="31" t="s">
        <v>174</v>
      </c>
      <c r="D67" s="32">
        <v>29.7</v>
      </c>
      <c r="E67" s="32">
        <v>29.9</v>
      </c>
      <c r="F67" s="32">
        <v>30.3</v>
      </c>
      <c r="G67" s="33"/>
      <c r="H67" s="34"/>
      <c r="I67" s="34">
        <v>0.79150579150579148</v>
      </c>
      <c r="J67" s="56">
        <v>3.3250000000000002</v>
      </c>
      <c r="K67" s="57">
        <v>3.6</v>
      </c>
      <c r="L67" s="38">
        <v>12.08333333</v>
      </c>
      <c r="M67" s="58">
        <v>0</v>
      </c>
      <c r="N67" s="40">
        <v>0.121</v>
      </c>
      <c r="O67" s="40"/>
      <c r="P67" s="40">
        <v>0.22</v>
      </c>
      <c r="Q67" s="40"/>
      <c r="R67" s="40">
        <v>0.43</v>
      </c>
      <c r="S67" s="41">
        <v>3.5</v>
      </c>
      <c r="T67" s="59">
        <v>7.5</v>
      </c>
      <c r="U67" s="43"/>
      <c r="V67" s="43"/>
      <c r="W67" s="43"/>
      <c r="X67" s="43"/>
      <c r="Y67" s="43">
        <v>2</v>
      </c>
      <c r="Z67" s="44">
        <v>0</v>
      </c>
      <c r="AA67" s="43">
        <v>12</v>
      </c>
      <c r="AB67" s="60" t="s">
        <v>183</v>
      </c>
      <c r="AC67" s="43">
        <v>0</v>
      </c>
      <c r="AD67" s="43"/>
      <c r="AE67" s="43" t="s">
        <v>183</v>
      </c>
      <c r="AF67" s="58" t="s">
        <v>183</v>
      </c>
      <c r="AG67" s="46">
        <v>0.38</v>
      </c>
      <c r="AH67" s="58">
        <v>0</v>
      </c>
      <c r="AI67" s="47"/>
      <c r="AJ67" s="58">
        <v>3</v>
      </c>
      <c r="AK67" s="43">
        <v>0</v>
      </c>
      <c r="AL67" s="43">
        <v>0</v>
      </c>
      <c r="AM67" s="43">
        <v>0</v>
      </c>
      <c r="AN67" s="43">
        <v>0</v>
      </c>
      <c r="AO67" s="43">
        <v>0</v>
      </c>
      <c r="AP67" s="60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s="48">
        <v>0</v>
      </c>
      <c r="AW67">
        <v>0</v>
      </c>
      <c r="AX67">
        <v>0</v>
      </c>
      <c r="AY67" s="48">
        <v>1</v>
      </c>
      <c r="AZ67" s="64">
        <v>0</v>
      </c>
      <c r="BA67" s="64">
        <v>2895</v>
      </c>
      <c r="BB67" s="50"/>
      <c r="BC67" s="50"/>
      <c r="BD67">
        <v>3</v>
      </c>
      <c r="BE67">
        <v>153000</v>
      </c>
      <c r="BF67" s="51">
        <v>5</v>
      </c>
      <c r="BG67" s="62"/>
      <c r="BH67">
        <v>1</v>
      </c>
      <c r="BI67">
        <v>3</v>
      </c>
      <c r="BJ67" s="63" t="s">
        <v>177</v>
      </c>
      <c r="BK67" t="s">
        <v>184</v>
      </c>
      <c r="BL67">
        <v>1</v>
      </c>
      <c r="BM67" s="63">
        <v>0</v>
      </c>
      <c r="BN67">
        <v>0</v>
      </c>
      <c r="BO67">
        <v>0</v>
      </c>
      <c r="BP67">
        <v>1</v>
      </c>
      <c r="BQ67" s="63">
        <v>2</v>
      </c>
      <c r="BR67">
        <v>1</v>
      </c>
      <c r="BS67">
        <v>4</v>
      </c>
      <c r="BT67">
        <v>1</v>
      </c>
      <c r="BU67" s="63">
        <v>14</v>
      </c>
      <c r="BV67">
        <v>4</v>
      </c>
      <c r="BW67">
        <v>7</v>
      </c>
      <c r="BX67">
        <v>3</v>
      </c>
      <c r="BY67" s="48">
        <v>12</v>
      </c>
      <c r="BZ67">
        <v>16.56428571</v>
      </c>
      <c r="CA67">
        <v>8.807692308</v>
      </c>
      <c r="CB67">
        <v>4.0230769229999996</v>
      </c>
      <c r="CC67">
        <v>4.0153846150000003</v>
      </c>
      <c r="CD67">
        <v>28.1</v>
      </c>
      <c r="CE67">
        <v>30.515384619999999</v>
      </c>
      <c r="CF67">
        <v>65.869230770000001</v>
      </c>
      <c r="CG67">
        <v>96.571428569999995</v>
      </c>
      <c r="CH67">
        <v>31.65384615</v>
      </c>
      <c r="CI67">
        <v>66.230769230000007</v>
      </c>
      <c r="CJ67">
        <v>0.66402866299999996</v>
      </c>
      <c r="CK67">
        <v>0.69816609600000001</v>
      </c>
      <c r="CL67">
        <v>0.32952957900000002</v>
      </c>
      <c r="CM67">
        <v>0.355542201</v>
      </c>
      <c r="CN67">
        <v>1.5561293199999999</v>
      </c>
      <c r="CO67">
        <v>2.8097586350000001</v>
      </c>
      <c r="CP67">
        <v>3.2373818160000001</v>
      </c>
      <c r="CQ67">
        <v>3.2749465230000001</v>
      </c>
      <c r="CR67">
        <v>2.6005177000000002</v>
      </c>
      <c r="CS67">
        <v>3.5626265159999999</v>
      </c>
      <c r="CT67" s="63" t="s">
        <v>178</v>
      </c>
      <c r="CU67">
        <v>4.3</v>
      </c>
      <c r="CV67" s="48" t="s">
        <v>185</v>
      </c>
      <c r="CW67">
        <v>60</v>
      </c>
      <c r="CX67">
        <v>0</v>
      </c>
      <c r="CY67">
        <v>40</v>
      </c>
      <c r="CZ67">
        <v>0</v>
      </c>
      <c r="DA67">
        <v>0</v>
      </c>
      <c r="DB67">
        <v>0</v>
      </c>
      <c r="DC67">
        <v>0</v>
      </c>
      <c r="DD67" s="48">
        <v>0</v>
      </c>
      <c r="DE67">
        <v>0</v>
      </c>
      <c r="DF67">
        <v>1</v>
      </c>
      <c r="DG67">
        <v>1</v>
      </c>
      <c r="DH67">
        <v>1</v>
      </c>
      <c r="DI67">
        <v>0</v>
      </c>
      <c r="DJ67">
        <v>3</v>
      </c>
      <c r="DK67">
        <v>4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10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 t="s">
        <v>128</v>
      </c>
      <c r="EJ67" t="s">
        <v>142</v>
      </c>
      <c r="EK67">
        <v>0</v>
      </c>
      <c r="EL67">
        <v>0</v>
      </c>
      <c r="EM67">
        <v>0</v>
      </c>
      <c r="EN67" s="48" t="s">
        <v>180</v>
      </c>
    </row>
    <row r="68" spans="1:144" x14ac:dyDescent="0.2">
      <c r="A68" s="55" t="s">
        <v>332</v>
      </c>
      <c r="B68" s="30" t="s">
        <v>333</v>
      </c>
      <c r="C68" s="31" t="s">
        <v>334</v>
      </c>
      <c r="D68" s="32">
        <v>116.1</v>
      </c>
      <c r="E68" s="32">
        <v>206</v>
      </c>
      <c r="F68" s="32">
        <v>161.05000000000001</v>
      </c>
      <c r="G68" s="33"/>
      <c r="H68" s="34"/>
      <c r="I68" s="34">
        <v>2.2501570189918865</v>
      </c>
      <c r="J68" s="56">
        <v>2.8</v>
      </c>
      <c r="K68" s="57"/>
      <c r="L68" s="38"/>
      <c r="M68" s="58">
        <v>0</v>
      </c>
      <c r="N68" s="40"/>
      <c r="O68" s="40"/>
      <c r="P68" s="40"/>
      <c r="Q68" s="40"/>
      <c r="R68" s="40"/>
      <c r="S68" s="41">
        <v>5.5</v>
      </c>
      <c r="T68" s="59"/>
      <c r="U68" s="43"/>
      <c r="V68" s="43"/>
      <c r="W68" s="43"/>
      <c r="X68" s="43"/>
      <c r="Y68" s="43"/>
      <c r="Z68" s="44">
        <v>2</v>
      </c>
      <c r="AA68" s="43"/>
      <c r="AB68" s="60" t="s">
        <v>175</v>
      </c>
      <c r="AC68" s="43">
        <v>2</v>
      </c>
      <c r="AD68" s="43">
        <v>2</v>
      </c>
      <c r="AE68" s="43" t="s">
        <v>175</v>
      </c>
      <c r="AF68" s="58" t="s">
        <v>175</v>
      </c>
      <c r="AG68" s="46"/>
      <c r="AH68" s="58"/>
      <c r="AI68" s="47"/>
      <c r="AJ68" s="58"/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60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 s="48">
        <v>0</v>
      </c>
      <c r="AW68">
        <v>0</v>
      </c>
      <c r="AX68">
        <v>0</v>
      </c>
      <c r="AY68" s="48">
        <v>2</v>
      </c>
      <c r="AZ68" s="50">
        <v>10</v>
      </c>
      <c r="BA68" s="50">
        <v>2000</v>
      </c>
      <c r="BB68" s="50"/>
      <c r="BC68" s="50"/>
      <c r="BD68">
        <v>5</v>
      </c>
      <c r="BE68">
        <v>76500</v>
      </c>
      <c r="BF68" s="61">
        <v>4</v>
      </c>
      <c r="BG68" s="62"/>
      <c r="BH68">
        <v>2</v>
      </c>
      <c r="BI68">
        <v>1</v>
      </c>
      <c r="BJ68" s="63" t="s">
        <v>176</v>
      </c>
      <c r="BK68" t="s">
        <v>176</v>
      </c>
      <c r="BL68">
        <v>1</v>
      </c>
      <c r="BM68" s="63">
        <v>1</v>
      </c>
      <c r="BN68">
        <v>1</v>
      </c>
      <c r="BO68">
        <v>0</v>
      </c>
      <c r="BP68">
        <v>1</v>
      </c>
      <c r="BQ68" s="63">
        <v>2</v>
      </c>
      <c r="BR68">
        <v>2</v>
      </c>
      <c r="BS68">
        <v>4</v>
      </c>
      <c r="BT68">
        <v>1</v>
      </c>
      <c r="BU68" s="63">
        <v>4</v>
      </c>
      <c r="BV68">
        <v>1</v>
      </c>
      <c r="BW68">
        <v>1</v>
      </c>
      <c r="BX68">
        <v>2</v>
      </c>
      <c r="BY68" s="48">
        <v>4</v>
      </c>
      <c r="BZ68">
        <v>28.7</v>
      </c>
      <c r="CA68">
        <v>15.725</v>
      </c>
      <c r="CB68">
        <v>6.7</v>
      </c>
      <c r="CC68">
        <v>11.125</v>
      </c>
      <c r="CD68">
        <v>38.325000000000003</v>
      </c>
      <c r="CE68">
        <v>29.65</v>
      </c>
      <c r="CF68">
        <v>129.6</v>
      </c>
      <c r="CG68">
        <v>159.25</v>
      </c>
      <c r="CH68">
        <v>18.574999999999999</v>
      </c>
      <c r="CI68">
        <v>175.75</v>
      </c>
      <c r="CJ68">
        <v>0.49665548100000001</v>
      </c>
      <c r="CK68">
        <v>1.6580611169999999</v>
      </c>
      <c r="CL68">
        <v>0.77888809599999997</v>
      </c>
      <c r="CM68">
        <v>0.92150239599999995</v>
      </c>
      <c r="CN68">
        <v>2.7657126870000002</v>
      </c>
      <c r="CO68">
        <v>3.7287173839999999</v>
      </c>
      <c r="CP68">
        <v>2.029778313</v>
      </c>
      <c r="CQ68">
        <v>3.5939764420000002</v>
      </c>
      <c r="CR68">
        <v>2.0205197350000001</v>
      </c>
      <c r="CS68">
        <v>10.688779159999999</v>
      </c>
      <c r="CT68" s="63" t="s">
        <v>178</v>
      </c>
      <c r="CU68">
        <v>3.8</v>
      </c>
      <c r="CV68" s="48" t="s">
        <v>191</v>
      </c>
      <c r="CW68">
        <v>80</v>
      </c>
      <c r="CX68">
        <v>0</v>
      </c>
      <c r="CY68">
        <v>10</v>
      </c>
      <c r="CZ68">
        <v>0</v>
      </c>
      <c r="DA68">
        <v>0</v>
      </c>
      <c r="DB68">
        <v>0</v>
      </c>
      <c r="DC68">
        <v>10</v>
      </c>
      <c r="DD68" s="4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10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10</v>
      </c>
      <c r="EG68">
        <v>0</v>
      </c>
      <c r="EH68">
        <v>0</v>
      </c>
      <c r="EI68" t="s">
        <v>128</v>
      </c>
      <c r="EJ68" t="s">
        <v>142</v>
      </c>
      <c r="EK68">
        <v>0</v>
      </c>
      <c r="EL68">
        <v>0</v>
      </c>
      <c r="EM68">
        <v>0</v>
      </c>
      <c r="EN68" s="48" t="s">
        <v>180</v>
      </c>
    </row>
    <row r="69" spans="1:144" x14ac:dyDescent="0.2">
      <c r="A69" s="55" t="s">
        <v>335</v>
      </c>
      <c r="B69" s="30" t="s">
        <v>333</v>
      </c>
      <c r="C69" s="31" t="s">
        <v>334</v>
      </c>
      <c r="D69" s="32">
        <v>168</v>
      </c>
      <c r="E69" s="32">
        <v>201</v>
      </c>
      <c r="F69" s="32">
        <v>184.5</v>
      </c>
      <c r="G69" s="33"/>
      <c r="H69" s="34"/>
      <c r="I69" s="34"/>
      <c r="J69" s="56"/>
      <c r="K69" s="57"/>
      <c r="L69" s="38"/>
      <c r="M69" s="58">
        <v>0</v>
      </c>
      <c r="N69" s="40"/>
      <c r="O69" s="40"/>
      <c r="P69" s="40"/>
      <c r="Q69" s="40"/>
      <c r="R69" s="40"/>
      <c r="S69" s="41"/>
      <c r="T69" s="59"/>
      <c r="U69" s="43"/>
      <c r="V69" s="43"/>
      <c r="W69" s="43"/>
      <c r="X69" s="43"/>
      <c r="Y69" s="43"/>
      <c r="Z69" s="44"/>
      <c r="AA69" s="43"/>
      <c r="AB69" s="60"/>
      <c r="AC69" s="43"/>
      <c r="AD69" s="43"/>
      <c r="AE69" s="43"/>
      <c r="AF69" s="58"/>
      <c r="AG69" s="46"/>
      <c r="AH69" s="58"/>
      <c r="AI69" s="47"/>
      <c r="AJ69" s="58"/>
      <c r="AK69" s="43">
        <v>0</v>
      </c>
      <c r="AL69" s="43">
        <v>0</v>
      </c>
      <c r="AM69" s="43">
        <v>0</v>
      </c>
      <c r="AN69" s="43">
        <v>0</v>
      </c>
      <c r="AO69" s="43">
        <v>0</v>
      </c>
      <c r="AP69" s="60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 s="48">
        <v>0</v>
      </c>
      <c r="AW69">
        <v>0</v>
      </c>
      <c r="AX69">
        <v>0</v>
      </c>
      <c r="AY69" s="48">
        <v>3</v>
      </c>
      <c r="AZ69" s="50">
        <v>550</v>
      </c>
      <c r="BA69" s="50">
        <v>760</v>
      </c>
      <c r="BB69" s="50"/>
      <c r="BC69" s="50"/>
      <c r="BD69">
        <v>5</v>
      </c>
      <c r="BE69">
        <v>2500</v>
      </c>
      <c r="BF69" s="61">
        <v>4</v>
      </c>
      <c r="BG69" s="62"/>
      <c r="BH69">
        <v>1</v>
      </c>
      <c r="BI69">
        <v>1</v>
      </c>
      <c r="BJ69" s="63" t="s">
        <v>177</v>
      </c>
      <c r="BK69" t="s">
        <v>177</v>
      </c>
      <c r="BL69">
        <v>1</v>
      </c>
      <c r="BM69" s="63">
        <v>0</v>
      </c>
      <c r="BN69">
        <v>0</v>
      </c>
      <c r="BO69">
        <v>0</v>
      </c>
      <c r="BP69">
        <v>2</v>
      </c>
      <c r="BQ69" s="63">
        <v>2</v>
      </c>
      <c r="BR69">
        <v>1</v>
      </c>
      <c r="BS69">
        <v>4</v>
      </c>
      <c r="BT69">
        <v>4</v>
      </c>
      <c r="BU69" s="63">
        <v>4</v>
      </c>
      <c r="BV69">
        <v>1</v>
      </c>
      <c r="BW69">
        <v>2</v>
      </c>
      <c r="BX69">
        <v>1</v>
      </c>
      <c r="BY69" s="48">
        <v>4</v>
      </c>
      <c r="BZ69">
        <v>37.299999999999997</v>
      </c>
      <c r="CA69">
        <v>24.25</v>
      </c>
      <c r="CB69">
        <v>9.1750000000000007</v>
      </c>
      <c r="CC69">
        <v>15.05</v>
      </c>
      <c r="CD69">
        <v>41.75</v>
      </c>
      <c r="CE69">
        <v>22.4</v>
      </c>
      <c r="CF69">
        <v>145.07499999999999</v>
      </c>
      <c r="CG69">
        <v>167.47499999999999</v>
      </c>
      <c r="CH69">
        <v>13.574999999999999</v>
      </c>
      <c r="CI69">
        <v>206.3</v>
      </c>
      <c r="CJ69">
        <v>0.42426406900000002</v>
      </c>
      <c r="CK69">
        <v>0.88128693800000002</v>
      </c>
      <c r="CL69">
        <v>0.55602757700000005</v>
      </c>
      <c r="CM69">
        <v>0.62449980000000005</v>
      </c>
      <c r="CN69">
        <v>2.4145392939999999</v>
      </c>
      <c r="CO69">
        <v>11.071886320000001</v>
      </c>
      <c r="CP69">
        <v>21.014498960000001</v>
      </c>
      <c r="CQ69">
        <v>15.228345279999999</v>
      </c>
      <c r="CR69">
        <v>7.1097937150000003</v>
      </c>
      <c r="CS69">
        <v>22.33890478</v>
      </c>
      <c r="CT69" s="63" t="s">
        <v>203</v>
      </c>
      <c r="CU69">
        <v>3.8</v>
      </c>
      <c r="CV69" s="48" t="s">
        <v>191</v>
      </c>
      <c r="CW69">
        <v>80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20</v>
      </c>
      <c r="DD69" s="48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 t="s">
        <v>128</v>
      </c>
      <c r="EJ69" t="s">
        <v>180</v>
      </c>
      <c r="EK69">
        <v>0</v>
      </c>
      <c r="EL69">
        <v>1</v>
      </c>
      <c r="EM69">
        <v>0</v>
      </c>
      <c r="EN69" s="48" t="s">
        <v>180</v>
      </c>
    </row>
    <row r="70" spans="1:144" x14ac:dyDescent="0.2">
      <c r="A70" s="55" t="s">
        <v>336</v>
      </c>
      <c r="B70" s="30" t="s">
        <v>337</v>
      </c>
      <c r="C70" s="31" t="s">
        <v>174</v>
      </c>
      <c r="D70" s="32"/>
      <c r="E70" s="32">
        <v>380</v>
      </c>
      <c r="F70" s="32">
        <v>380</v>
      </c>
      <c r="G70" s="33"/>
      <c r="H70" s="34"/>
      <c r="I70" s="34"/>
      <c r="J70" s="56">
        <v>1</v>
      </c>
      <c r="K70" s="67">
        <v>36.6</v>
      </c>
      <c r="L70" s="38"/>
      <c r="M70" s="58">
        <v>0</v>
      </c>
      <c r="N70" s="40"/>
      <c r="O70" s="40"/>
      <c r="P70" s="40"/>
      <c r="Q70" s="40"/>
      <c r="R70" s="40"/>
      <c r="S70" s="41">
        <v>6</v>
      </c>
      <c r="T70" s="59">
        <v>7</v>
      </c>
      <c r="U70" s="43"/>
      <c r="V70" s="43"/>
      <c r="W70" s="43"/>
      <c r="X70" s="43"/>
      <c r="Y70" s="43"/>
      <c r="Z70" s="44"/>
      <c r="AA70" s="43"/>
      <c r="AB70" s="60"/>
      <c r="AC70" s="43"/>
      <c r="AD70" s="43"/>
      <c r="AE70" s="43"/>
      <c r="AF70" s="58"/>
      <c r="AG70" s="46"/>
      <c r="AH70" s="58"/>
      <c r="AI70" s="47"/>
      <c r="AJ70" s="58"/>
      <c r="AK70" s="43">
        <v>0</v>
      </c>
      <c r="AL70" s="43">
        <v>0</v>
      </c>
      <c r="AM70" s="43">
        <v>2</v>
      </c>
      <c r="AN70" s="43">
        <v>2</v>
      </c>
      <c r="AO70" s="43">
        <v>0</v>
      </c>
      <c r="AP70" s="6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 s="48">
        <v>0</v>
      </c>
      <c r="AW70">
        <v>3</v>
      </c>
      <c r="AX70">
        <v>3</v>
      </c>
      <c r="AY70" s="48">
        <v>1</v>
      </c>
      <c r="AZ70" s="64">
        <v>0</v>
      </c>
      <c r="BA70" s="64">
        <v>1650</v>
      </c>
      <c r="BB70" s="50"/>
      <c r="BC70" s="50"/>
      <c r="BD70">
        <v>5</v>
      </c>
      <c r="BE70">
        <v>48400</v>
      </c>
      <c r="BF70" s="61">
        <v>5</v>
      </c>
      <c r="BG70" s="62"/>
      <c r="BH70">
        <v>1</v>
      </c>
      <c r="BI70">
        <v>1</v>
      </c>
      <c r="BJ70" s="63" t="s">
        <v>184</v>
      </c>
      <c r="BK70" t="s">
        <v>184</v>
      </c>
      <c r="BL70">
        <v>1</v>
      </c>
      <c r="BM70" s="63">
        <v>0</v>
      </c>
      <c r="BN70">
        <v>0</v>
      </c>
      <c r="BO70">
        <v>0</v>
      </c>
      <c r="BP70">
        <v>1</v>
      </c>
      <c r="BQ70" s="63">
        <v>1</v>
      </c>
      <c r="BR70">
        <v>1</v>
      </c>
      <c r="BS70">
        <v>4</v>
      </c>
      <c r="BT70">
        <v>3</v>
      </c>
      <c r="BU70" s="63">
        <v>9</v>
      </c>
      <c r="BV70">
        <v>4</v>
      </c>
      <c r="BW70">
        <v>2</v>
      </c>
      <c r="BX70">
        <v>3</v>
      </c>
      <c r="BY70" s="48">
        <v>4</v>
      </c>
      <c r="BZ70">
        <v>54.6</v>
      </c>
      <c r="CA70">
        <v>37.299999999999997</v>
      </c>
      <c r="CB70">
        <v>19.487500000000001</v>
      </c>
      <c r="CC70">
        <v>19.237500000000001</v>
      </c>
      <c r="CD70">
        <v>47.155555560000003</v>
      </c>
      <c r="CE70">
        <v>45.575000000000003</v>
      </c>
      <c r="CF70">
        <v>220.92500000000001</v>
      </c>
      <c r="CG70">
        <v>263.11111110000002</v>
      </c>
      <c r="CH70">
        <v>17.149999999999999</v>
      </c>
      <c r="CI70">
        <v>162.15555560000001</v>
      </c>
      <c r="CJ70">
        <v>4.3583253659999999</v>
      </c>
      <c r="CK70">
        <v>1.7639241969999999</v>
      </c>
      <c r="CL70">
        <v>1.257477634</v>
      </c>
      <c r="CM70">
        <v>1.445127281</v>
      </c>
      <c r="CN70">
        <v>2.177217899</v>
      </c>
      <c r="CO70">
        <v>4.7231194289999996</v>
      </c>
      <c r="CP70">
        <v>19.683042010000001</v>
      </c>
      <c r="CQ70">
        <v>22.132806219999999</v>
      </c>
      <c r="CR70">
        <v>1.772810521</v>
      </c>
      <c r="CS70">
        <v>13.574618879999999</v>
      </c>
      <c r="CT70" s="63" t="s">
        <v>178</v>
      </c>
      <c r="CU70">
        <v>4.5999999999999996</v>
      </c>
      <c r="CV70" s="48" t="s">
        <v>191</v>
      </c>
      <c r="CW70">
        <v>40</v>
      </c>
      <c r="CX70">
        <v>0</v>
      </c>
      <c r="CY70">
        <v>50</v>
      </c>
      <c r="CZ70">
        <v>0</v>
      </c>
      <c r="DA70">
        <v>0</v>
      </c>
      <c r="DB70">
        <v>0</v>
      </c>
      <c r="DC70">
        <v>10</v>
      </c>
      <c r="DD70" s="48">
        <v>0</v>
      </c>
      <c r="DE70">
        <v>0</v>
      </c>
      <c r="DF70">
        <v>0</v>
      </c>
      <c r="DG70">
        <v>8</v>
      </c>
      <c r="DH70">
        <v>0</v>
      </c>
      <c r="DI70">
        <v>0</v>
      </c>
      <c r="DJ70">
        <v>2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8</v>
      </c>
      <c r="DS70">
        <v>2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9</v>
      </c>
      <c r="EE70">
        <v>1</v>
      </c>
      <c r="EF70">
        <v>0</v>
      </c>
      <c r="EG70">
        <v>0</v>
      </c>
      <c r="EH70">
        <v>0</v>
      </c>
      <c r="EI70" t="s">
        <v>130</v>
      </c>
      <c r="EJ70" t="s">
        <v>149</v>
      </c>
      <c r="EK70">
        <v>0</v>
      </c>
      <c r="EL70">
        <v>0</v>
      </c>
      <c r="EM70">
        <v>0</v>
      </c>
      <c r="EN70" s="48" t="s">
        <v>180</v>
      </c>
    </row>
    <row r="71" spans="1:144" x14ac:dyDescent="0.2">
      <c r="A71" s="55" t="s">
        <v>338</v>
      </c>
      <c r="B71" s="30" t="s">
        <v>201</v>
      </c>
      <c r="C71" s="31" t="s">
        <v>202</v>
      </c>
      <c r="D71" s="32">
        <v>376</v>
      </c>
      <c r="E71" s="32">
        <v>386</v>
      </c>
      <c r="F71" s="32">
        <v>378</v>
      </c>
      <c r="G71" s="33">
        <v>3.16</v>
      </c>
      <c r="H71" s="34">
        <v>3.52</v>
      </c>
      <c r="I71" s="34">
        <v>3.3400000000000003</v>
      </c>
      <c r="J71" s="56">
        <v>1.6966699999999999</v>
      </c>
      <c r="K71" s="57">
        <v>50</v>
      </c>
      <c r="L71" s="38">
        <v>29.916666670000001</v>
      </c>
      <c r="M71" s="58">
        <v>1</v>
      </c>
      <c r="N71" s="40"/>
      <c r="O71" s="40"/>
      <c r="P71" s="40"/>
      <c r="Q71" s="40"/>
      <c r="R71" s="40">
        <v>0.153</v>
      </c>
      <c r="S71" s="41">
        <v>4.75</v>
      </c>
      <c r="T71" s="59">
        <v>5.5</v>
      </c>
      <c r="U71" s="43">
        <v>0</v>
      </c>
      <c r="V71" s="43">
        <v>0</v>
      </c>
      <c r="W71" s="43">
        <v>0</v>
      </c>
      <c r="X71" s="43">
        <v>0</v>
      </c>
      <c r="Y71" s="43">
        <v>2</v>
      </c>
      <c r="Z71" s="44">
        <v>2</v>
      </c>
      <c r="AA71" s="43">
        <v>31.5</v>
      </c>
      <c r="AB71" s="60" t="s">
        <v>175</v>
      </c>
      <c r="AC71" s="43">
        <v>2</v>
      </c>
      <c r="AD71" s="43">
        <v>2</v>
      </c>
      <c r="AE71" s="43" t="s">
        <v>175</v>
      </c>
      <c r="AF71" s="58" t="s">
        <v>175</v>
      </c>
      <c r="AG71" s="46">
        <v>2.63</v>
      </c>
      <c r="AH71" s="58">
        <v>0</v>
      </c>
      <c r="AI71" s="47"/>
      <c r="AJ71" s="58">
        <v>1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60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 s="48">
        <v>0</v>
      </c>
      <c r="AW71">
        <v>0</v>
      </c>
      <c r="AX71">
        <v>0</v>
      </c>
      <c r="AY71" s="48">
        <v>1</v>
      </c>
      <c r="AZ71" s="49">
        <v>0</v>
      </c>
      <c r="BA71" s="49">
        <v>20</v>
      </c>
      <c r="BB71" s="50"/>
      <c r="BC71" s="50"/>
      <c r="BD71">
        <v>1</v>
      </c>
      <c r="BE71">
        <v>81300</v>
      </c>
      <c r="BF71" s="51">
        <v>4</v>
      </c>
      <c r="BG71" s="62"/>
      <c r="BH71">
        <v>3</v>
      </c>
      <c r="BI71">
        <v>3</v>
      </c>
      <c r="BJ71" s="63" t="s">
        <v>176</v>
      </c>
      <c r="BK71" t="s">
        <v>184</v>
      </c>
      <c r="BL71">
        <v>2</v>
      </c>
      <c r="BM71" s="63">
        <v>0</v>
      </c>
      <c r="BN71">
        <v>0</v>
      </c>
      <c r="BO71">
        <v>0</v>
      </c>
      <c r="BP71">
        <v>1</v>
      </c>
      <c r="BQ71" s="63">
        <v>0</v>
      </c>
      <c r="BR71">
        <v>2</v>
      </c>
      <c r="BS71">
        <v>1</v>
      </c>
      <c r="BT71">
        <v>1</v>
      </c>
      <c r="BU71" s="63">
        <v>4</v>
      </c>
      <c r="BV71">
        <v>2</v>
      </c>
      <c r="BW71">
        <v>2</v>
      </c>
      <c r="BX71">
        <v>0</v>
      </c>
      <c r="BY71" s="48">
        <v>4</v>
      </c>
      <c r="BZ71">
        <v>38.1</v>
      </c>
      <c r="CA71">
        <v>22.4</v>
      </c>
      <c r="CB71">
        <v>5.9249999999999998</v>
      </c>
      <c r="CC71">
        <v>9.4749999999999996</v>
      </c>
      <c r="CD71">
        <v>29.75</v>
      </c>
      <c r="CE71">
        <v>66.5</v>
      </c>
      <c r="CF71">
        <v>87.5</v>
      </c>
      <c r="CG71">
        <v>154</v>
      </c>
      <c r="CH71">
        <v>43.15</v>
      </c>
      <c r="CI71">
        <v>51</v>
      </c>
      <c r="CJ71">
        <v>1.626857912</v>
      </c>
      <c r="CK71">
        <v>2.3166067140000002</v>
      </c>
      <c r="CL71">
        <v>0.56789083500000004</v>
      </c>
      <c r="CM71">
        <v>0.83016062700000004</v>
      </c>
      <c r="CN71">
        <v>1.813835715</v>
      </c>
      <c r="CO71">
        <v>4.9328828619999996</v>
      </c>
      <c r="CP71">
        <v>3.4156502550000001</v>
      </c>
      <c r="CQ71">
        <v>4.6904157599999996</v>
      </c>
      <c r="CR71">
        <v>2.3755701070000002</v>
      </c>
      <c r="CS71">
        <v>5.5976185410000001</v>
      </c>
      <c r="CT71" s="63" t="s">
        <v>178</v>
      </c>
      <c r="CU71">
        <v>10.9</v>
      </c>
      <c r="CV71" s="48" t="s">
        <v>185</v>
      </c>
      <c r="CW71">
        <v>0</v>
      </c>
      <c r="CX71">
        <v>100</v>
      </c>
      <c r="CY71">
        <v>0</v>
      </c>
      <c r="CZ71">
        <v>0</v>
      </c>
      <c r="DA71">
        <v>0</v>
      </c>
      <c r="DB71">
        <v>0</v>
      </c>
      <c r="DC71">
        <v>0</v>
      </c>
      <c r="DD71" s="48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 t="s">
        <v>129</v>
      </c>
      <c r="EJ71" t="s">
        <v>148</v>
      </c>
      <c r="EK71">
        <v>0</v>
      </c>
      <c r="EL71">
        <v>0</v>
      </c>
      <c r="EM71">
        <v>0</v>
      </c>
      <c r="EN71" s="48" t="s">
        <v>180</v>
      </c>
    </row>
    <row r="72" spans="1:144" x14ac:dyDescent="0.2">
      <c r="A72" s="90" t="s">
        <v>339</v>
      </c>
      <c r="B72" s="30" t="s">
        <v>258</v>
      </c>
      <c r="C72" s="31" t="s">
        <v>174</v>
      </c>
      <c r="D72" s="32"/>
      <c r="E72" s="32"/>
      <c r="F72" s="32">
        <v>20.399999999999999</v>
      </c>
      <c r="G72" s="33"/>
      <c r="H72" s="34"/>
      <c r="I72" s="34">
        <v>0.71964301674707543</v>
      </c>
      <c r="J72" s="56">
        <v>3</v>
      </c>
      <c r="K72" s="57"/>
      <c r="L72" s="46"/>
      <c r="M72" s="58">
        <v>0</v>
      </c>
      <c r="N72" s="40"/>
      <c r="O72" s="40"/>
      <c r="P72" s="40"/>
      <c r="Q72" s="40"/>
      <c r="R72" s="40"/>
      <c r="S72" s="41">
        <v>6.5</v>
      </c>
      <c r="T72" s="59">
        <v>11.5</v>
      </c>
      <c r="U72" s="43">
        <v>0</v>
      </c>
      <c r="V72" s="43">
        <v>0</v>
      </c>
      <c r="W72" s="43">
        <v>0</v>
      </c>
      <c r="X72" s="43">
        <v>0</v>
      </c>
      <c r="Y72" s="43"/>
      <c r="Z72" s="44"/>
      <c r="AA72" s="43">
        <v>14</v>
      </c>
      <c r="AB72" s="60"/>
      <c r="AC72" s="43"/>
      <c r="AD72" s="43"/>
      <c r="AE72" s="43"/>
      <c r="AF72" s="58"/>
      <c r="AG72" s="46"/>
      <c r="AH72" s="58"/>
      <c r="AI72" s="47"/>
      <c r="AJ72" s="58"/>
      <c r="AK72" s="43">
        <v>0</v>
      </c>
      <c r="AL72" s="43">
        <v>0</v>
      </c>
      <c r="AM72" s="43">
        <v>0</v>
      </c>
      <c r="AN72" s="43">
        <v>0</v>
      </c>
      <c r="AO72" s="43">
        <v>0</v>
      </c>
      <c r="AP72" s="60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 s="48">
        <v>0</v>
      </c>
      <c r="AW72">
        <v>0</v>
      </c>
      <c r="AX72">
        <v>0</v>
      </c>
      <c r="AY72" s="48">
        <v>2</v>
      </c>
      <c r="AZ72" s="49">
        <v>0</v>
      </c>
      <c r="BA72" s="49">
        <v>1300</v>
      </c>
      <c r="BB72" s="50"/>
      <c r="BC72" s="50"/>
      <c r="BD72">
        <v>3</v>
      </c>
      <c r="BE72">
        <v>10400</v>
      </c>
      <c r="BF72" s="51">
        <v>5</v>
      </c>
      <c r="BG72" s="62"/>
      <c r="BH72">
        <v>2</v>
      </c>
      <c r="BI72">
        <v>1</v>
      </c>
      <c r="BJ72" s="63" t="s">
        <v>176</v>
      </c>
      <c r="BK72" t="s">
        <v>176</v>
      </c>
      <c r="BL72">
        <v>2</v>
      </c>
      <c r="BM72" s="63">
        <v>1</v>
      </c>
      <c r="BN72">
        <v>1</v>
      </c>
      <c r="BO72">
        <v>0</v>
      </c>
      <c r="BP72">
        <v>1</v>
      </c>
      <c r="BQ72" s="63">
        <v>2</v>
      </c>
      <c r="BR72">
        <v>1</v>
      </c>
      <c r="BS72">
        <v>4</v>
      </c>
      <c r="BT72">
        <v>1</v>
      </c>
      <c r="BU72" s="63">
        <v>4</v>
      </c>
      <c r="BV72">
        <v>2</v>
      </c>
      <c r="BW72">
        <v>2</v>
      </c>
      <c r="BX72">
        <v>0</v>
      </c>
      <c r="BY72" s="48">
        <v>4</v>
      </c>
      <c r="BZ72">
        <v>15.574999999999999</v>
      </c>
      <c r="CA72">
        <v>9.6</v>
      </c>
      <c r="CB72">
        <v>3.25</v>
      </c>
      <c r="CC72">
        <v>3.5249999999999999</v>
      </c>
      <c r="CD72">
        <v>28.6</v>
      </c>
      <c r="CE72">
        <v>6.625</v>
      </c>
      <c r="CF72">
        <v>66.75</v>
      </c>
      <c r="CG72">
        <v>73.375</v>
      </c>
      <c r="CH72">
        <v>9.0250000000000004</v>
      </c>
      <c r="CI72">
        <v>71.75</v>
      </c>
      <c r="CJ72">
        <v>0.85244745700000002</v>
      </c>
      <c r="CK72">
        <v>0.12909944500000001</v>
      </c>
      <c r="CL72">
        <v>0.15</v>
      </c>
      <c r="CM72">
        <v>2.060744202</v>
      </c>
      <c r="CN72">
        <v>1.539209754</v>
      </c>
      <c r="CO72">
        <v>3.2388269479999998</v>
      </c>
      <c r="CP72">
        <v>3.7277115410000001</v>
      </c>
      <c r="CQ72">
        <v>1.896268265</v>
      </c>
      <c r="CR72">
        <v>3.5939764420000002</v>
      </c>
      <c r="CT72" s="63" t="s">
        <v>199</v>
      </c>
      <c r="CU72">
        <v>3.8</v>
      </c>
      <c r="CV72" s="48" t="s">
        <v>191</v>
      </c>
      <c r="CW72">
        <v>70</v>
      </c>
      <c r="CX72">
        <v>0</v>
      </c>
      <c r="CY72">
        <v>10</v>
      </c>
      <c r="CZ72">
        <v>0</v>
      </c>
      <c r="DA72">
        <v>20</v>
      </c>
      <c r="DB72">
        <v>0</v>
      </c>
      <c r="DC72">
        <v>0</v>
      </c>
      <c r="DD72" s="48">
        <v>0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9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10</v>
      </c>
      <c r="DT72">
        <v>0</v>
      </c>
      <c r="DU72">
        <v>0</v>
      </c>
      <c r="DV72">
        <v>0</v>
      </c>
      <c r="DW72">
        <v>10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 t="s">
        <v>128</v>
      </c>
      <c r="EJ72" t="s">
        <v>142</v>
      </c>
      <c r="EK72">
        <v>0</v>
      </c>
      <c r="EL72">
        <v>0</v>
      </c>
      <c r="EM72">
        <v>0</v>
      </c>
      <c r="EN72" s="48" t="s">
        <v>180</v>
      </c>
    </row>
    <row r="73" spans="1:144" x14ac:dyDescent="0.2">
      <c r="A73" s="55" t="s">
        <v>340</v>
      </c>
      <c r="B73" s="30" t="s">
        <v>341</v>
      </c>
      <c r="C73" s="31" t="s">
        <v>174</v>
      </c>
      <c r="D73" s="32">
        <v>8.8000000000000007</v>
      </c>
      <c r="E73" s="32">
        <v>8</v>
      </c>
      <c r="F73" s="32">
        <v>8.1999999999999993</v>
      </c>
      <c r="G73" s="33"/>
      <c r="H73" s="34"/>
      <c r="I73" s="34"/>
      <c r="J73" s="56">
        <v>5.8666700000000001</v>
      </c>
      <c r="K73" s="57">
        <v>1.1599999999999999</v>
      </c>
      <c r="L73" s="38">
        <v>5.75</v>
      </c>
      <c r="M73" s="58">
        <v>0</v>
      </c>
      <c r="N73" s="40"/>
      <c r="O73" s="40"/>
      <c r="P73" s="40"/>
      <c r="Q73" s="40"/>
      <c r="R73" s="40"/>
      <c r="S73" s="41">
        <v>3.5</v>
      </c>
      <c r="T73" s="59">
        <v>5.5</v>
      </c>
      <c r="U73" s="43">
        <v>0</v>
      </c>
      <c r="V73" s="43">
        <v>0</v>
      </c>
      <c r="W73" s="43"/>
      <c r="X73" s="43">
        <v>2</v>
      </c>
      <c r="Y73" s="43"/>
      <c r="Z73" s="44"/>
      <c r="AA73" s="43"/>
      <c r="AB73" s="60"/>
      <c r="AC73" s="43"/>
      <c r="AD73" s="43"/>
      <c r="AE73" s="43"/>
      <c r="AF73" s="58"/>
      <c r="AG73" s="46"/>
      <c r="AH73" s="58">
        <v>1</v>
      </c>
      <c r="AI73" s="47"/>
      <c r="AJ73" s="58">
        <v>2</v>
      </c>
      <c r="AK73" s="43">
        <v>0</v>
      </c>
      <c r="AL73" s="43">
        <v>0</v>
      </c>
      <c r="AM73" s="43">
        <v>0</v>
      </c>
      <c r="AN73" s="43">
        <v>0</v>
      </c>
      <c r="AO73" s="43">
        <v>0</v>
      </c>
      <c r="AP73" s="60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 s="48">
        <v>0</v>
      </c>
      <c r="AW73">
        <v>1</v>
      </c>
      <c r="AX73">
        <v>1</v>
      </c>
      <c r="AY73" s="48">
        <v>1</v>
      </c>
      <c r="AZ73" s="49">
        <v>0</v>
      </c>
      <c r="BA73" s="49">
        <v>2375</v>
      </c>
      <c r="BB73" s="50"/>
      <c r="BC73" s="50"/>
      <c r="BD73">
        <v>4</v>
      </c>
      <c r="BE73">
        <v>56900</v>
      </c>
      <c r="BF73" s="51">
        <v>5</v>
      </c>
      <c r="BG73" s="62"/>
      <c r="BH73">
        <v>1</v>
      </c>
      <c r="BI73">
        <v>1</v>
      </c>
      <c r="BJ73" s="63" t="s">
        <v>177</v>
      </c>
      <c r="BK73" t="s">
        <v>177</v>
      </c>
      <c r="BL73">
        <v>2</v>
      </c>
      <c r="BM73" s="63">
        <v>0</v>
      </c>
      <c r="BN73">
        <v>0</v>
      </c>
      <c r="BO73">
        <v>0</v>
      </c>
      <c r="BP73">
        <v>1</v>
      </c>
      <c r="BQ73" s="63">
        <v>2</v>
      </c>
      <c r="BR73">
        <v>2</v>
      </c>
      <c r="BS73">
        <v>4</v>
      </c>
      <c r="BT73">
        <v>1</v>
      </c>
      <c r="BU73" s="63">
        <v>5</v>
      </c>
      <c r="BV73">
        <v>2</v>
      </c>
      <c r="BW73">
        <v>2</v>
      </c>
      <c r="BX73">
        <v>1</v>
      </c>
      <c r="BY73" s="48">
        <v>4</v>
      </c>
      <c r="BZ73">
        <v>17.579999999999998</v>
      </c>
      <c r="CA73">
        <v>11.074999999999999</v>
      </c>
      <c r="CB73">
        <v>2.0249999999999999</v>
      </c>
      <c r="CC73">
        <v>2.5750000000000002</v>
      </c>
      <c r="CD73">
        <v>14.84</v>
      </c>
      <c r="CE73">
        <v>10.824999999999999</v>
      </c>
      <c r="CF73">
        <v>50.424999999999997</v>
      </c>
      <c r="CG73">
        <v>60.7</v>
      </c>
      <c r="CH73">
        <v>17.675000000000001</v>
      </c>
      <c r="CI73">
        <v>55.8</v>
      </c>
      <c r="CJ73">
        <v>1.379130161</v>
      </c>
      <c r="CK73">
        <v>1.09658561</v>
      </c>
      <c r="CL73">
        <v>0.170782513</v>
      </c>
      <c r="CM73">
        <v>0.25</v>
      </c>
      <c r="CN73">
        <v>1.0139033479999999</v>
      </c>
      <c r="CO73">
        <v>0.87702147399999997</v>
      </c>
      <c r="CP73">
        <v>1.252663828</v>
      </c>
      <c r="CQ73">
        <v>1.4832396969999999</v>
      </c>
      <c r="CR73">
        <v>1.4430869690000001</v>
      </c>
      <c r="CS73">
        <v>6.3796551629999998</v>
      </c>
      <c r="CT73" s="63" t="s">
        <v>178</v>
      </c>
      <c r="CU73">
        <v>3.3</v>
      </c>
      <c r="CV73" s="48" t="s">
        <v>185</v>
      </c>
      <c r="CW73">
        <v>70</v>
      </c>
      <c r="CX73">
        <v>0</v>
      </c>
      <c r="CY73">
        <v>0</v>
      </c>
      <c r="CZ73">
        <v>0</v>
      </c>
      <c r="DA73">
        <v>30</v>
      </c>
      <c r="DB73">
        <v>0</v>
      </c>
      <c r="DC73">
        <v>0</v>
      </c>
      <c r="DD73" s="48">
        <v>0</v>
      </c>
      <c r="DE73">
        <v>0</v>
      </c>
      <c r="DF73">
        <v>0</v>
      </c>
      <c r="DG73">
        <v>0</v>
      </c>
      <c r="DH73">
        <v>0</v>
      </c>
      <c r="DI73">
        <v>9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10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 t="s">
        <v>128</v>
      </c>
      <c r="EJ73" t="s">
        <v>140</v>
      </c>
      <c r="EK73">
        <v>0</v>
      </c>
      <c r="EL73">
        <v>0</v>
      </c>
      <c r="EM73">
        <v>0</v>
      </c>
      <c r="EN73" s="48" t="s">
        <v>180</v>
      </c>
    </row>
    <row r="74" spans="1:144" x14ac:dyDescent="0.2">
      <c r="A74" s="72" t="s">
        <v>342</v>
      </c>
      <c r="B74" s="73" t="s">
        <v>341</v>
      </c>
      <c r="C74" s="74" t="s">
        <v>174</v>
      </c>
      <c r="D74">
        <v>9.1999999999999993</v>
      </c>
      <c r="E74">
        <v>9.1</v>
      </c>
      <c r="F74">
        <v>9</v>
      </c>
      <c r="G74" s="70"/>
      <c r="H74" s="35"/>
      <c r="I74">
        <v>0.38984736042289797</v>
      </c>
      <c r="J74" s="75">
        <v>5.1749999999999998</v>
      </c>
      <c r="K74" s="75">
        <v>1.1399999999999999</v>
      </c>
      <c r="L74" s="76">
        <v>8.1666666669999994</v>
      </c>
      <c r="M74" s="75">
        <v>0</v>
      </c>
      <c r="N74" s="35"/>
      <c r="O74" s="35"/>
      <c r="P74" s="35"/>
      <c r="Q74" s="35"/>
      <c r="R74">
        <v>0.56000000000000005</v>
      </c>
      <c r="S74" s="80">
        <v>2.75</v>
      </c>
      <c r="T74" s="81">
        <v>5.5</v>
      </c>
      <c r="U74">
        <v>0</v>
      </c>
      <c r="V74">
        <v>0</v>
      </c>
      <c r="W74">
        <v>2.9000000000000001E-2</v>
      </c>
      <c r="X74">
        <v>2</v>
      </c>
      <c r="Z74" s="63">
        <v>0</v>
      </c>
      <c r="AA74">
        <v>14.5</v>
      </c>
      <c r="AB74" s="48" t="s">
        <v>183</v>
      </c>
      <c r="AC74">
        <v>0</v>
      </c>
      <c r="AD74">
        <v>2</v>
      </c>
      <c r="AE74" s="82"/>
      <c r="AF74" s="75" t="s">
        <v>183</v>
      </c>
      <c r="AH74" s="75">
        <v>1</v>
      </c>
      <c r="AI74" s="82"/>
      <c r="AJ74" s="75">
        <v>3</v>
      </c>
      <c r="AK74">
        <v>0</v>
      </c>
      <c r="AL74">
        <v>0</v>
      </c>
      <c r="AM74">
        <v>0</v>
      </c>
      <c r="AN74">
        <v>0</v>
      </c>
      <c r="AO74">
        <v>0</v>
      </c>
      <c r="AP74" s="48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s="48">
        <v>0</v>
      </c>
      <c r="AW74">
        <v>1</v>
      </c>
      <c r="AX74">
        <v>1</v>
      </c>
      <c r="AY74" s="48">
        <v>1</v>
      </c>
      <c r="AZ74" s="49">
        <v>-20</v>
      </c>
      <c r="BA74" s="49">
        <v>3000</v>
      </c>
      <c r="BB74" s="50"/>
      <c r="BC74" s="50"/>
      <c r="BD74">
        <v>4</v>
      </c>
      <c r="BE74">
        <v>234100</v>
      </c>
      <c r="BF74" s="51">
        <v>5</v>
      </c>
      <c r="BG74" s="62"/>
      <c r="BH74">
        <v>1</v>
      </c>
      <c r="BI74">
        <v>1</v>
      </c>
      <c r="BJ74" s="63" t="s">
        <v>177</v>
      </c>
      <c r="BK74" t="s">
        <v>177</v>
      </c>
      <c r="BL74">
        <v>1</v>
      </c>
      <c r="BM74" s="63">
        <v>0</v>
      </c>
      <c r="BN74">
        <v>0</v>
      </c>
      <c r="BO74">
        <v>0</v>
      </c>
      <c r="BP74">
        <v>1</v>
      </c>
      <c r="BQ74" s="63">
        <v>2</v>
      </c>
      <c r="BR74">
        <v>2</v>
      </c>
      <c r="BS74">
        <v>4</v>
      </c>
      <c r="BT74">
        <v>1</v>
      </c>
      <c r="BU74" s="63">
        <v>12</v>
      </c>
      <c r="BV74">
        <v>2</v>
      </c>
      <c r="BW74">
        <v>10</v>
      </c>
      <c r="BX74">
        <v>0</v>
      </c>
      <c r="BY74" s="48">
        <v>12</v>
      </c>
      <c r="BZ74">
        <v>18.341666669999999</v>
      </c>
      <c r="CA74">
        <v>12.15833333</v>
      </c>
      <c r="CB74">
        <v>2</v>
      </c>
      <c r="CC74">
        <v>2.625</v>
      </c>
      <c r="CD74">
        <v>15.366666670000001</v>
      </c>
      <c r="CE74">
        <v>12.866666670000001</v>
      </c>
      <c r="CF74">
        <v>51.941666669999996</v>
      </c>
      <c r="CG74">
        <v>64.791666669999998</v>
      </c>
      <c r="CH74">
        <v>19.833333329999999</v>
      </c>
      <c r="CI74">
        <v>61.291666669999998</v>
      </c>
      <c r="CJ74">
        <v>2.5025290240000002</v>
      </c>
      <c r="CK74">
        <v>1.91333043</v>
      </c>
      <c r="CL74">
        <v>0.141421356</v>
      </c>
      <c r="CM74">
        <v>0.12880570299999999</v>
      </c>
      <c r="CN74">
        <v>0.87004005500000003</v>
      </c>
      <c r="CO74">
        <v>1.292167547</v>
      </c>
      <c r="CP74">
        <v>1.729139741</v>
      </c>
      <c r="CQ74">
        <v>2.5889479550000001</v>
      </c>
      <c r="CR74">
        <v>1.43167628</v>
      </c>
      <c r="CS74">
        <v>3.1367204449999999</v>
      </c>
      <c r="CT74" s="63" t="s">
        <v>178</v>
      </c>
      <c r="CU74">
        <v>3.4</v>
      </c>
      <c r="CV74" s="48" t="s">
        <v>185</v>
      </c>
      <c r="CW74">
        <v>60</v>
      </c>
      <c r="CX74">
        <v>0</v>
      </c>
      <c r="CY74">
        <v>0</v>
      </c>
      <c r="CZ74">
        <v>0</v>
      </c>
      <c r="DA74">
        <v>40</v>
      </c>
      <c r="DB74">
        <v>0</v>
      </c>
      <c r="DC74">
        <v>0</v>
      </c>
      <c r="DD74" s="48">
        <v>0</v>
      </c>
      <c r="DE74">
        <v>0</v>
      </c>
      <c r="DF74">
        <v>0</v>
      </c>
      <c r="DG74">
        <v>0</v>
      </c>
      <c r="DH74">
        <v>0</v>
      </c>
      <c r="DI74">
        <v>9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 t="s">
        <v>128</v>
      </c>
      <c r="EJ74" t="s">
        <v>140</v>
      </c>
      <c r="EK74">
        <v>0</v>
      </c>
      <c r="EL74">
        <v>0</v>
      </c>
      <c r="EM74">
        <v>0</v>
      </c>
      <c r="EN74" s="48" t="s">
        <v>180</v>
      </c>
    </row>
    <row r="75" spans="1:144" x14ac:dyDescent="0.2">
      <c r="A75" s="55" t="s">
        <v>343</v>
      </c>
      <c r="B75" s="30" t="s">
        <v>182</v>
      </c>
      <c r="C75" s="31" t="s">
        <v>174</v>
      </c>
      <c r="D75" s="32">
        <v>15.2</v>
      </c>
      <c r="E75" s="32">
        <v>11.5</v>
      </c>
      <c r="F75" s="32">
        <v>13.35</v>
      </c>
      <c r="G75" s="33"/>
      <c r="H75" s="34"/>
      <c r="I75" s="34"/>
      <c r="J75" s="56">
        <v>4.7</v>
      </c>
      <c r="K75" s="57">
        <v>1.8</v>
      </c>
      <c r="L75" s="38">
        <v>7.6</v>
      </c>
      <c r="M75" s="58">
        <v>0</v>
      </c>
      <c r="N75" s="40"/>
      <c r="O75" s="40"/>
      <c r="P75" s="40"/>
      <c r="Q75" s="40"/>
      <c r="R75" s="40"/>
      <c r="S75" s="41">
        <v>3.5</v>
      </c>
      <c r="T75" s="59">
        <v>7</v>
      </c>
      <c r="U75" s="43">
        <v>0</v>
      </c>
      <c r="V75" s="43">
        <v>0</v>
      </c>
      <c r="W75" s="43">
        <v>0.56000000000000005</v>
      </c>
      <c r="X75" s="43">
        <v>4</v>
      </c>
      <c r="Y75" s="43"/>
      <c r="Z75" s="44">
        <v>0</v>
      </c>
      <c r="AA75" s="43">
        <v>16.5</v>
      </c>
      <c r="AB75" s="60" t="s">
        <v>183</v>
      </c>
      <c r="AC75" s="43">
        <v>0</v>
      </c>
      <c r="AD75" s="43">
        <v>1</v>
      </c>
      <c r="AE75" s="43" t="s">
        <v>175</v>
      </c>
      <c r="AF75" s="58" t="s">
        <v>175</v>
      </c>
      <c r="AG75" s="46"/>
      <c r="AH75" s="58">
        <v>1</v>
      </c>
      <c r="AI75" s="47"/>
      <c r="AJ75" s="58">
        <v>1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60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 s="48">
        <v>0</v>
      </c>
      <c r="AW75">
        <v>3</v>
      </c>
      <c r="AX75">
        <v>3</v>
      </c>
      <c r="AY75" s="48">
        <v>1</v>
      </c>
      <c r="AZ75" s="49">
        <v>-30</v>
      </c>
      <c r="BA75" s="49">
        <v>2450</v>
      </c>
      <c r="BB75" s="50"/>
      <c r="BC75" s="50"/>
      <c r="BD75">
        <v>5</v>
      </c>
      <c r="BE75">
        <v>84600</v>
      </c>
      <c r="BF75" s="61">
        <v>5</v>
      </c>
      <c r="BG75" s="62"/>
      <c r="BH75">
        <v>2</v>
      </c>
      <c r="BI75">
        <v>1</v>
      </c>
      <c r="BJ75" s="63" t="s">
        <v>176</v>
      </c>
      <c r="BK75" t="s">
        <v>177</v>
      </c>
      <c r="BL75">
        <v>1</v>
      </c>
      <c r="BM75" s="63">
        <v>0</v>
      </c>
      <c r="BN75">
        <v>0</v>
      </c>
      <c r="BO75">
        <v>0</v>
      </c>
      <c r="BP75">
        <v>1</v>
      </c>
      <c r="BQ75" s="63">
        <v>2</v>
      </c>
      <c r="BR75">
        <v>1</v>
      </c>
      <c r="BS75">
        <v>4</v>
      </c>
      <c r="BT75">
        <v>1</v>
      </c>
      <c r="BU75" s="63">
        <v>4</v>
      </c>
      <c r="BV75">
        <v>2</v>
      </c>
      <c r="BW75">
        <v>2</v>
      </c>
      <c r="BX75">
        <v>0</v>
      </c>
      <c r="BY75" s="48">
        <v>4</v>
      </c>
      <c r="BZ75">
        <v>13.65</v>
      </c>
      <c r="CA75">
        <v>7.625</v>
      </c>
      <c r="CB75">
        <v>2.4249999999999998</v>
      </c>
      <c r="CC75">
        <v>2.875</v>
      </c>
      <c r="CD75">
        <v>20.875</v>
      </c>
      <c r="CE75">
        <v>7.375</v>
      </c>
      <c r="CF75">
        <v>50.25</v>
      </c>
      <c r="CG75">
        <v>57.625</v>
      </c>
      <c r="CH75">
        <v>12.85</v>
      </c>
      <c r="CI75">
        <v>59.875</v>
      </c>
      <c r="CJ75">
        <v>0.23804761399999999</v>
      </c>
      <c r="CK75">
        <v>0.34034296400000003</v>
      </c>
      <c r="CL75">
        <v>0.206155281</v>
      </c>
      <c r="CM75">
        <v>0.18929694499999999</v>
      </c>
      <c r="CN75">
        <v>1.581929202</v>
      </c>
      <c r="CO75">
        <v>0.57951128799999996</v>
      </c>
      <c r="CP75">
        <v>3.2949456239999999</v>
      </c>
      <c r="CQ75">
        <v>3.25</v>
      </c>
      <c r="CR75">
        <v>1.279322737</v>
      </c>
      <c r="CS75">
        <v>4.25</v>
      </c>
      <c r="CT75" s="63" t="s">
        <v>178</v>
      </c>
      <c r="CU75">
        <v>3.7</v>
      </c>
      <c r="CV75" s="48" t="s">
        <v>179</v>
      </c>
      <c r="CW75">
        <v>70</v>
      </c>
      <c r="CX75">
        <v>20</v>
      </c>
      <c r="CY75">
        <v>0</v>
      </c>
      <c r="CZ75">
        <v>0</v>
      </c>
      <c r="DA75">
        <v>10</v>
      </c>
      <c r="DB75">
        <v>0</v>
      </c>
      <c r="DC75">
        <v>0</v>
      </c>
      <c r="DD75" s="48">
        <v>0</v>
      </c>
      <c r="DE75">
        <v>0</v>
      </c>
      <c r="DF75">
        <v>1</v>
      </c>
      <c r="DG75">
        <v>0</v>
      </c>
      <c r="DH75">
        <v>0</v>
      </c>
      <c r="DI75">
        <v>0</v>
      </c>
      <c r="DJ75">
        <v>5</v>
      </c>
      <c r="DK75">
        <v>4</v>
      </c>
      <c r="DL75">
        <v>10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 t="s">
        <v>128</v>
      </c>
      <c r="EJ75" t="s">
        <v>141</v>
      </c>
      <c r="EK75">
        <v>0</v>
      </c>
      <c r="EL75">
        <v>0</v>
      </c>
      <c r="EM75">
        <v>0</v>
      </c>
      <c r="EN75" s="48" t="s">
        <v>180</v>
      </c>
    </row>
    <row r="76" spans="1:144" x14ac:dyDescent="0.2">
      <c r="A76" s="55" t="s">
        <v>344</v>
      </c>
      <c r="B76" s="30" t="s">
        <v>333</v>
      </c>
      <c r="C76" s="31" t="s">
        <v>334</v>
      </c>
      <c r="D76" s="32">
        <v>67.599999999999994</v>
      </c>
      <c r="E76" s="32">
        <v>64.2</v>
      </c>
      <c r="F76" s="32">
        <v>65.8</v>
      </c>
      <c r="G76" s="33"/>
      <c r="H76" s="34"/>
      <c r="I76" s="34">
        <v>1.33</v>
      </c>
      <c r="J76" s="56">
        <v>2.4</v>
      </c>
      <c r="K76" s="57">
        <v>8.6</v>
      </c>
      <c r="L76" s="38"/>
      <c r="M76" s="58">
        <v>0</v>
      </c>
      <c r="N76" s="40"/>
      <c r="O76" s="40"/>
      <c r="P76" s="40"/>
      <c r="Q76" s="40"/>
      <c r="R76" s="40"/>
      <c r="S76" s="41">
        <v>2</v>
      </c>
      <c r="T76" s="59">
        <v>3</v>
      </c>
      <c r="U76" s="43">
        <v>0</v>
      </c>
      <c r="V76" s="43">
        <v>0</v>
      </c>
      <c r="W76" s="43">
        <v>0</v>
      </c>
      <c r="X76" s="43">
        <v>0</v>
      </c>
      <c r="Y76" s="43"/>
      <c r="Z76" s="44"/>
      <c r="AA76" s="43"/>
      <c r="AB76" s="60"/>
      <c r="AC76" s="43"/>
      <c r="AD76" s="43">
        <v>2</v>
      </c>
      <c r="AE76" s="43" t="s">
        <v>175</v>
      </c>
      <c r="AF76" s="58" t="s">
        <v>175</v>
      </c>
      <c r="AG76" s="46"/>
      <c r="AH76" s="58">
        <v>2</v>
      </c>
      <c r="AI76" s="47"/>
      <c r="AJ76" s="58">
        <v>1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60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s="48">
        <v>0</v>
      </c>
      <c r="AW76">
        <v>0</v>
      </c>
      <c r="AX76">
        <v>0</v>
      </c>
      <c r="AY76" s="48">
        <v>1</v>
      </c>
      <c r="AZ76" s="85">
        <v>10</v>
      </c>
      <c r="BA76" s="86">
        <v>2300</v>
      </c>
      <c r="BB76" s="50"/>
      <c r="BC76" s="50"/>
      <c r="BD76">
        <v>5</v>
      </c>
      <c r="BE76">
        <v>49300</v>
      </c>
      <c r="BF76" s="61">
        <v>4</v>
      </c>
      <c r="BG76" s="62"/>
      <c r="BH76">
        <v>1</v>
      </c>
      <c r="BI76">
        <v>1</v>
      </c>
      <c r="BJ76" s="63" t="s">
        <v>176</v>
      </c>
      <c r="BK76" t="s">
        <v>176</v>
      </c>
      <c r="BL76">
        <v>2</v>
      </c>
      <c r="BM76" s="63">
        <v>0</v>
      </c>
      <c r="BN76">
        <v>0</v>
      </c>
      <c r="BO76">
        <v>0</v>
      </c>
      <c r="BP76">
        <v>1</v>
      </c>
      <c r="BQ76" s="63">
        <v>1</v>
      </c>
      <c r="BR76">
        <v>1</v>
      </c>
      <c r="BS76">
        <v>4</v>
      </c>
      <c r="BT76">
        <v>1</v>
      </c>
      <c r="BU76" s="63">
        <v>4</v>
      </c>
      <c r="BV76">
        <v>2</v>
      </c>
      <c r="BW76">
        <v>2</v>
      </c>
      <c r="BX76">
        <v>0</v>
      </c>
      <c r="BY76" s="48">
        <v>4</v>
      </c>
      <c r="BZ76">
        <v>27.574999999999999</v>
      </c>
      <c r="CA76">
        <v>19.850000000000001</v>
      </c>
      <c r="CB76">
        <v>9.9499999999999993</v>
      </c>
      <c r="CC76">
        <v>10.5</v>
      </c>
      <c r="CD76">
        <v>27.625</v>
      </c>
      <c r="CE76">
        <v>15.824999999999999</v>
      </c>
      <c r="CF76">
        <v>102.425</v>
      </c>
      <c r="CG76">
        <v>118.25</v>
      </c>
      <c r="CH76">
        <v>13.4</v>
      </c>
      <c r="CI76">
        <v>187.25</v>
      </c>
      <c r="CJ76">
        <v>1.1528949070000001</v>
      </c>
      <c r="CK76">
        <v>0.83466560199999995</v>
      </c>
      <c r="CL76">
        <v>0.53229064699999995</v>
      </c>
      <c r="CM76">
        <v>0.38297084300000001</v>
      </c>
      <c r="CN76">
        <v>1.132475165</v>
      </c>
      <c r="CO76">
        <v>3.6151302420000002</v>
      </c>
      <c r="CP76">
        <v>4.9060337000000001</v>
      </c>
      <c r="CQ76">
        <v>2.2173557829999999</v>
      </c>
      <c r="CR76">
        <v>3.1717503050000002</v>
      </c>
      <c r="CS76">
        <v>10.462791210000001</v>
      </c>
      <c r="CT76" s="63" t="s">
        <v>178</v>
      </c>
      <c r="CU76">
        <v>4.2</v>
      </c>
      <c r="CV76" s="48" t="s">
        <v>191</v>
      </c>
      <c r="CW76">
        <v>60</v>
      </c>
      <c r="CX76">
        <v>0</v>
      </c>
      <c r="CY76">
        <v>10</v>
      </c>
      <c r="CZ76">
        <v>0</v>
      </c>
      <c r="DA76">
        <v>10</v>
      </c>
      <c r="DB76">
        <v>10</v>
      </c>
      <c r="DC76">
        <v>10</v>
      </c>
      <c r="DD76" s="48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10</v>
      </c>
      <c r="DT76">
        <v>0</v>
      </c>
      <c r="DU76">
        <v>0</v>
      </c>
      <c r="DV76">
        <v>0</v>
      </c>
      <c r="DW76">
        <v>10</v>
      </c>
      <c r="DX76">
        <v>0</v>
      </c>
      <c r="DY76">
        <v>10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10</v>
      </c>
      <c r="EF76">
        <v>0</v>
      </c>
      <c r="EG76">
        <v>0</v>
      </c>
      <c r="EH76">
        <v>0</v>
      </c>
      <c r="EI76" t="s">
        <v>128</v>
      </c>
      <c r="EJ76" t="s">
        <v>141</v>
      </c>
      <c r="EK76">
        <v>0</v>
      </c>
      <c r="EL76">
        <v>0</v>
      </c>
      <c r="EM76">
        <v>0</v>
      </c>
      <c r="EN76" s="48" t="s">
        <v>180</v>
      </c>
    </row>
    <row r="77" spans="1:144" x14ac:dyDescent="0.2">
      <c r="A77" s="65" t="s">
        <v>345</v>
      </c>
      <c r="B77" s="30" t="s">
        <v>346</v>
      </c>
      <c r="C77" s="31" t="s">
        <v>278</v>
      </c>
      <c r="D77" s="32"/>
      <c r="E77" s="32">
        <v>21.5</v>
      </c>
      <c r="F77" s="32">
        <v>21.5</v>
      </c>
      <c r="G77" s="33"/>
      <c r="H77" s="34"/>
      <c r="I77" s="34"/>
      <c r="J77" s="56"/>
      <c r="K77" s="57"/>
      <c r="L77" s="91"/>
      <c r="M77" s="58">
        <v>0</v>
      </c>
      <c r="N77" s="40"/>
      <c r="O77" s="40"/>
      <c r="P77" s="40"/>
      <c r="Q77" s="40"/>
      <c r="R77" s="40"/>
      <c r="S77" s="41">
        <v>2.5</v>
      </c>
      <c r="T77" s="59">
        <v>4.5</v>
      </c>
      <c r="U77" s="43"/>
      <c r="V77" s="43"/>
      <c r="W77" s="43"/>
      <c r="X77" s="43"/>
      <c r="Y77" s="43"/>
      <c r="Z77" s="44"/>
      <c r="AA77" s="43"/>
      <c r="AB77" s="60"/>
      <c r="AC77" s="43"/>
      <c r="AD77" s="43"/>
      <c r="AE77" s="43"/>
      <c r="AF77" s="58"/>
      <c r="AG77" s="46"/>
      <c r="AH77" s="58"/>
      <c r="AI77" s="47"/>
      <c r="AJ77" s="58"/>
      <c r="AK77" s="43">
        <v>0</v>
      </c>
      <c r="AL77" s="43">
        <v>1</v>
      </c>
      <c r="AM77" s="43"/>
      <c r="AN77" s="43">
        <v>1</v>
      </c>
      <c r="AO77" s="43">
        <v>0</v>
      </c>
      <c r="AP77" s="60">
        <v>0</v>
      </c>
      <c r="AQ77">
        <v>0</v>
      </c>
      <c r="AR77">
        <v>0</v>
      </c>
      <c r="AS77">
        <v>2</v>
      </c>
      <c r="AT77">
        <v>0</v>
      </c>
      <c r="AU77">
        <v>0</v>
      </c>
      <c r="AV77" s="48">
        <v>2</v>
      </c>
      <c r="AW77">
        <v>0</v>
      </c>
      <c r="AX77">
        <v>0</v>
      </c>
      <c r="AY77" s="48">
        <v>2</v>
      </c>
      <c r="AZ77" s="49">
        <v>0</v>
      </c>
      <c r="BA77" s="49">
        <v>1500</v>
      </c>
      <c r="BB77" s="50"/>
      <c r="BC77" s="50"/>
      <c r="BD77">
        <v>5</v>
      </c>
      <c r="BE77">
        <v>3500</v>
      </c>
      <c r="BF77" s="51">
        <v>5</v>
      </c>
      <c r="BG77" s="62"/>
      <c r="BH77">
        <v>1</v>
      </c>
      <c r="BI77">
        <v>1</v>
      </c>
      <c r="BJ77" s="63" t="s">
        <v>176</v>
      </c>
      <c r="BK77" t="s">
        <v>177</v>
      </c>
      <c r="BL77">
        <v>1</v>
      </c>
      <c r="BM77" s="63">
        <v>0</v>
      </c>
      <c r="BN77">
        <v>0</v>
      </c>
      <c r="BO77">
        <v>0</v>
      </c>
      <c r="BP77">
        <v>1</v>
      </c>
      <c r="BQ77" s="63">
        <v>0</v>
      </c>
      <c r="BR77">
        <v>2</v>
      </c>
      <c r="BS77">
        <v>1</v>
      </c>
      <c r="BT77">
        <v>3</v>
      </c>
      <c r="BU77" s="63">
        <v>14</v>
      </c>
      <c r="BV77">
        <v>5</v>
      </c>
      <c r="BW77">
        <v>9</v>
      </c>
      <c r="BX77">
        <v>0</v>
      </c>
      <c r="BY77" s="48">
        <v>4</v>
      </c>
      <c r="BZ77">
        <v>39.52857143</v>
      </c>
      <c r="CA77">
        <v>30.274999999999999</v>
      </c>
      <c r="CB77">
        <v>6.2</v>
      </c>
      <c r="CC77">
        <v>7.5750000000000002</v>
      </c>
      <c r="CD77">
        <v>9.7750000000000004</v>
      </c>
      <c r="CE77">
        <v>14.5</v>
      </c>
      <c r="CF77">
        <v>44.25</v>
      </c>
      <c r="CG77">
        <v>58.142857139999997</v>
      </c>
      <c r="CH77">
        <v>24.675000000000001</v>
      </c>
      <c r="CI77">
        <v>25.25</v>
      </c>
      <c r="CJ77">
        <v>1.567109866</v>
      </c>
      <c r="CK77">
        <v>0.365148372</v>
      </c>
      <c r="CL77">
        <v>0.22173557799999999</v>
      </c>
      <c r="CM77">
        <v>1.0531698190000001</v>
      </c>
      <c r="CN77">
        <v>0.52915026200000004</v>
      </c>
      <c r="CO77">
        <v>0.77244201499999998</v>
      </c>
      <c r="CP77">
        <v>1.9158104469999999</v>
      </c>
      <c r="CQ77">
        <v>0.73654599300000001</v>
      </c>
      <c r="CR77">
        <v>1.7078251280000001</v>
      </c>
      <c r="CT77" s="63" t="s">
        <v>178</v>
      </c>
      <c r="CU77">
        <v>4.4000000000000004</v>
      </c>
      <c r="CV77" s="48" t="s">
        <v>179</v>
      </c>
      <c r="CW77">
        <v>0</v>
      </c>
      <c r="CX77">
        <v>100</v>
      </c>
      <c r="CY77">
        <v>0</v>
      </c>
      <c r="CZ77">
        <v>0</v>
      </c>
      <c r="DA77">
        <v>0</v>
      </c>
      <c r="DB77">
        <v>0</v>
      </c>
      <c r="DC77">
        <v>0</v>
      </c>
      <c r="DD77" s="48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 t="s">
        <v>129</v>
      </c>
      <c r="EJ77" t="s">
        <v>144</v>
      </c>
      <c r="EK77">
        <v>0</v>
      </c>
      <c r="EL77">
        <v>0</v>
      </c>
      <c r="EM77">
        <v>0</v>
      </c>
      <c r="EN77" s="48" t="s">
        <v>180</v>
      </c>
    </row>
    <row r="78" spans="1:144" x14ac:dyDescent="0.2">
      <c r="A78" s="55" t="s">
        <v>347</v>
      </c>
      <c r="B78" s="30" t="s">
        <v>330</v>
      </c>
      <c r="C78" s="31" t="s">
        <v>174</v>
      </c>
      <c r="D78" s="32">
        <v>57.4</v>
      </c>
      <c r="E78" s="32">
        <v>52.7</v>
      </c>
      <c r="F78" s="32">
        <v>55.05</v>
      </c>
      <c r="G78" s="33"/>
      <c r="H78" s="34"/>
      <c r="I78" s="34"/>
      <c r="J78" s="56">
        <v>2</v>
      </c>
      <c r="K78" s="57">
        <v>5.94</v>
      </c>
      <c r="L78" s="38"/>
      <c r="M78" s="58">
        <v>0</v>
      </c>
      <c r="N78" s="40"/>
      <c r="O78" s="40"/>
      <c r="P78" s="40"/>
      <c r="Q78" s="40"/>
      <c r="R78" s="40"/>
      <c r="S78" s="41">
        <v>6.5</v>
      </c>
      <c r="T78" s="59">
        <v>0.5</v>
      </c>
      <c r="U78" s="43">
        <v>0</v>
      </c>
      <c r="V78" s="43">
        <v>0</v>
      </c>
      <c r="W78" s="43">
        <v>0</v>
      </c>
      <c r="X78" s="43">
        <v>0</v>
      </c>
      <c r="Y78" s="43"/>
      <c r="Z78" s="44"/>
      <c r="AA78" s="43"/>
      <c r="AB78" s="60"/>
      <c r="AC78" s="43"/>
      <c r="AD78" s="43"/>
      <c r="AE78" s="43"/>
      <c r="AF78" s="58"/>
      <c r="AG78" s="46"/>
      <c r="AH78" s="58">
        <v>1</v>
      </c>
      <c r="AI78" s="47"/>
      <c r="AJ78" s="58"/>
      <c r="AK78" s="43">
        <v>1</v>
      </c>
      <c r="AL78" s="43">
        <v>2</v>
      </c>
      <c r="AM78" s="43">
        <v>0</v>
      </c>
      <c r="AN78" s="43">
        <v>2</v>
      </c>
      <c r="AO78" s="43">
        <v>0</v>
      </c>
      <c r="AP78" s="60">
        <v>0</v>
      </c>
      <c r="AQ78">
        <v>0</v>
      </c>
      <c r="AR78">
        <v>2</v>
      </c>
      <c r="AS78">
        <v>2</v>
      </c>
      <c r="AT78">
        <v>0</v>
      </c>
      <c r="AU78">
        <v>0</v>
      </c>
      <c r="AV78" s="48">
        <v>4</v>
      </c>
      <c r="AW78">
        <v>0</v>
      </c>
      <c r="AX78">
        <v>0</v>
      </c>
      <c r="AY78" s="48">
        <v>1</v>
      </c>
      <c r="AZ78" s="49">
        <v>50</v>
      </c>
      <c r="BA78" s="49">
        <v>3000</v>
      </c>
      <c r="BB78" s="50"/>
      <c r="BC78" s="50"/>
      <c r="BD78">
        <v>4</v>
      </c>
      <c r="BE78">
        <v>1500</v>
      </c>
      <c r="BF78" s="61">
        <v>5</v>
      </c>
      <c r="BG78" s="62"/>
      <c r="BH78">
        <v>3</v>
      </c>
      <c r="BI78">
        <v>1</v>
      </c>
      <c r="BJ78" s="63" t="s">
        <v>176</v>
      </c>
      <c r="BK78" t="s">
        <v>176</v>
      </c>
      <c r="BL78">
        <v>2</v>
      </c>
      <c r="BM78" s="63">
        <v>1</v>
      </c>
      <c r="BN78">
        <v>1</v>
      </c>
      <c r="BO78">
        <v>0</v>
      </c>
      <c r="BP78">
        <v>1</v>
      </c>
      <c r="BQ78" s="63">
        <v>1</v>
      </c>
      <c r="BR78">
        <v>0</v>
      </c>
      <c r="BS78">
        <v>4</v>
      </c>
      <c r="BT78">
        <v>1</v>
      </c>
      <c r="BU78" s="63">
        <v>4</v>
      </c>
      <c r="BV78">
        <v>0</v>
      </c>
      <c r="BW78">
        <v>0</v>
      </c>
      <c r="BX78">
        <v>4</v>
      </c>
      <c r="BY78" s="48">
        <v>3</v>
      </c>
      <c r="BZ78">
        <v>24.1</v>
      </c>
      <c r="CA78">
        <v>13</v>
      </c>
      <c r="CB78">
        <v>3.733333333</v>
      </c>
      <c r="CC78">
        <v>4.9333333330000002</v>
      </c>
      <c r="CD78">
        <v>34.625</v>
      </c>
      <c r="CE78">
        <v>10.3</v>
      </c>
      <c r="CF78">
        <v>77.033333330000005</v>
      </c>
      <c r="CG78">
        <v>86.375</v>
      </c>
      <c r="CH78">
        <v>11.83333333</v>
      </c>
      <c r="CI78">
        <v>93.25</v>
      </c>
      <c r="CJ78">
        <v>1.687206765</v>
      </c>
      <c r="CK78">
        <v>0.4</v>
      </c>
      <c r="CL78">
        <v>0.60277137700000005</v>
      </c>
      <c r="CM78">
        <v>0.152752523</v>
      </c>
      <c r="CN78">
        <v>1.429160593</v>
      </c>
      <c r="CO78">
        <v>1.3</v>
      </c>
      <c r="CP78">
        <v>4.3730233629999997</v>
      </c>
      <c r="CQ78">
        <v>3.816084381</v>
      </c>
      <c r="CR78">
        <v>1.6802777550000001</v>
      </c>
      <c r="CS78">
        <v>10.56330125</v>
      </c>
      <c r="CT78" s="63" t="s">
        <v>178</v>
      </c>
      <c r="CU78">
        <v>4.3</v>
      </c>
      <c r="CV78" s="48" t="s">
        <v>191</v>
      </c>
      <c r="CW78">
        <v>90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10</v>
      </c>
      <c r="DD78" s="4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10</v>
      </c>
      <c r="EG78">
        <v>0</v>
      </c>
      <c r="EH78">
        <v>0</v>
      </c>
      <c r="EI78" t="s">
        <v>128</v>
      </c>
      <c r="EJ78" t="s">
        <v>142</v>
      </c>
      <c r="EK78">
        <v>0</v>
      </c>
      <c r="EL78">
        <v>0</v>
      </c>
      <c r="EM78">
        <v>0</v>
      </c>
      <c r="EN78" s="48" t="s">
        <v>180</v>
      </c>
    </row>
    <row r="79" spans="1:144" x14ac:dyDescent="0.2">
      <c r="A79" s="55" t="s">
        <v>348</v>
      </c>
      <c r="B79" s="30" t="s">
        <v>349</v>
      </c>
      <c r="C79" s="31" t="s">
        <v>174</v>
      </c>
      <c r="D79" s="32">
        <v>42</v>
      </c>
      <c r="E79" s="32">
        <v>33</v>
      </c>
      <c r="F79" s="32">
        <v>37.5</v>
      </c>
      <c r="G79" s="70">
        <v>1.04</v>
      </c>
      <c r="H79" s="35">
        <v>0.92</v>
      </c>
      <c r="I79" s="35">
        <v>0.91</v>
      </c>
      <c r="J79" s="56"/>
      <c r="K79" s="67">
        <v>4.9000000000000004</v>
      </c>
      <c r="L79" s="38"/>
      <c r="M79" s="58">
        <v>0</v>
      </c>
      <c r="N79" s="40"/>
      <c r="O79" s="40"/>
      <c r="P79" s="40"/>
      <c r="Q79" s="40"/>
      <c r="R79" s="40"/>
      <c r="S79" s="41"/>
      <c r="T79" s="59"/>
      <c r="U79" s="43"/>
      <c r="V79" s="43"/>
      <c r="W79" s="43"/>
      <c r="X79" s="43"/>
      <c r="Y79" s="43"/>
      <c r="Z79" s="44"/>
      <c r="AA79" s="43"/>
      <c r="AB79" s="60"/>
      <c r="AC79" s="43"/>
      <c r="AD79" s="43"/>
      <c r="AE79" s="43"/>
      <c r="AF79" s="58"/>
      <c r="AG79" s="46"/>
      <c r="AH79" s="58"/>
      <c r="AI79" s="47"/>
      <c r="AJ79" s="58"/>
      <c r="AK79" s="43">
        <v>0</v>
      </c>
      <c r="AL79" s="43">
        <v>0</v>
      </c>
      <c r="AM79" s="43">
        <v>0</v>
      </c>
      <c r="AN79" s="43">
        <v>0</v>
      </c>
      <c r="AO79" s="43">
        <v>0</v>
      </c>
      <c r="AP79" s="60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 s="48">
        <v>0</v>
      </c>
      <c r="AW79">
        <v>0</v>
      </c>
      <c r="AX79">
        <v>0</v>
      </c>
      <c r="AY79" s="48">
        <v>3</v>
      </c>
      <c r="AZ79" s="77">
        <v>300</v>
      </c>
      <c r="BA79" s="78">
        <v>2150</v>
      </c>
      <c r="BB79" s="50"/>
      <c r="BC79" s="50"/>
      <c r="BD79">
        <v>5</v>
      </c>
      <c r="BE79">
        <v>6700</v>
      </c>
      <c r="BF79" s="51">
        <v>5</v>
      </c>
      <c r="BG79" s="62"/>
      <c r="BH79">
        <v>1</v>
      </c>
      <c r="BI79">
        <v>1</v>
      </c>
      <c r="BJ79" s="63" t="s">
        <v>176</v>
      </c>
      <c r="BK79" t="s">
        <v>176</v>
      </c>
      <c r="BL79">
        <v>2</v>
      </c>
      <c r="BM79" s="63">
        <v>0</v>
      </c>
      <c r="BN79">
        <v>0</v>
      </c>
      <c r="BO79">
        <v>0</v>
      </c>
      <c r="BP79">
        <v>2</v>
      </c>
      <c r="BQ79" s="63">
        <v>2</v>
      </c>
      <c r="BR79">
        <v>1</v>
      </c>
      <c r="BS79">
        <v>5</v>
      </c>
      <c r="BT79">
        <v>3</v>
      </c>
      <c r="BU79" s="63">
        <v>5</v>
      </c>
      <c r="BV79">
        <v>2</v>
      </c>
      <c r="BW79">
        <v>2</v>
      </c>
      <c r="BX79">
        <v>1</v>
      </c>
      <c r="BY79" s="48">
        <v>4</v>
      </c>
      <c r="BZ79">
        <v>20.34</v>
      </c>
      <c r="CA79">
        <v>10.65</v>
      </c>
      <c r="CB79">
        <v>5</v>
      </c>
      <c r="CC79">
        <v>7.625</v>
      </c>
      <c r="CD79">
        <v>18.96</v>
      </c>
      <c r="CE79">
        <v>23.65</v>
      </c>
      <c r="CF79">
        <v>80.974999999999994</v>
      </c>
      <c r="CG79">
        <v>105.9</v>
      </c>
      <c r="CH79">
        <v>22.625</v>
      </c>
      <c r="CI79">
        <v>95.5</v>
      </c>
      <c r="CJ79">
        <v>1.36491758</v>
      </c>
      <c r="CK79">
        <v>1.0472185380000001</v>
      </c>
      <c r="CL79">
        <v>0.49665548100000001</v>
      </c>
      <c r="CM79">
        <v>0.56789083500000004</v>
      </c>
      <c r="CN79">
        <v>0.68044103300000003</v>
      </c>
      <c r="CO79">
        <v>1.5779733840000001</v>
      </c>
      <c r="CP79">
        <v>2.1608254599999999</v>
      </c>
      <c r="CQ79">
        <v>3.4713109919999998</v>
      </c>
      <c r="CR79">
        <v>1.4008925729999999</v>
      </c>
      <c r="CS79">
        <v>4.8476798570000001</v>
      </c>
      <c r="CT79" s="63" t="s">
        <v>178</v>
      </c>
      <c r="CU79">
        <v>2.8</v>
      </c>
      <c r="CV79" s="48" t="s">
        <v>191</v>
      </c>
      <c r="CW79">
        <v>100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s="48">
        <v>0</v>
      </c>
      <c r="DE79">
        <v>0</v>
      </c>
      <c r="DF79">
        <v>9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 t="s">
        <v>128</v>
      </c>
      <c r="EJ79" t="s">
        <v>137</v>
      </c>
      <c r="EK79">
        <v>0</v>
      </c>
      <c r="EL79">
        <v>0</v>
      </c>
      <c r="EM79">
        <v>0</v>
      </c>
      <c r="EN79" s="48" t="s">
        <v>180</v>
      </c>
    </row>
    <row r="80" spans="1:144" x14ac:dyDescent="0.2">
      <c r="A80" s="55" t="s">
        <v>350</v>
      </c>
      <c r="B80" s="30" t="s">
        <v>351</v>
      </c>
      <c r="C80" s="31" t="s">
        <v>190</v>
      </c>
      <c r="D80" s="32"/>
      <c r="E80" s="32"/>
      <c r="F80" s="32">
        <v>23.6</v>
      </c>
      <c r="G80" s="33"/>
      <c r="H80" s="34"/>
      <c r="I80" s="34">
        <v>0.46</v>
      </c>
      <c r="J80" s="56">
        <v>4.09</v>
      </c>
      <c r="K80" s="57">
        <v>1.92</v>
      </c>
      <c r="L80" s="38">
        <v>15</v>
      </c>
      <c r="M80" s="58">
        <v>0</v>
      </c>
      <c r="N80" s="40"/>
      <c r="O80" s="40"/>
      <c r="P80" s="40"/>
      <c r="Q80" s="40"/>
      <c r="R80" s="40"/>
      <c r="S80" s="41">
        <v>2.5</v>
      </c>
      <c r="T80" s="59">
        <v>6.25</v>
      </c>
      <c r="U80" s="43">
        <v>0</v>
      </c>
      <c r="V80" s="43">
        <v>0</v>
      </c>
      <c r="W80" s="43">
        <v>0</v>
      </c>
      <c r="X80" s="43">
        <v>0</v>
      </c>
      <c r="Y80" s="43">
        <v>6</v>
      </c>
      <c r="Z80" s="44">
        <v>2</v>
      </c>
      <c r="AA80" s="43">
        <v>20</v>
      </c>
      <c r="AB80" s="60" t="s">
        <v>175</v>
      </c>
      <c r="AC80" s="43">
        <v>2</v>
      </c>
      <c r="AD80" s="43">
        <v>2</v>
      </c>
      <c r="AE80" s="43" t="s">
        <v>175</v>
      </c>
      <c r="AF80" s="58" t="s">
        <v>175</v>
      </c>
      <c r="AG80" s="46">
        <v>0.31</v>
      </c>
      <c r="AH80" s="58">
        <v>0</v>
      </c>
      <c r="AI80" s="47"/>
      <c r="AJ80" s="58">
        <v>4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6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 s="48">
        <v>0</v>
      </c>
      <c r="AW80">
        <v>0</v>
      </c>
      <c r="AX80">
        <v>0</v>
      </c>
      <c r="AY80" s="48">
        <v>2</v>
      </c>
      <c r="AZ80" s="85">
        <v>0</v>
      </c>
      <c r="BA80" s="86">
        <v>1200</v>
      </c>
      <c r="BB80" s="50"/>
      <c r="BC80" s="50">
        <v>3200</v>
      </c>
      <c r="BD80">
        <v>4</v>
      </c>
      <c r="BE80">
        <v>65400</v>
      </c>
      <c r="BF80" s="51">
        <v>4</v>
      </c>
      <c r="BG80" s="62"/>
      <c r="BH80">
        <v>1</v>
      </c>
      <c r="BI80">
        <v>3</v>
      </c>
      <c r="BJ80" s="63" t="s">
        <v>176</v>
      </c>
      <c r="BK80" t="s">
        <v>184</v>
      </c>
      <c r="BL80">
        <v>2</v>
      </c>
      <c r="BM80" s="63">
        <v>0</v>
      </c>
      <c r="BN80">
        <v>0</v>
      </c>
      <c r="BO80">
        <v>0</v>
      </c>
      <c r="BP80">
        <v>1</v>
      </c>
      <c r="BQ80" s="63">
        <v>2</v>
      </c>
      <c r="BR80">
        <v>2</v>
      </c>
      <c r="BS80">
        <v>4</v>
      </c>
      <c r="BT80">
        <v>2</v>
      </c>
      <c r="BU80" s="63">
        <v>4</v>
      </c>
      <c r="BV80">
        <v>1</v>
      </c>
      <c r="BW80">
        <v>2</v>
      </c>
      <c r="BX80">
        <v>1</v>
      </c>
      <c r="BY80" s="48">
        <v>4</v>
      </c>
      <c r="BZ80">
        <v>5.75</v>
      </c>
      <c r="CA80">
        <v>3.55</v>
      </c>
      <c r="CB80">
        <v>2.8250000000000002</v>
      </c>
      <c r="CC80">
        <v>2.4</v>
      </c>
      <c r="CD80">
        <v>11.725</v>
      </c>
      <c r="CE80">
        <v>86.85</v>
      </c>
      <c r="CF80">
        <v>36.65</v>
      </c>
      <c r="CG80">
        <v>123.5</v>
      </c>
      <c r="CH80">
        <v>70.349999999999994</v>
      </c>
      <c r="CI80">
        <v>43.5</v>
      </c>
      <c r="CJ80">
        <v>0.23804761399999999</v>
      </c>
      <c r="CK80">
        <v>0.26457513100000002</v>
      </c>
      <c r="CL80">
        <v>0.15</v>
      </c>
      <c r="CM80">
        <v>0.141421356</v>
      </c>
      <c r="CN80">
        <v>0.56789083500000004</v>
      </c>
      <c r="CO80">
        <v>1.892969449</v>
      </c>
      <c r="CP80">
        <v>1.1474609650000001</v>
      </c>
      <c r="CQ80">
        <v>2.5166114780000002</v>
      </c>
      <c r="CR80">
        <v>0.64549722399999998</v>
      </c>
      <c r="CS80">
        <v>1.7320508080000001</v>
      </c>
      <c r="CT80" s="63" t="s">
        <v>203</v>
      </c>
      <c r="CU80">
        <v>5.35</v>
      </c>
      <c r="CV80" s="48" t="s">
        <v>185</v>
      </c>
      <c r="CW80">
        <v>100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 s="48">
        <v>0</v>
      </c>
      <c r="DE80">
        <v>10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 t="s">
        <v>128</v>
      </c>
      <c r="EJ80" t="s">
        <v>136</v>
      </c>
      <c r="EK80">
        <v>0</v>
      </c>
      <c r="EL80">
        <v>0</v>
      </c>
      <c r="EM80">
        <v>0</v>
      </c>
      <c r="EN80" s="48" t="s">
        <v>180</v>
      </c>
    </row>
    <row r="81" spans="1:144" x14ac:dyDescent="0.2">
      <c r="A81" s="55" t="s">
        <v>352</v>
      </c>
      <c r="B81" s="30" t="s">
        <v>353</v>
      </c>
      <c r="C81" s="31" t="s">
        <v>202</v>
      </c>
      <c r="D81" s="32">
        <v>48.2</v>
      </c>
      <c r="E81" s="32">
        <v>47.1</v>
      </c>
      <c r="F81" s="32">
        <v>42.3</v>
      </c>
      <c r="G81" s="33">
        <v>0.91</v>
      </c>
      <c r="H81" s="34">
        <v>0.88</v>
      </c>
      <c r="I81" s="34">
        <v>0.89500000000000002</v>
      </c>
      <c r="J81" s="56">
        <v>2.9550000000000001</v>
      </c>
      <c r="K81" s="57">
        <v>9</v>
      </c>
      <c r="L81" s="38">
        <v>19</v>
      </c>
      <c r="M81" s="58">
        <v>2</v>
      </c>
      <c r="N81" s="40">
        <v>0.36</v>
      </c>
      <c r="O81" s="40">
        <v>0.85</v>
      </c>
      <c r="P81" s="40">
        <v>0.37</v>
      </c>
      <c r="Q81" s="40">
        <v>0.85</v>
      </c>
      <c r="R81" s="40">
        <v>0.36499999999999999</v>
      </c>
      <c r="S81" s="41">
        <v>3.5</v>
      </c>
      <c r="T81" s="59">
        <v>4.5</v>
      </c>
      <c r="U81" s="43">
        <v>0.25</v>
      </c>
      <c r="V81" s="43">
        <v>4</v>
      </c>
      <c r="W81" s="43">
        <v>0.1</v>
      </c>
      <c r="X81" s="43">
        <v>3</v>
      </c>
      <c r="Y81" s="43"/>
      <c r="Z81" s="44">
        <v>2</v>
      </c>
      <c r="AA81" s="43">
        <v>26.3</v>
      </c>
      <c r="AB81" s="60" t="s">
        <v>175</v>
      </c>
      <c r="AC81" s="43">
        <v>3</v>
      </c>
      <c r="AD81" s="43">
        <v>0</v>
      </c>
      <c r="AE81" s="43" t="s">
        <v>175</v>
      </c>
      <c r="AF81" s="58" t="s">
        <v>175</v>
      </c>
      <c r="AG81" s="46"/>
      <c r="AH81" s="58">
        <v>0.5</v>
      </c>
      <c r="AI81" s="47">
        <v>1</v>
      </c>
      <c r="AJ81" s="58">
        <v>3</v>
      </c>
      <c r="AK81" s="43">
        <v>1</v>
      </c>
      <c r="AL81" s="43">
        <v>0</v>
      </c>
      <c r="AM81" s="43">
        <v>0</v>
      </c>
      <c r="AN81" s="43">
        <v>2</v>
      </c>
      <c r="AO81" s="43">
        <v>0</v>
      </c>
      <c r="AP81" s="60">
        <v>0</v>
      </c>
      <c r="AQ81">
        <v>2</v>
      </c>
      <c r="AR81">
        <v>0</v>
      </c>
      <c r="AS81">
        <v>2</v>
      </c>
      <c r="AT81">
        <v>0</v>
      </c>
      <c r="AU81">
        <v>0</v>
      </c>
      <c r="AV81" s="48">
        <v>4</v>
      </c>
      <c r="AW81">
        <v>0</v>
      </c>
      <c r="AX81">
        <v>0</v>
      </c>
      <c r="AY81" s="48">
        <v>1</v>
      </c>
      <c r="AZ81" s="77">
        <v>0</v>
      </c>
      <c r="BA81" s="78">
        <v>330</v>
      </c>
      <c r="BB81" s="50"/>
      <c r="BC81" s="50"/>
      <c r="BD81">
        <v>3</v>
      </c>
      <c r="BE81">
        <v>148400</v>
      </c>
      <c r="BF81" s="61">
        <v>4</v>
      </c>
      <c r="BG81" s="62"/>
      <c r="BH81">
        <v>3</v>
      </c>
      <c r="BI81">
        <v>2</v>
      </c>
      <c r="BJ81" s="63" t="s">
        <v>177</v>
      </c>
      <c r="BK81" t="s">
        <v>177</v>
      </c>
      <c r="BL81">
        <v>1</v>
      </c>
      <c r="BM81" s="63">
        <v>0</v>
      </c>
      <c r="BN81">
        <v>0</v>
      </c>
      <c r="BO81">
        <v>0</v>
      </c>
      <c r="BP81">
        <v>1</v>
      </c>
      <c r="BQ81" s="63">
        <v>0</v>
      </c>
      <c r="BR81">
        <v>0</v>
      </c>
      <c r="BS81">
        <v>2</v>
      </c>
      <c r="BT81">
        <v>1</v>
      </c>
      <c r="BU81" s="63">
        <v>4</v>
      </c>
      <c r="BV81">
        <v>2</v>
      </c>
      <c r="BW81">
        <v>2</v>
      </c>
      <c r="BX81">
        <v>0</v>
      </c>
      <c r="BY81" s="48">
        <v>4</v>
      </c>
      <c r="BZ81">
        <v>16.274999999999999</v>
      </c>
      <c r="CA81">
        <v>10.85</v>
      </c>
      <c r="CB81">
        <v>2.9750000000000001</v>
      </c>
      <c r="CC81">
        <v>3.15</v>
      </c>
      <c r="CD81">
        <v>26.625</v>
      </c>
      <c r="CE81">
        <v>59.25</v>
      </c>
      <c r="CF81">
        <v>48.5</v>
      </c>
      <c r="CG81">
        <v>107.75</v>
      </c>
      <c r="CH81">
        <v>55</v>
      </c>
      <c r="CI81">
        <v>45</v>
      </c>
      <c r="CJ81">
        <v>1.209338662</v>
      </c>
      <c r="CK81">
        <v>1.008298897</v>
      </c>
      <c r="CL81">
        <v>9.5742710999999994E-2</v>
      </c>
      <c r="CM81">
        <v>0.17320508100000001</v>
      </c>
      <c r="CN81">
        <v>0.94648472400000005</v>
      </c>
      <c r="CO81">
        <v>2.3629078130000001</v>
      </c>
      <c r="CP81">
        <v>1.7320508080000001</v>
      </c>
      <c r="CQ81">
        <v>4.0311288740000002</v>
      </c>
      <c r="CR81">
        <v>0.374165739</v>
      </c>
      <c r="CS81">
        <v>6.377042157</v>
      </c>
      <c r="CT81" s="63" t="s">
        <v>178</v>
      </c>
      <c r="CU81">
        <v>5</v>
      </c>
      <c r="CV81" s="48" t="s">
        <v>185</v>
      </c>
      <c r="CW81">
        <v>10</v>
      </c>
      <c r="CX81">
        <v>90</v>
      </c>
      <c r="CY81">
        <v>0</v>
      </c>
      <c r="CZ81">
        <v>0</v>
      </c>
      <c r="DA81">
        <v>0</v>
      </c>
      <c r="DB81">
        <v>0</v>
      </c>
      <c r="DC81">
        <v>0</v>
      </c>
      <c r="DD81" s="48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10</v>
      </c>
      <c r="DL81">
        <v>10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 t="s">
        <v>129</v>
      </c>
      <c r="EJ81" t="s">
        <v>143</v>
      </c>
      <c r="EK81">
        <v>0</v>
      </c>
      <c r="EL81">
        <v>0</v>
      </c>
      <c r="EM81">
        <v>0</v>
      </c>
      <c r="EN81" s="48" t="s">
        <v>180</v>
      </c>
    </row>
    <row r="82" spans="1:144" x14ac:dyDescent="0.2">
      <c r="A82" s="55" t="s">
        <v>354</v>
      </c>
      <c r="B82" s="30" t="s">
        <v>353</v>
      </c>
      <c r="C82" s="31" t="s">
        <v>202</v>
      </c>
      <c r="D82" s="32">
        <v>92.1</v>
      </c>
      <c r="E82" s="32">
        <v>101</v>
      </c>
      <c r="F82" s="32">
        <v>96.55</v>
      </c>
      <c r="G82" s="33">
        <v>1.1399999999999999</v>
      </c>
      <c r="H82" s="34">
        <v>1.21</v>
      </c>
      <c r="I82" s="34">
        <v>1.1749999999999998</v>
      </c>
      <c r="J82" s="56">
        <v>4</v>
      </c>
      <c r="K82" s="57">
        <v>14.5</v>
      </c>
      <c r="L82" s="38">
        <v>10.91666667</v>
      </c>
      <c r="M82" s="58">
        <v>2</v>
      </c>
      <c r="N82" s="40">
        <v>0.8</v>
      </c>
      <c r="O82" s="40"/>
      <c r="P82" s="40">
        <v>0.437</v>
      </c>
      <c r="Q82" s="40"/>
      <c r="R82" s="40">
        <v>0.61899999999999999</v>
      </c>
      <c r="S82" s="41">
        <v>2.5</v>
      </c>
      <c r="T82" s="59">
        <v>5.25</v>
      </c>
      <c r="U82" s="43">
        <v>0</v>
      </c>
      <c r="V82" s="43">
        <v>0</v>
      </c>
      <c r="W82" s="43">
        <v>0</v>
      </c>
      <c r="X82" s="43">
        <v>0</v>
      </c>
      <c r="Y82" s="43">
        <v>2</v>
      </c>
      <c r="Z82" s="44">
        <v>3</v>
      </c>
      <c r="AA82" s="43">
        <v>25.1</v>
      </c>
      <c r="AB82" s="60" t="s">
        <v>175</v>
      </c>
      <c r="AC82" s="43">
        <v>2</v>
      </c>
      <c r="AD82" s="43">
        <v>0</v>
      </c>
      <c r="AE82" s="43" t="s">
        <v>175</v>
      </c>
      <c r="AF82" s="58" t="s">
        <v>175</v>
      </c>
      <c r="AG82" s="46">
        <v>0.18</v>
      </c>
      <c r="AH82" s="58">
        <v>1.5</v>
      </c>
      <c r="AI82" s="47"/>
      <c r="AJ82" s="58"/>
      <c r="AK82" s="43">
        <v>1</v>
      </c>
      <c r="AL82" s="43">
        <v>1</v>
      </c>
      <c r="AM82" s="43">
        <v>0</v>
      </c>
      <c r="AN82" s="43">
        <v>1</v>
      </c>
      <c r="AO82" s="43">
        <v>0</v>
      </c>
      <c r="AP82" s="60">
        <v>0</v>
      </c>
      <c r="AQ82">
        <v>1</v>
      </c>
      <c r="AR82">
        <v>2</v>
      </c>
      <c r="AS82">
        <v>0</v>
      </c>
      <c r="AT82">
        <v>0</v>
      </c>
      <c r="AU82">
        <v>0</v>
      </c>
      <c r="AV82" s="48">
        <v>3</v>
      </c>
      <c r="AW82">
        <v>0</v>
      </c>
      <c r="AX82">
        <v>0</v>
      </c>
      <c r="AY82" s="48">
        <v>1</v>
      </c>
      <c r="AZ82" s="64">
        <v>0</v>
      </c>
      <c r="BA82" s="64">
        <v>2835</v>
      </c>
      <c r="BB82" s="50"/>
      <c r="BC82" s="50"/>
      <c r="BD82">
        <v>4</v>
      </c>
      <c r="BE82">
        <v>186200</v>
      </c>
      <c r="BF82" s="61">
        <v>4</v>
      </c>
      <c r="BG82" s="62"/>
      <c r="BH82">
        <v>3</v>
      </c>
      <c r="BI82">
        <v>3</v>
      </c>
      <c r="BJ82" s="63" t="s">
        <v>176</v>
      </c>
      <c r="BK82" t="s">
        <v>177</v>
      </c>
      <c r="BL82">
        <v>2</v>
      </c>
      <c r="BM82" s="63">
        <v>0</v>
      </c>
      <c r="BN82">
        <v>0</v>
      </c>
      <c r="BO82">
        <v>0</v>
      </c>
      <c r="BP82">
        <v>1</v>
      </c>
      <c r="BQ82" s="63">
        <v>0</v>
      </c>
      <c r="BR82">
        <v>0</v>
      </c>
      <c r="BS82">
        <v>2</v>
      </c>
      <c r="BT82">
        <v>1</v>
      </c>
      <c r="BU82" s="63">
        <v>4</v>
      </c>
      <c r="BV82">
        <v>2</v>
      </c>
      <c r="BW82">
        <v>2</v>
      </c>
      <c r="BX82">
        <v>0</v>
      </c>
      <c r="BY82" s="48">
        <v>4</v>
      </c>
      <c r="BZ82">
        <v>21.524999999999999</v>
      </c>
      <c r="CA82">
        <v>13.125</v>
      </c>
      <c r="CB82">
        <v>3.55</v>
      </c>
      <c r="CC82">
        <v>4.1749999999999998</v>
      </c>
      <c r="CD82">
        <v>34.375</v>
      </c>
      <c r="CE82">
        <v>83.5</v>
      </c>
      <c r="CF82">
        <v>75.25</v>
      </c>
      <c r="CG82">
        <v>158.75</v>
      </c>
      <c r="CH82">
        <v>52.625</v>
      </c>
      <c r="CI82">
        <v>85.75</v>
      </c>
      <c r="CJ82">
        <v>0.86554414499999999</v>
      </c>
      <c r="CK82">
        <v>1.31497782</v>
      </c>
      <c r="CL82">
        <v>0.20816660000000001</v>
      </c>
      <c r="CM82">
        <v>0.35939764400000002</v>
      </c>
      <c r="CN82">
        <v>1.5019431860000001</v>
      </c>
      <c r="CO82">
        <v>2.5166114780000002</v>
      </c>
      <c r="CP82">
        <v>4.3493294499999999</v>
      </c>
      <c r="CQ82">
        <v>5.6789083460000001</v>
      </c>
      <c r="CR82">
        <v>1.388944443</v>
      </c>
      <c r="CS82">
        <v>3.3040379340000001</v>
      </c>
      <c r="CT82" s="63" t="s">
        <v>178</v>
      </c>
      <c r="CU82">
        <v>5.2</v>
      </c>
      <c r="CV82" s="48" t="s">
        <v>179</v>
      </c>
      <c r="CW82">
        <v>40</v>
      </c>
      <c r="CX82">
        <v>50</v>
      </c>
      <c r="CY82">
        <v>0</v>
      </c>
      <c r="CZ82">
        <v>0</v>
      </c>
      <c r="DA82">
        <v>10</v>
      </c>
      <c r="DB82">
        <v>0</v>
      </c>
      <c r="DC82">
        <v>0</v>
      </c>
      <c r="DD82" s="48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10</v>
      </c>
      <c r="DL82">
        <v>10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10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 t="s">
        <v>129</v>
      </c>
      <c r="EJ82" t="s">
        <v>143</v>
      </c>
      <c r="EK82">
        <v>0</v>
      </c>
      <c r="EL82">
        <v>0</v>
      </c>
      <c r="EM82">
        <v>0</v>
      </c>
      <c r="EN82" s="48" t="s">
        <v>180</v>
      </c>
    </row>
    <row r="83" spans="1:144" x14ac:dyDescent="0.2">
      <c r="A83" s="55" t="s">
        <v>355</v>
      </c>
      <c r="B83" s="30" t="s">
        <v>356</v>
      </c>
      <c r="C83" s="31" t="s">
        <v>218</v>
      </c>
      <c r="D83" s="32"/>
      <c r="E83" s="32">
        <v>4400</v>
      </c>
      <c r="F83" s="32">
        <v>4400</v>
      </c>
      <c r="G83" s="33"/>
      <c r="H83" s="34"/>
      <c r="I83" s="34"/>
      <c r="J83" s="56">
        <v>3.9</v>
      </c>
      <c r="K83" s="67">
        <v>160</v>
      </c>
      <c r="L83" s="38"/>
      <c r="M83" s="58">
        <v>2</v>
      </c>
      <c r="N83" s="40"/>
      <c r="O83" s="40"/>
      <c r="P83" s="40"/>
      <c r="Q83" s="40"/>
      <c r="R83" s="40"/>
      <c r="S83" s="41">
        <v>8.5</v>
      </c>
      <c r="T83" s="59">
        <v>10.5</v>
      </c>
      <c r="U83" s="43">
        <v>0</v>
      </c>
      <c r="V83" s="43">
        <v>0</v>
      </c>
      <c r="W83" s="43">
        <v>0</v>
      </c>
      <c r="X83" s="43">
        <v>0</v>
      </c>
      <c r="Y83" s="43"/>
      <c r="Z83" s="44">
        <v>2</v>
      </c>
      <c r="AA83" s="43">
        <v>44.5</v>
      </c>
      <c r="AB83" s="60" t="s">
        <v>175</v>
      </c>
      <c r="AC83" s="43"/>
      <c r="AD83" s="43"/>
      <c r="AE83" s="43"/>
      <c r="AF83" s="58" t="s">
        <v>175</v>
      </c>
      <c r="AG83" s="46"/>
      <c r="AH83" s="58"/>
      <c r="AI83" s="47">
        <v>1</v>
      </c>
      <c r="AJ83" s="58"/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60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s="48">
        <v>0</v>
      </c>
      <c r="AW83">
        <v>0</v>
      </c>
      <c r="AX83">
        <v>0</v>
      </c>
      <c r="AY83" s="48">
        <v>1</v>
      </c>
      <c r="AZ83" s="88">
        <v>0</v>
      </c>
      <c r="BA83" s="89">
        <v>1150</v>
      </c>
      <c r="BB83" s="50"/>
      <c r="BC83" s="50"/>
      <c r="BD83">
        <v>3</v>
      </c>
      <c r="BE83">
        <v>33600</v>
      </c>
      <c r="BF83" s="51">
        <v>4</v>
      </c>
      <c r="BG83" s="62"/>
      <c r="BH83">
        <v>3</v>
      </c>
      <c r="BI83">
        <v>1</v>
      </c>
      <c r="BJ83" s="63" t="s">
        <v>176</v>
      </c>
      <c r="BK83" t="s">
        <v>176</v>
      </c>
      <c r="BL83">
        <v>1</v>
      </c>
      <c r="BM83" s="63">
        <v>1</v>
      </c>
      <c r="BN83">
        <v>1</v>
      </c>
      <c r="BO83">
        <v>0</v>
      </c>
      <c r="BP83">
        <v>1</v>
      </c>
      <c r="BQ83" s="63">
        <v>1</v>
      </c>
      <c r="BR83">
        <v>0</v>
      </c>
      <c r="BS83">
        <v>3</v>
      </c>
      <c r="BT83">
        <v>1</v>
      </c>
      <c r="BU83" s="63">
        <v>4</v>
      </c>
      <c r="BV83">
        <v>2</v>
      </c>
      <c r="BW83">
        <v>2</v>
      </c>
      <c r="BX83">
        <v>0</v>
      </c>
      <c r="BY83" s="48">
        <v>4</v>
      </c>
      <c r="BZ83">
        <v>46.7</v>
      </c>
      <c r="CA83">
        <v>21.85</v>
      </c>
      <c r="CB83">
        <v>13.975</v>
      </c>
      <c r="CC83">
        <v>15.55</v>
      </c>
      <c r="CD83">
        <v>125.875</v>
      </c>
      <c r="CE83">
        <v>184</v>
      </c>
      <c r="CF83">
        <v>337.75</v>
      </c>
      <c r="CG83">
        <v>521.75</v>
      </c>
      <c r="CH83">
        <v>35.274999999999999</v>
      </c>
      <c r="CI83">
        <v>203.25</v>
      </c>
      <c r="CJ83">
        <v>2.3352373179999999</v>
      </c>
      <c r="CK83">
        <v>1.7</v>
      </c>
      <c r="CL83">
        <v>0.40311288699999998</v>
      </c>
      <c r="CM83">
        <v>0.50662280500000001</v>
      </c>
      <c r="CN83">
        <v>9.4372930440000005</v>
      </c>
      <c r="CO83">
        <v>15.726834820000001</v>
      </c>
      <c r="CP83">
        <v>20.902551679999998</v>
      </c>
      <c r="CQ83">
        <v>5.3774219350000001</v>
      </c>
      <c r="CR83">
        <v>3.3619190950000002</v>
      </c>
      <c r="CS83">
        <v>5.6199051000000004</v>
      </c>
      <c r="CT83" s="63" t="s">
        <v>178</v>
      </c>
      <c r="CU83">
        <v>5</v>
      </c>
      <c r="CV83" s="48" t="s">
        <v>191</v>
      </c>
      <c r="CW83">
        <v>0</v>
      </c>
      <c r="CX83">
        <v>0</v>
      </c>
      <c r="CY83">
        <v>0</v>
      </c>
      <c r="CZ83">
        <v>0</v>
      </c>
      <c r="DA83">
        <v>20</v>
      </c>
      <c r="DB83">
        <v>80</v>
      </c>
      <c r="DC83">
        <v>0</v>
      </c>
      <c r="DD83" s="48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10</v>
      </c>
      <c r="DY83">
        <v>0</v>
      </c>
      <c r="DZ83">
        <v>2</v>
      </c>
      <c r="EA83">
        <v>8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 t="s">
        <v>133</v>
      </c>
      <c r="EJ83" t="s">
        <v>158</v>
      </c>
      <c r="EK83">
        <v>0</v>
      </c>
      <c r="EL83">
        <v>0</v>
      </c>
      <c r="EM83">
        <v>0</v>
      </c>
      <c r="EN83" s="48" t="s">
        <v>180</v>
      </c>
    </row>
    <row r="84" spans="1:144" x14ac:dyDescent="0.2">
      <c r="A84" s="55" t="s">
        <v>357</v>
      </c>
      <c r="B84" s="30" t="s">
        <v>358</v>
      </c>
      <c r="C84" s="31" t="s">
        <v>202</v>
      </c>
      <c r="D84" s="32">
        <v>625</v>
      </c>
      <c r="E84" s="32">
        <v>551</v>
      </c>
      <c r="F84" s="32">
        <v>469</v>
      </c>
      <c r="G84" s="33"/>
      <c r="H84" s="34">
        <v>3.4</v>
      </c>
      <c r="I84" s="34">
        <v>3.4007636182238503</v>
      </c>
      <c r="J84" s="56">
        <v>2.2266699999999999</v>
      </c>
      <c r="K84" s="57">
        <v>43.1</v>
      </c>
      <c r="L84" s="38"/>
      <c r="M84" s="58">
        <v>1</v>
      </c>
      <c r="N84" s="40"/>
      <c r="O84" s="40"/>
      <c r="P84" s="40"/>
      <c r="Q84" s="40"/>
      <c r="R84" s="40"/>
      <c r="S84" s="41">
        <v>11.5</v>
      </c>
      <c r="T84" s="59">
        <v>0.5</v>
      </c>
      <c r="U84" s="43">
        <v>0</v>
      </c>
      <c r="V84" s="43">
        <v>0</v>
      </c>
      <c r="W84" s="43">
        <v>0</v>
      </c>
      <c r="X84" s="43">
        <v>0</v>
      </c>
      <c r="Y84" s="43">
        <v>2</v>
      </c>
      <c r="Z84" s="44">
        <v>2</v>
      </c>
      <c r="AA84" s="43">
        <v>28.7</v>
      </c>
      <c r="AB84" s="60" t="s">
        <v>175</v>
      </c>
      <c r="AC84" s="43">
        <v>2</v>
      </c>
      <c r="AD84" s="43">
        <v>2</v>
      </c>
      <c r="AE84" s="43" t="s">
        <v>175</v>
      </c>
      <c r="AF84" s="58" t="s">
        <v>175</v>
      </c>
      <c r="AG84" s="46">
        <v>1.0433300000000001</v>
      </c>
      <c r="AH84" s="58">
        <v>1</v>
      </c>
      <c r="AI84" s="47"/>
      <c r="AJ84" s="58">
        <v>1</v>
      </c>
      <c r="AK84" s="43">
        <v>0</v>
      </c>
      <c r="AL84" s="43">
        <v>0</v>
      </c>
      <c r="AM84" s="43">
        <v>0</v>
      </c>
      <c r="AN84" s="43">
        <v>0</v>
      </c>
      <c r="AO84" s="43">
        <v>0</v>
      </c>
      <c r="AP84" s="60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s="48">
        <v>0</v>
      </c>
      <c r="AW84">
        <v>0</v>
      </c>
      <c r="AX84">
        <v>0</v>
      </c>
      <c r="AY84" s="48">
        <v>2</v>
      </c>
      <c r="AZ84" s="49">
        <v>15</v>
      </c>
      <c r="BA84" s="49">
        <v>15</v>
      </c>
      <c r="BB84" s="50"/>
      <c r="BC84" s="50"/>
      <c r="BD84">
        <v>2</v>
      </c>
      <c r="BE84">
        <v>1100</v>
      </c>
      <c r="BF84" s="61">
        <v>3</v>
      </c>
      <c r="BG84" s="62"/>
      <c r="BH84">
        <v>3</v>
      </c>
      <c r="BI84">
        <v>2</v>
      </c>
      <c r="BJ84" s="63" t="s">
        <v>177</v>
      </c>
      <c r="BK84" t="s">
        <v>184</v>
      </c>
      <c r="BL84">
        <v>2</v>
      </c>
      <c r="BM84" s="63">
        <v>0</v>
      </c>
      <c r="BN84">
        <v>0</v>
      </c>
      <c r="BO84">
        <v>0</v>
      </c>
      <c r="BP84">
        <v>1</v>
      </c>
      <c r="BQ84" s="63">
        <v>1</v>
      </c>
      <c r="BR84">
        <v>2</v>
      </c>
      <c r="BS84">
        <v>3</v>
      </c>
      <c r="BT84">
        <v>2</v>
      </c>
      <c r="BU84" s="63">
        <v>4</v>
      </c>
      <c r="BV84">
        <v>3</v>
      </c>
      <c r="BW84">
        <v>1</v>
      </c>
      <c r="BX84">
        <v>0</v>
      </c>
      <c r="BY84" s="48">
        <v>4</v>
      </c>
      <c r="BZ84">
        <v>33.549999999999997</v>
      </c>
      <c r="CA84">
        <v>22.574999999999999</v>
      </c>
      <c r="CB84">
        <v>8.5749999999999993</v>
      </c>
      <c r="CC84">
        <v>14.5</v>
      </c>
      <c r="CD84">
        <v>46.325000000000003</v>
      </c>
      <c r="CE84">
        <v>81.099999999999994</v>
      </c>
      <c r="CF84">
        <v>145.15</v>
      </c>
      <c r="CG84">
        <v>226.25</v>
      </c>
      <c r="CH84">
        <v>35.85</v>
      </c>
      <c r="CI84">
        <v>99.75</v>
      </c>
      <c r="CJ84">
        <v>1.644181661</v>
      </c>
      <c r="CK84">
        <v>0.97766729200000002</v>
      </c>
      <c r="CL84">
        <v>0.77620873499999998</v>
      </c>
      <c r="CM84">
        <v>0.743863787</v>
      </c>
      <c r="CN84">
        <v>1.668082732</v>
      </c>
      <c r="CO84">
        <v>6.1030047239999998</v>
      </c>
      <c r="CP84">
        <v>3.5632382279999999</v>
      </c>
      <c r="CQ84">
        <v>5.5602757729999999</v>
      </c>
      <c r="CR84">
        <v>2.0663978319999998</v>
      </c>
      <c r="CS84">
        <v>9.0323492699999992</v>
      </c>
      <c r="CT84" s="63" t="s">
        <v>178</v>
      </c>
      <c r="CU84">
        <v>10.5</v>
      </c>
      <c r="CV84" s="48" t="s">
        <v>191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20</v>
      </c>
      <c r="DD84" s="48">
        <v>80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10</v>
      </c>
      <c r="EG84">
        <v>0</v>
      </c>
      <c r="EH84">
        <v>10</v>
      </c>
      <c r="EI84" t="s">
        <v>135</v>
      </c>
      <c r="EJ84" t="s">
        <v>165</v>
      </c>
      <c r="EK84">
        <v>0</v>
      </c>
      <c r="EL84">
        <v>0</v>
      </c>
      <c r="EM84">
        <v>0</v>
      </c>
      <c r="EN84" s="48" t="s">
        <v>180</v>
      </c>
    </row>
    <row r="85" spans="1:144" x14ac:dyDescent="0.2">
      <c r="A85" s="65" t="s">
        <v>359</v>
      </c>
      <c r="B85" s="30" t="s">
        <v>260</v>
      </c>
      <c r="C85" s="31" t="s">
        <v>261</v>
      </c>
      <c r="D85" s="32">
        <v>1960</v>
      </c>
      <c r="E85" s="32">
        <v>1150</v>
      </c>
      <c r="F85" s="32">
        <v>1555</v>
      </c>
      <c r="G85" s="33"/>
      <c r="H85" s="34"/>
      <c r="I85" s="34"/>
      <c r="J85" s="56">
        <v>2.4500000000000002</v>
      </c>
      <c r="K85" s="57">
        <v>68</v>
      </c>
      <c r="L85" s="38">
        <v>15</v>
      </c>
      <c r="M85" s="58">
        <v>1</v>
      </c>
      <c r="N85" s="40"/>
      <c r="O85" s="40"/>
      <c r="P85" s="40"/>
      <c r="Q85" s="40"/>
      <c r="R85" s="40"/>
      <c r="S85" s="41">
        <v>11.5</v>
      </c>
      <c r="T85" s="59">
        <v>5.5</v>
      </c>
      <c r="U85" s="43">
        <v>0</v>
      </c>
      <c r="V85" s="43">
        <v>0</v>
      </c>
      <c r="W85" s="43">
        <v>0</v>
      </c>
      <c r="X85" s="43">
        <v>0</v>
      </c>
      <c r="Y85" s="43"/>
      <c r="Z85" s="44">
        <v>0</v>
      </c>
      <c r="AA85" s="43">
        <v>24</v>
      </c>
      <c r="AB85" s="60" t="s">
        <v>183</v>
      </c>
      <c r="AC85" s="43">
        <v>0</v>
      </c>
      <c r="AD85" s="43">
        <v>0</v>
      </c>
      <c r="AE85" s="43" t="s">
        <v>183</v>
      </c>
      <c r="AF85" s="58" t="s">
        <v>183</v>
      </c>
      <c r="AG85" s="46"/>
      <c r="AH85" s="58">
        <v>0</v>
      </c>
      <c r="AI85" s="47"/>
      <c r="AJ85" s="58">
        <v>1</v>
      </c>
      <c r="AK85" s="43">
        <v>0</v>
      </c>
      <c r="AL85" s="43">
        <v>0</v>
      </c>
      <c r="AM85" s="43">
        <v>2</v>
      </c>
      <c r="AN85" s="43">
        <v>0</v>
      </c>
      <c r="AO85" s="43">
        <v>0</v>
      </c>
      <c r="AP85" s="60">
        <v>0</v>
      </c>
      <c r="AQ85">
        <v>2</v>
      </c>
      <c r="AR85">
        <v>0</v>
      </c>
      <c r="AS85">
        <v>0</v>
      </c>
      <c r="AT85">
        <v>0</v>
      </c>
      <c r="AU85">
        <v>0</v>
      </c>
      <c r="AV85" s="48">
        <v>2</v>
      </c>
      <c r="AW85">
        <v>1</v>
      </c>
      <c r="AX85">
        <v>1</v>
      </c>
      <c r="AY85" s="48">
        <v>2</v>
      </c>
      <c r="AZ85" s="49">
        <v>5</v>
      </c>
      <c r="BA85" s="49">
        <v>1800</v>
      </c>
      <c r="BB85" s="50"/>
      <c r="BC85" s="50"/>
      <c r="BD85">
        <v>2</v>
      </c>
      <c r="BE85">
        <v>25800</v>
      </c>
      <c r="BF85" s="51">
        <v>3</v>
      </c>
      <c r="BG85" s="62"/>
      <c r="BH85">
        <v>3</v>
      </c>
      <c r="BI85">
        <v>1</v>
      </c>
      <c r="BJ85" s="63" t="s">
        <v>184</v>
      </c>
      <c r="BK85" t="s">
        <v>184</v>
      </c>
      <c r="BL85">
        <v>1</v>
      </c>
      <c r="BM85" s="63">
        <v>0</v>
      </c>
      <c r="BN85">
        <v>0</v>
      </c>
      <c r="BO85">
        <v>0</v>
      </c>
      <c r="BP85">
        <v>1</v>
      </c>
      <c r="BQ85" s="63">
        <v>0</v>
      </c>
      <c r="BR85">
        <v>0</v>
      </c>
      <c r="BS85">
        <v>1</v>
      </c>
      <c r="BT85">
        <v>1</v>
      </c>
      <c r="BU85" s="63">
        <v>4</v>
      </c>
      <c r="BV85">
        <v>2</v>
      </c>
      <c r="BW85">
        <v>2</v>
      </c>
      <c r="BX85">
        <v>0</v>
      </c>
      <c r="BY85" s="48">
        <v>2</v>
      </c>
      <c r="BZ85">
        <v>44.274999999999999</v>
      </c>
      <c r="CA85">
        <v>24.375</v>
      </c>
      <c r="CB85">
        <v>11.025</v>
      </c>
      <c r="CC85">
        <v>9.3249999999999993</v>
      </c>
      <c r="CD85">
        <v>90.775000000000006</v>
      </c>
      <c r="CE85">
        <v>163.85</v>
      </c>
      <c r="CF85">
        <v>214.45</v>
      </c>
      <c r="CG85">
        <v>378.3</v>
      </c>
      <c r="CH85">
        <v>43.3</v>
      </c>
      <c r="CI85">
        <v>193.375</v>
      </c>
      <c r="CJ85">
        <v>1.2632629710000001</v>
      </c>
      <c r="CK85">
        <v>1.666083231</v>
      </c>
      <c r="CL85">
        <v>0.25</v>
      </c>
      <c r="CM85">
        <v>0.76757192900000004</v>
      </c>
      <c r="CN85">
        <v>3.9449334600000001</v>
      </c>
      <c r="CO85">
        <v>5.4447222149999996</v>
      </c>
      <c r="CP85">
        <v>12.09152596</v>
      </c>
      <c r="CQ85">
        <v>17.53624817</v>
      </c>
      <c r="CR85">
        <v>0.56568542499999996</v>
      </c>
      <c r="CS85">
        <v>6.85</v>
      </c>
      <c r="CT85" s="63" t="s">
        <v>215</v>
      </c>
      <c r="CU85">
        <v>6.6</v>
      </c>
      <c r="CV85" s="48" t="s">
        <v>179</v>
      </c>
      <c r="CW85">
        <v>20</v>
      </c>
      <c r="CX85">
        <v>0</v>
      </c>
      <c r="CY85">
        <v>20</v>
      </c>
      <c r="CZ85">
        <v>0</v>
      </c>
      <c r="DA85">
        <v>20</v>
      </c>
      <c r="DB85">
        <v>30</v>
      </c>
      <c r="DC85">
        <v>10</v>
      </c>
      <c r="DD85" s="48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10</v>
      </c>
      <c r="DU85">
        <v>0</v>
      </c>
      <c r="DV85">
        <v>0</v>
      </c>
      <c r="DW85">
        <v>0</v>
      </c>
      <c r="DX85">
        <v>10</v>
      </c>
      <c r="DY85">
        <v>0</v>
      </c>
      <c r="DZ85">
        <v>10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10</v>
      </c>
      <c r="EG85">
        <v>0</v>
      </c>
      <c r="EH85">
        <v>0</v>
      </c>
      <c r="EI85" t="s">
        <v>237</v>
      </c>
      <c r="EJ85" t="s">
        <v>180</v>
      </c>
      <c r="EK85">
        <v>0</v>
      </c>
      <c r="EL85">
        <v>0</v>
      </c>
      <c r="EM85">
        <v>1</v>
      </c>
      <c r="EN85" s="48" t="s">
        <v>360</v>
      </c>
    </row>
    <row r="86" spans="1:144" x14ac:dyDescent="0.2">
      <c r="A86" s="55" t="s">
        <v>361</v>
      </c>
      <c r="B86" s="30" t="s">
        <v>346</v>
      </c>
      <c r="C86" s="31" t="s">
        <v>278</v>
      </c>
      <c r="D86" s="32"/>
      <c r="E86" s="32"/>
      <c r="F86" s="32">
        <v>12.7</v>
      </c>
      <c r="G86" s="33"/>
      <c r="H86" s="34"/>
      <c r="I86" s="34"/>
      <c r="J86" s="56">
        <v>3.5</v>
      </c>
      <c r="K86" s="67">
        <v>2.4</v>
      </c>
      <c r="L86" s="38"/>
      <c r="M86" s="58">
        <v>0</v>
      </c>
      <c r="N86" s="40"/>
      <c r="O86" s="40"/>
      <c r="P86" s="40"/>
      <c r="Q86" s="40"/>
      <c r="R86" s="40"/>
      <c r="S86" s="41">
        <v>2.5</v>
      </c>
      <c r="T86" s="59">
        <v>3.5</v>
      </c>
      <c r="U86" s="43"/>
      <c r="V86" s="43"/>
      <c r="W86" s="43"/>
      <c r="X86" s="43"/>
      <c r="Y86" s="43"/>
      <c r="Z86" s="44"/>
      <c r="AA86" s="43"/>
      <c r="AB86" s="60"/>
      <c r="AC86" s="43"/>
      <c r="AD86" s="43"/>
      <c r="AE86" s="43"/>
      <c r="AF86" s="58"/>
      <c r="AG86" s="46"/>
      <c r="AH86" s="58"/>
      <c r="AI86" s="47"/>
      <c r="AJ86" s="58"/>
      <c r="AK86" s="43">
        <v>0</v>
      </c>
      <c r="AL86" s="43">
        <v>-1</v>
      </c>
      <c r="AM86" s="43">
        <v>0</v>
      </c>
      <c r="AN86" s="43">
        <v>-1</v>
      </c>
      <c r="AO86" s="43">
        <v>0</v>
      </c>
      <c r="AP86" s="60">
        <v>-1</v>
      </c>
      <c r="AQ86">
        <v>0</v>
      </c>
      <c r="AR86">
        <v>0</v>
      </c>
      <c r="AS86">
        <v>2</v>
      </c>
      <c r="AT86">
        <v>0</v>
      </c>
      <c r="AU86">
        <v>0</v>
      </c>
      <c r="AV86" s="48">
        <v>2</v>
      </c>
      <c r="AW86">
        <v>0</v>
      </c>
      <c r="AX86">
        <v>0</v>
      </c>
      <c r="AY86" s="48">
        <v>2</v>
      </c>
      <c r="AZ86" s="64">
        <v>0</v>
      </c>
      <c r="BA86" s="64">
        <v>750</v>
      </c>
      <c r="BB86" s="50"/>
      <c r="BC86" s="50"/>
      <c r="BD86">
        <v>4</v>
      </c>
      <c r="BE86">
        <v>85200</v>
      </c>
      <c r="BF86" s="51">
        <v>5</v>
      </c>
      <c r="BG86" s="62"/>
      <c r="BH86">
        <v>2</v>
      </c>
      <c r="BI86">
        <v>1</v>
      </c>
      <c r="BJ86" s="63" t="s">
        <v>176</v>
      </c>
      <c r="BK86" t="s">
        <v>176</v>
      </c>
      <c r="BL86">
        <v>1</v>
      </c>
      <c r="BM86" s="63">
        <v>0</v>
      </c>
      <c r="BN86">
        <v>0</v>
      </c>
      <c r="BO86">
        <v>0</v>
      </c>
      <c r="BP86">
        <v>1</v>
      </c>
      <c r="BQ86" s="63">
        <v>0</v>
      </c>
      <c r="BR86">
        <v>2</v>
      </c>
      <c r="BS86">
        <v>1</v>
      </c>
      <c r="BT86">
        <v>3</v>
      </c>
      <c r="BU86" s="63">
        <v>5</v>
      </c>
      <c r="BV86">
        <v>2</v>
      </c>
      <c r="BW86">
        <v>3</v>
      </c>
      <c r="BX86">
        <v>0</v>
      </c>
      <c r="BY86" s="48">
        <v>5</v>
      </c>
      <c r="BZ86">
        <v>31.3</v>
      </c>
      <c r="CA86">
        <v>24</v>
      </c>
      <c r="CB86">
        <v>4.96</v>
      </c>
      <c r="CC86">
        <v>6.44</v>
      </c>
      <c r="CD86">
        <v>7.9</v>
      </c>
      <c r="CE86">
        <v>13.6</v>
      </c>
      <c r="CF86">
        <v>42.4</v>
      </c>
      <c r="CG86">
        <v>56</v>
      </c>
      <c r="CH86">
        <v>24.24</v>
      </c>
      <c r="CI86">
        <v>33.4</v>
      </c>
      <c r="CJ86">
        <v>0.88600225700000002</v>
      </c>
      <c r="CK86">
        <v>1.705872211</v>
      </c>
      <c r="CL86">
        <v>0.51283525600000002</v>
      </c>
      <c r="CM86">
        <v>0.66181568400000002</v>
      </c>
      <c r="CN86">
        <v>0.24494897400000001</v>
      </c>
      <c r="CO86">
        <v>1.7621010189999999</v>
      </c>
      <c r="CP86">
        <v>1.164044673</v>
      </c>
      <c r="CQ86">
        <v>2.1213203439999999</v>
      </c>
      <c r="CR86">
        <v>2.454180107</v>
      </c>
      <c r="CS86">
        <v>2.4083189159999998</v>
      </c>
      <c r="CT86" s="63" t="s">
        <v>178</v>
      </c>
      <c r="CU86">
        <v>3</v>
      </c>
      <c r="CV86" s="48" t="s">
        <v>191</v>
      </c>
      <c r="CW86">
        <v>0</v>
      </c>
      <c r="CX86">
        <v>100</v>
      </c>
      <c r="CY86">
        <v>0</v>
      </c>
      <c r="CZ86">
        <v>0</v>
      </c>
      <c r="DA86">
        <v>0</v>
      </c>
      <c r="DB86">
        <v>0</v>
      </c>
      <c r="DC86">
        <v>0</v>
      </c>
      <c r="DD86" s="48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10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 t="s">
        <v>129</v>
      </c>
      <c r="EJ86" t="s">
        <v>144</v>
      </c>
      <c r="EK86">
        <v>0</v>
      </c>
      <c r="EL86">
        <v>0</v>
      </c>
      <c r="EM86">
        <v>0</v>
      </c>
      <c r="EN86" s="48" t="s">
        <v>180</v>
      </c>
    </row>
    <row r="87" spans="1:144" x14ac:dyDescent="0.2">
      <c r="A87" s="65" t="s">
        <v>362</v>
      </c>
      <c r="B87" s="30" t="s">
        <v>363</v>
      </c>
      <c r="C87" s="31" t="s">
        <v>174</v>
      </c>
      <c r="D87" s="32">
        <v>14</v>
      </c>
      <c r="E87" s="32">
        <v>13.4</v>
      </c>
      <c r="F87" s="32">
        <v>13.7</v>
      </c>
      <c r="G87" s="33"/>
      <c r="H87" s="34"/>
      <c r="I87" s="34"/>
      <c r="J87" s="56"/>
      <c r="K87" s="57"/>
      <c r="L87" s="46"/>
      <c r="M87" s="58">
        <v>0</v>
      </c>
      <c r="N87" s="40"/>
      <c r="O87" s="40"/>
      <c r="P87" s="40"/>
      <c r="Q87" s="40"/>
      <c r="R87" s="40"/>
      <c r="S87" s="41"/>
      <c r="T87" s="59"/>
      <c r="U87" s="43">
        <v>0</v>
      </c>
      <c r="V87" s="43">
        <v>0</v>
      </c>
      <c r="W87" s="43">
        <v>0</v>
      </c>
      <c r="X87" s="43">
        <v>0</v>
      </c>
      <c r="Y87" s="43"/>
      <c r="Z87" s="44"/>
      <c r="AA87" s="43"/>
      <c r="AB87" s="60"/>
      <c r="AC87" s="43"/>
      <c r="AD87" s="43"/>
      <c r="AE87" s="43"/>
      <c r="AF87" s="58"/>
      <c r="AG87" s="46"/>
      <c r="AH87" s="58"/>
      <c r="AI87" s="47"/>
      <c r="AJ87" s="58"/>
      <c r="AK87" s="43">
        <v>1</v>
      </c>
      <c r="AL87" s="43">
        <v>1</v>
      </c>
      <c r="AM87" s="43"/>
      <c r="AN87" s="43">
        <v>1</v>
      </c>
      <c r="AO87" s="43">
        <v>0</v>
      </c>
      <c r="AP87" s="60">
        <v>1</v>
      </c>
      <c r="AQ87">
        <v>0</v>
      </c>
      <c r="AR87">
        <v>0</v>
      </c>
      <c r="AS87">
        <v>1</v>
      </c>
      <c r="AT87">
        <v>0</v>
      </c>
      <c r="AU87">
        <v>0</v>
      </c>
      <c r="AV87" s="48">
        <v>1</v>
      </c>
      <c r="AW87">
        <v>0</v>
      </c>
      <c r="AX87">
        <v>0</v>
      </c>
      <c r="AY87" s="48">
        <v>1</v>
      </c>
      <c r="AZ87" s="49">
        <v>1500</v>
      </c>
      <c r="BA87" s="49">
        <v>2900</v>
      </c>
      <c r="BB87" s="50">
        <v>100</v>
      </c>
      <c r="BC87" s="50"/>
      <c r="BD87">
        <v>4</v>
      </c>
      <c r="BE87">
        <v>500</v>
      </c>
      <c r="BF87" s="61">
        <v>5</v>
      </c>
      <c r="BG87" s="62"/>
      <c r="BH87">
        <v>1</v>
      </c>
      <c r="BI87">
        <v>1</v>
      </c>
      <c r="BJ87" s="63" t="s">
        <v>176</v>
      </c>
      <c r="BK87" t="s">
        <v>177</v>
      </c>
      <c r="BL87">
        <v>1</v>
      </c>
      <c r="BM87" s="63">
        <v>0</v>
      </c>
      <c r="BN87">
        <v>0</v>
      </c>
      <c r="BO87">
        <v>0</v>
      </c>
      <c r="BP87">
        <v>1</v>
      </c>
      <c r="BQ87" s="63">
        <v>2</v>
      </c>
      <c r="BR87">
        <v>1</v>
      </c>
      <c r="BS87">
        <v>4</v>
      </c>
      <c r="BT87">
        <v>1</v>
      </c>
      <c r="BU87" s="63">
        <v>5</v>
      </c>
      <c r="BV87">
        <v>2</v>
      </c>
      <c r="BW87">
        <v>2</v>
      </c>
      <c r="BX87">
        <v>1</v>
      </c>
      <c r="BY87" s="48">
        <v>4</v>
      </c>
      <c r="BZ87">
        <v>20.420000000000002</v>
      </c>
      <c r="CA87">
        <v>11.35</v>
      </c>
      <c r="CB87">
        <v>3.7749999999999999</v>
      </c>
      <c r="CC87">
        <v>4.5750000000000002</v>
      </c>
      <c r="CD87">
        <v>22.02</v>
      </c>
      <c r="CE87">
        <v>13.15</v>
      </c>
      <c r="CF87">
        <v>49.85</v>
      </c>
      <c r="CG87">
        <v>66.599999999999994</v>
      </c>
      <c r="CH87">
        <v>20.85</v>
      </c>
      <c r="CI87">
        <v>42.2</v>
      </c>
      <c r="CJ87">
        <v>0.83466560199999995</v>
      </c>
      <c r="CK87">
        <v>0.37749172199999997</v>
      </c>
      <c r="CL87">
        <v>0.457347424</v>
      </c>
      <c r="CM87">
        <v>1.518881167</v>
      </c>
      <c r="CN87">
        <v>1.410673598</v>
      </c>
      <c r="CO87">
        <v>2.4745369940000002</v>
      </c>
      <c r="CP87">
        <v>8.4142735870000003</v>
      </c>
      <c r="CQ87">
        <v>1.970617501</v>
      </c>
      <c r="CR87">
        <v>3.1144823000000001</v>
      </c>
      <c r="CT87" s="63" t="s">
        <v>199</v>
      </c>
      <c r="CU87">
        <v>5.5</v>
      </c>
      <c r="CV87" s="48" t="s">
        <v>191</v>
      </c>
      <c r="CW87">
        <v>70</v>
      </c>
      <c r="CX87">
        <v>0</v>
      </c>
      <c r="CY87">
        <v>0</v>
      </c>
      <c r="CZ87">
        <v>30</v>
      </c>
      <c r="DA87">
        <v>0</v>
      </c>
      <c r="DB87">
        <v>0</v>
      </c>
      <c r="DC87">
        <v>0</v>
      </c>
      <c r="DD87" s="48">
        <v>0</v>
      </c>
      <c r="DE87">
        <v>0</v>
      </c>
      <c r="DF87">
        <v>0</v>
      </c>
      <c r="DG87">
        <v>0</v>
      </c>
      <c r="DH87">
        <v>0</v>
      </c>
      <c r="DI87">
        <v>1</v>
      </c>
      <c r="DJ87">
        <v>9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10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 t="s">
        <v>128</v>
      </c>
      <c r="EJ87" t="s">
        <v>141</v>
      </c>
      <c r="EK87">
        <v>0</v>
      </c>
      <c r="EL87">
        <v>0</v>
      </c>
      <c r="EM87">
        <v>0</v>
      </c>
      <c r="EN87" s="48" t="s">
        <v>180</v>
      </c>
    </row>
    <row r="88" spans="1:144" x14ac:dyDescent="0.2">
      <c r="A88" s="55" t="s">
        <v>364</v>
      </c>
      <c r="B88" s="30" t="s">
        <v>365</v>
      </c>
      <c r="C88" s="31" t="s">
        <v>174</v>
      </c>
      <c r="D88" s="32"/>
      <c r="E88" s="32"/>
      <c r="F88" s="32">
        <v>22</v>
      </c>
      <c r="G88" s="33"/>
      <c r="H88" s="34"/>
      <c r="I88" s="34"/>
      <c r="J88" s="56"/>
      <c r="K88" s="57"/>
      <c r="L88" s="38"/>
      <c r="M88" s="58">
        <v>0</v>
      </c>
      <c r="N88" s="40"/>
      <c r="O88" s="40"/>
      <c r="P88" s="40"/>
      <c r="Q88" s="40"/>
      <c r="R88" s="40"/>
      <c r="S88" s="41"/>
      <c r="T88" s="59"/>
      <c r="U88" s="43"/>
      <c r="V88" s="43"/>
      <c r="W88" s="43"/>
      <c r="X88" s="43"/>
      <c r="Y88" s="43"/>
      <c r="Z88" s="44"/>
      <c r="AA88" s="43"/>
      <c r="AB88" s="60"/>
      <c r="AC88" s="43"/>
      <c r="AD88" s="43"/>
      <c r="AE88" s="43"/>
      <c r="AF88" s="58"/>
      <c r="AG88" s="46"/>
      <c r="AH88" s="58"/>
      <c r="AI88" s="47">
        <v>1</v>
      </c>
      <c r="AJ88" s="58"/>
      <c r="AK88" s="43">
        <v>0</v>
      </c>
      <c r="AL88" s="43">
        <v>-2</v>
      </c>
      <c r="AM88" s="43">
        <v>0</v>
      </c>
      <c r="AN88" s="43">
        <v>2</v>
      </c>
      <c r="AO88" s="43">
        <v>0</v>
      </c>
      <c r="AP88" s="60">
        <v>0</v>
      </c>
      <c r="AQ88">
        <v>2</v>
      </c>
      <c r="AR88">
        <v>0</v>
      </c>
      <c r="AS88">
        <v>0</v>
      </c>
      <c r="AT88">
        <v>0</v>
      </c>
      <c r="AU88">
        <v>0</v>
      </c>
      <c r="AV88" s="48">
        <v>2</v>
      </c>
      <c r="AW88">
        <v>0</v>
      </c>
      <c r="AX88">
        <v>0</v>
      </c>
      <c r="AY88" s="48">
        <v>2</v>
      </c>
      <c r="AZ88" s="49">
        <v>10</v>
      </c>
      <c r="BA88" s="49">
        <v>1100</v>
      </c>
      <c r="BB88" s="50"/>
      <c r="BC88" s="50"/>
      <c r="BD88">
        <v>4</v>
      </c>
      <c r="BE88">
        <v>17100</v>
      </c>
      <c r="BF88" s="51">
        <v>5</v>
      </c>
      <c r="BG88" s="62"/>
      <c r="BH88">
        <v>1</v>
      </c>
      <c r="BI88">
        <v>1</v>
      </c>
      <c r="BJ88" s="63" t="s">
        <v>176</v>
      </c>
      <c r="BK88" t="s">
        <v>177</v>
      </c>
      <c r="BL88">
        <v>2</v>
      </c>
      <c r="BM88" s="63">
        <v>0</v>
      </c>
      <c r="BN88">
        <v>0</v>
      </c>
      <c r="BO88">
        <v>0</v>
      </c>
      <c r="BP88">
        <v>1</v>
      </c>
      <c r="BQ88" s="63">
        <v>2</v>
      </c>
      <c r="BR88">
        <v>1</v>
      </c>
      <c r="BS88">
        <v>5</v>
      </c>
      <c r="BT88">
        <v>2</v>
      </c>
      <c r="BU88" s="63">
        <v>6</v>
      </c>
      <c r="BV88">
        <v>2</v>
      </c>
      <c r="BW88">
        <v>2</v>
      </c>
      <c r="BX88">
        <v>2</v>
      </c>
      <c r="BY88" s="48">
        <v>4</v>
      </c>
      <c r="BZ88">
        <v>18.68333333</v>
      </c>
      <c r="CA88">
        <v>12.8</v>
      </c>
      <c r="CB88">
        <v>4.2</v>
      </c>
      <c r="CC88">
        <v>5</v>
      </c>
      <c r="CD88">
        <v>19.116666670000001</v>
      </c>
      <c r="CE88">
        <v>14.866666670000001</v>
      </c>
      <c r="CF88">
        <v>68.133333329999999</v>
      </c>
      <c r="CG88">
        <v>83</v>
      </c>
      <c r="CH88">
        <v>17.766666669999999</v>
      </c>
      <c r="CI88">
        <v>64.25</v>
      </c>
      <c r="CJ88">
        <v>1.6773987800000001</v>
      </c>
      <c r="CK88">
        <v>0.889943818</v>
      </c>
      <c r="CL88">
        <v>0.27568097499999999</v>
      </c>
      <c r="CM88">
        <v>0.12649110599999999</v>
      </c>
      <c r="CN88">
        <v>1.3702797769999999</v>
      </c>
      <c r="CO88">
        <v>3.2721043179999998</v>
      </c>
      <c r="CP88">
        <v>2.6356529869999998</v>
      </c>
      <c r="CQ88">
        <v>5.4037024340000004</v>
      </c>
      <c r="CR88">
        <v>2.969623994</v>
      </c>
      <c r="CS88">
        <v>2.5</v>
      </c>
      <c r="CT88" s="63" t="s">
        <v>203</v>
      </c>
      <c r="CU88">
        <v>4.2</v>
      </c>
      <c r="CV88" s="48" t="s">
        <v>191</v>
      </c>
      <c r="CW88">
        <v>40</v>
      </c>
      <c r="CX88">
        <v>0</v>
      </c>
      <c r="CY88">
        <v>50</v>
      </c>
      <c r="CZ88">
        <v>10</v>
      </c>
      <c r="DA88">
        <v>0</v>
      </c>
      <c r="DB88">
        <v>0</v>
      </c>
      <c r="DC88">
        <v>0</v>
      </c>
      <c r="DD88" s="48">
        <v>0</v>
      </c>
      <c r="DE88">
        <v>0</v>
      </c>
      <c r="DF88">
        <v>1</v>
      </c>
      <c r="DG88">
        <v>0</v>
      </c>
      <c r="DH88">
        <v>0</v>
      </c>
      <c r="DI88">
        <v>0</v>
      </c>
      <c r="DJ88">
        <v>9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10</v>
      </c>
      <c r="DT88">
        <v>0</v>
      </c>
      <c r="DU88">
        <v>0</v>
      </c>
      <c r="DV88">
        <v>10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 t="s">
        <v>130</v>
      </c>
      <c r="EJ88" t="s">
        <v>150</v>
      </c>
      <c r="EK88">
        <v>0</v>
      </c>
      <c r="EL88">
        <v>0</v>
      </c>
      <c r="EM88">
        <v>0</v>
      </c>
      <c r="EN88" s="48" t="s">
        <v>180</v>
      </c>
    </row>
    <row r="89" spans="1:144" x14ac:dyDescent="0.2">
      <c r="A89" s="55" t="s">
        <v>366</v>
      </c>
      <c r="B89" s="30" t="s">
        <v>365</v>
      </c>
      <c r="C89" s="31" t="s">
        <v>174</v>
      </c>
      <c r="D89" s="32">
        <v>36</v>
      </c>
      <c r="E89" s="32">
        <v>29.5</v>
      </c>
      <c r="F89" s="32">
        <v>32.75</v>
      </c>
      <c r="G89" s="33">
        <v>0.77220077220077221</v>
      </c>
      <c r="H89" s="34">
        <v>0.69498069498069492</v>
      </c>
      <c r="I89" s="34">
        <v>0.73359073359073357</v>
      </c>
      <c r="J89" s="56">
        <v>2.4</v>
      </c>
      <c r="K89" s="57"/>
      <c r="L89" s="38"/>
      <c r="M89" s="58">
        <v>0</v>
      </c>
      <c r="N89" s="40"/>
      <c r="O89" s="40"/>
      <c r="P89" s="40"/>
      <c r="Q89" s="40"/>
      <c r="R89" s="40"/>
      <c r="S89" s="41">
        <v>4.5</v>
      </c>
      <c r="T89" s="59">
        <v>7.5</v>
      </c>
      <c r="U89" s="43"/>
      <c r="V89" s="43"/>
      <c r="W89" s="43"/>
      <c r="X89" s="43"/>
      <c r="Y89" s="43"/>
      <c r="Z89" s="44"/>
      <c r="AA89" s="43"/>
      <c r="AB89" s="60"/>
      <c r="AC89" s="43"/>
      <c r="AD89" s="43"/>
      <c r="AE89" s="43"/>
      <c r="AF89" s="58"/>
      <c r="AG89" s="46"/>
      <c r="AH89" s="58"/>
      <c r="AI89" s="47"/>
      <c r="AJ89" s="58"/>
      <c r="AK89" s="43">
        <v>2</v>
      </c>
      <c r="AL89" s="43">
        <v>2</v>
      </c>
      <c r="AM89" s="43">
        <v>0</v>
      </c>
      <c r="AN89" s="43">
        <v>2</v>
      </c>
      <c r="AO89" s="43">
        <v>2</v>
      </c>
      <c r="AP89" s="60">
        <v>2</v>
      </c>
      <c r="AQ89">
        <v>0</v>
      </c>
      <c r="AR89">
        <v>0</v>
      </c>
      <c r="AS89">
        <v>2</v>
      </c>
      <c r="AT89">
        <v>2</v>
      </c>
      <c r="AU89">
        <v>2</v>
      </c>
      <c r="AV89" s="48">
        <v>6</v>
      </c>
      <c r="AW89">
        <v>0</v>
      </c>
      <c r="AX89">
        <v>0</v>
      </c>
      <c r="AY89" s="48">
        <v>2</v>
      </c>
      <c r="AZ89" s="49">
        <v>70</v>
      </c>
      <c r="BA89" s="49">
        <v>3000</v>
      </c>
      <c r="BB89" s="50"/>
      <c r="BC89" s="50"/>
      <c r="BD89">
        <v>4</v>
      </c>
      <c r="BE89">
        <v>29700</v>
      </c>
      <c r="BF89" s="51">
        <v>5</v>
      </c>
      <c r="BG89" s="62"/>
      <c r="BH89">
        <v>1</v>
      </c>
      <c r="BI89">
        <v>3</v>
      </c>
      <c r="BJ89" s="63" t="s">
        <v>176</v>
      </c>
      <c r="BK89" t="s">
        <v>177</v>
      </c>
      <c r="BL89">
        <v>1</v>
      </c>
      <c r="BM89" s="63">
        <v>0</v>
      </c>
      <c r="BN89">
        <v>0</v>
      </c>
      <c r="BO89">
        <v>0</v>
      </c>
      <c r="BP89">
        <v>1</v>
      </c>
      <c r="BQ89" s="63">
        <v>1</v>
      </c>
      <c r="BR89">
        <v>1</v>
      </c>
      <c r="BS89">
        <v>5</v>
      </c>
      <c r="BT89">
        <v>1</v>
      </c>
      <c r="BU89" s="63">
        <v>4</v>
      </c>
      <c r="BV89">
        <v>2</v>
      </c>
      <c r="BW89">
        <v>2</v>
      </c>
      <c r="BX89">
        <v>0</v>
      </c>
      <c r="BY89" s="48">
        <v>4</v>
      </c>
      <c r="BZ89">
        <v>24.8</v>
      </c>
      <c r="CA89">
        <v>14.9</v>
      </c>
      <c r="CB89">
        <v>4.5250000000000004</v>
      </c>
      <c r="CC89">
        <v>5.3250000000000002</v>
      </c>
      <c r="CD89">
        <v>17.574999999999999</v>
      </c>
      <c r="CE89">
        <v>18.074999999999999</v>
      </c>
      <c r="CF89">
        <v>74.674999999999997</v>
      </c>
      <c r="CG89">
        <v>92.75</v>
      </c>
      <c r="CH89">
        <v>19.5</v>
      </c>
      <c r="CI89">
        <v>71</v>
      </c>
      <c r="CJ89">
        <v>1.186029792</v>
      </c>
      <c r="CK89">
        <v>0.294392029</v>
      </c>
      <c r="CL89">
        <v>0.15</v>
      </c>
      <c r="CM89">
        <v>0.125830574</v>
      </c>
      <c r="CN89">
        <v>0.66017674400000004</v>
      </c>
      <c r="CO89">
        <v>1.556438242</v>
      </c>
      <c r="CP89">
        <v>2.4404576069999999</v>
      </c>
      <c r="CQ89">
        <v>1.7078251280000001</v>
      </c>
      <c r="CR89">
        <v>1.72626765</v>
      </c>
      <c r="CS89">
        <v>2.7080128019999998</v>
      </c>
      <c r="CT89" s="63" t="s">
        <v>178</v>
      </c>
      <c r="CU89">
        <v>4.2</v>
      </c>
      <c r="CV89" s="48" t="s">
        <v>191</v>
      </c>
      <c r="CW89">
        <v>30</v>
      </c>
      <c r="CX89">
        <v>0</v>
      </c>
      <c r="CY89">
        <v>40</v>
      </c>
      <c r="CZ89">
        <v>30</v>
      </c>
      <c r="DA89">
        <v>0</v>
      </c>
      <c r="DB89">
        <v>0</v>
      </c>
      <c r="DC89">
        <v>0</v>
      </c>
      <c r="DD89" s="48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10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10</v>
      </c>
      <c r="DT89">
        <v>0</v>
      </c>
      <c r="DU89">
        <v>0</v>
      </c>
      <c r="DV89">
        <v>10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 t="s">
        <v>130</v>
      </c>
      <c r="EJ89" t="s">
        <v>150</v>
      </c>
      <c r="EK89">
        <v>0</v>
      </c>
      <c r="EL89">
        <v>0</v>
      </c>
      <c r="EM89">
        <v>0</v>
      </c>
      <c r="EN89" s="48" t="s">
        <v>180</v>
      </c>
    </row>
    <row r="90" spans="1:144" x14ac:dyDescent="0.2">
      <c r="A90" s="55" t="s">
        <v>367</v>
      </c>
      <c r="B90" s="30" t="s">
        <v>231</v>
      </c>
      <c r="C90" s="31" t="s">
        <v>190</v>
      </c>
      <c r="D90" s="32"/>
      <c r="E90" s="32"/>
      <c r="F90" s="32">
        <v>49.9</v>
      </c>
      <c r="G90" s="33"/>
      <c r="H90" s="34"/>
      <c r="I90" s="34"/>
      <c r="J90" s="56">
        <v>1.8</v>
      </c>
      <c r="K90" s="57">
        <v>6</v>
      </c>
      <c r="L90" s="38"/>
      <c r="M90" s="58">
        <v>1</v>
      </c>
      <c r="N90" s="40"/>
      <c r="O90" s="40"/>
      <c r="P90" s="40"/>
      <c r="Q90" s="40"/>
      <c r="R90" s="40"/>
      <c r="S90" s="41">
        <v>3.75</v>
      </c>
      <c r="T90" s="59">
        <v>7.5</v>
      </c>
      <c r="U90" s="43"/>
      <c r="V90" s="43"/>
      <c r="W90" s="43"/>
      <c r="X90" s="43"/>
      <c r="Y90" s="43">
        <v>2</v>
      </c>
      <c r="Z90" s="44">
        <v>1</v>
      </c>
      <c r="AA90" s="43">
        <v>18.5</v>
      </c>
      <c r="AB90" s="60" t="s">
        <v>175</v>
      </c>
      <c r="AC90" s="43">
        <v>1</v>
      </c>
      <c r="AD90" s="43">
        <v>3</v>
      </c>
      <c r="AE90" s="43" t="s">
        <v>175</v>
      </c>
      <c r="AF90" s="58" t="s">
        <v>175</v>
      </c>
      <c r="AG90" s="46">
        <v>0.1</v>
      </c>
      <c r="AH90" s="58">
        <v>0</v>
      </c>
      <c r="AI90" s="47">
        <v>2</v>
      </c>
      <c r="AJ90" s="58">
        <v>3</v>
      </c>
      <c r="AK90" s="43">
        <v>0</v>
      </c>
      <c r="AL90" s="43">
        <v>1</v>
      </c>
      <c r="AM90" s="43">
        <v>0</v>
      </c>
      <c r="AN90" s="43">
        <v>1</v>
      </c>
      <c r="AO90" s="43">
        <v>1</v>
      </c>
      <c r="AP90" s="60">
        <v>1</v>
      </c>
      <c r="AQ90">
        <v>0</v>
      </c>
      <c r="AR90">
        <v>0</v>
      </c>
      <c r="AS90">
        <v>0</v>
      </c>
      <c r="AT90">
        <v>1</v>
      </c>
      <c r="AU90">
        <v>1</v>
      </c>
      <c r="AV90" s="48">
        <v>2</v>
      </c>
      <c r="AW90">
        <v>0</v>
      </c>
      <c r="AX90">
        <v>0</v>
      </c>
      <c r="AY90" s="48">
        <v>2</v>
      </c>
      <c r="AZ90" s="85">
        <v>0</v>
      </c>
      <c r="BA90" s="86">
        <v>2500</v>
      </c>
      <c r="BB90" s="50"/>
      <c r="BC90" s="50"/>
      <c r="BD90">
        <v>5</v>
      </c>
      <c r="BE90">
        <v>75000</v>
      </c>
      <c r="BF90" s="51">
        <v>5</v>
      </c>
      <c r="BG90" s="62"/>
      <c r="BH90">
        <v>2</v>
      </c>
      <c r="BI90">
        <v>2</v>
      </c>
      <c r="BJ90" s="63" t="s">
        <v>177</v>
      </c>
      <c r="BK90" t="s">
        <v>177</v>
      </c>
      <c r="BL90">
        <v>1</v>
      </c>
      <c r="BM90" s="63">
        <v>0</v>
      </c>
      <c r="BN90">
        <v>0</v>
      </c>
      <c r="BO90">
        <v>0</v>
      </c>
      <c r="BP90">
        <v>1</v>
      </c>
      <c r="BQ90" s="63">
        <v>0</v>
      </c>
      <c r="BR90">
        <v>0</v>
      </c>
      <c r="BS90">
        <v>1</v>
      </c>
      <c r="BT90">
        <v>1</v>
      </c>
      <c r="BU90" s="63">
        <v>5</v>
      </c>
      <c r="BV90">
        <v>1</v>
      </c>
      <c r="BW90">
        <v>3</v>
      </c>
      <c r="BX90">
        <v>1</v>
      </c>
      <c r="BY90" s="48">
        <v>4</v>
      </c>
      <c r="BZ90">
        <v>8.68</v>
      </c>
      <c r="CA90">
        <v>4.2249999999999996</v>
      </c>
      <c r="CB90">
        <v>3.45</v>
      </c>
      <c r="CC90">
        <v>2.36</v>
      </c>
      <c r="CD90">
        <v>11.88</v>
      </c>
      <c r="CE90">
        <v>92.474999999999994</v>
      </c>
      <c r="CF90">
        <v>75.025000000000006</v>
      </c>
      <c r="CG90">
        <v>154.82</v>
      </c>
      <c r="CH90">
        <v>55.15</v>
      </c>
      <c r="CI90">
        <v>90.28</v>
      </c>
      <c r="CJ90">
        <v>0.589067059</v>
      </c>
      <c r="CK90">
        <v>9.5742710999999994E-2</v>
      </c>
      <c r="CL90">
        <v>0.31091263499999999</v>
      </c>
      <c r="CM90">
        <v>0.32093613100000001</v>
      </c>
      <c r="CN90">
        <v>0.94973680599999999</v>
      </c>
      <c r="CO90">
        <v>9.3887787629999995</v>
      </c>
      <c r="CP90">
        <v>2.7657126870000002</v>
      </c>
      <c r="CQ90">
        <v>30.110828619999999</v>
      </c>
      <c r="CR90">
        <v>1.7823205849999999</v>
      </c>
      <c r="CS90">
        <v>21.593795409999998</v>
      </c>
      <c r="CT90" s="63" t="s">
        <v>178</v>
      </c>
      <c r="CU90">
        <v>5</v>
      </c>
      <c r="CV90" s="48" t="s">
        <v>191</v>
      </c>
      <c r="CW90">
        <v>100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s="48">
        <v>0</v>
      </c>
      <c r="DE90">
        <v>9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 t="s">
        <v>128</v>
      </c>
      <c r="EJ90" t="s">
        <v>136</v>
      </c>
      <c r="EK90">
        <v>0</v>
      </c>
      <c r="EL90">
        <v>0</v>
      </c>
      <c r="EM90">
        <v>0</v>
      </c>
      <c r="EN90" s="48" t="s">
        <v>180</v>
      </c>
    </row>
    <row r="91" spans="1:144" x14ac:dyDescent="0.2">
      <c r="A91" s="65" t="s">
        <v>368</v>
      </c>
      <c r="B91" s="30" t="s">
        <v>369</v>
      </c>
      <c r="C91" s="31" t="s">
        <v>202</v>
      </c>
      <c r="D91" s="32"/>
      <c r="E91" s="32"/>
      <c r="F91" s="32">
        <v>339</v>
      </c>
      <c r="G91" s="33">
        <v>3.3</v>
      </c>
      <c r="H91" s="34">
        <v>3.2</v>
      </c>
      <c r="I91" s="34">
        <v>3.25</v>
      </c>
      <c r="J91" s="56">
        <v>2.4</v>
      </c>
      <c r="K91" s="57"/>
      <c r="L91" s="46"/>
      <c r="M91" s="58"/>
      <c r="N91" s="40"/>
      <c r="O91" s="40"/>
      <c r="P91" s="40"/>
      <c r="Q91" s="40"/>
      <c r="R91" s="40"/>
      <c r="S91" s="41">
        <v>10.5</v>
      </c>
      <c r="T91" s="59">
        <v>11.5</v>
      </c>
      <c r="U91" s="43"/>
      <c r="V91" s="43"/>
      <c r="W91" s="43"/>
      <c r="X91" s="43"/>
      <c r="Y91" s="43"/>
      <c r="Z91" s="44"/>
      <c r="AA91" s="43"/>
      <c r="AB91" s="60"/>
      <c r="AC91" s="43"/>
      <c r="AD91" s="43"/>
      <c r="AE91" s="43"/>
      <c r="AF91" s="58"/>
      <c r="AG91" s="46"/>
      <c r="AH91" s="58"/>
      <c r="AI91" s="47">
        <v>3</v>
      </c>
      <c r="AJ91" s="58"/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60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 s="48">
        <v>0</v>
      </c>
      <c r="AW91">
        <v>0</v>
      </c>
      <c r="AX91">
        <v>0</v>
      </c>
      <c r="AY91" s="48">
        <v>2</v>
      </c>
      <c r="AZ91" s="64">
        <v>0</v>
      </c>
      <c r="BA91" s="64">
        <v>1200</v>
      </c>
      <c r="BB91" s="50"/>
      <c r="BC91" s="50"/>
      <c r="BD91">
        <v>4</v>
      </c>
      <c r="BE91">
        <v>25700</v>
      </c>
      <c r="BF91" s="51">
        <v>4</v>
      </c>
      <c r="BG91" s="62"/>
      <c r="BH91">
        <v>3</v>
      </c>
      <c r="BI91">
        <v>1</v>
      </c>
      <c r="BJ91" s="63" t="s">
        <v>176</v>
      </c>
      <c r="BK91" t="s">
        <v>184</v>
      </c>
      <c r="BL91">
        <v>1</v>
      </c>
      <c r="BM91" s="63">
        <v>0</v>
      </c>
      <c r="BN91">
        <v>0</v>
      </c>
      <c r="BO91">
        <v>0</v>
      </c>
      <c r="BP91">
        <v>1</v>
      </c>
      <c r="BQ91" s="63">
        <v>1</v>
      </c>
      <c r="BR91">
        <v>0</v>
      </c>
      <c r="BS91">
        <v>3</v>
      </c>
      <c r="BT91">
        <v>1</v>
      </c>
      <c r="BU91" s="63">
        <v>4</v>
      </c>
      <c r="BV91">
        <v>2</v>
      </c>
      <c r="BW91">
        <v>2</v>
      </c>
      <c r="BX91">
        <v>0</v>
      </c>
      <c r="BY91" s="48">
        <v>4</v>
      </c>
      <c r="BZ91">
        <v>39.75</v>
      </c>
      <c r="CA91">
        <v>16.625</v>
      </c>
      <c r="CB91">
        <v>4.4249999999999998</v>
      </c>
      <c r="CC91">
        <v>8.85</v>
      </c>
      <c r="CD91">
        <v>42.024999999999999</v>
      </c>
      <c r="CE91">
        <v>159</v>
      </c>
      <c r="CF91">
        <v>129.25</v>
      </c>
      <c r="CG91">
        <v>288.25</v>
      </c>
      <c r="CH91">
        <v>55.15</v>
      </c>
      <c r="CI91">
        <v>103.25</v>
      </c>
      <c r="CJ91">
        <v>1.2503332890000001</v>
      </c>
      <c r="CK91">
        <v>0.55000000000000004</v>
      </c>
      <c r="CL91">
        <v>0.170782513</v>
      </c>
      <c r="CM91">
        <v>0.72341781400000005</v>
      </c>
      <c r="CN91">
        <v>2.0982135259999999</v>
      </c>
      <c r="CO91">
        <v>6.6833125520000003</v>
      </c>
      <c r="CP91">
        <v>6.8495741959999998</v>
      </c>
      <c r="CQ91">
        <v>7.93200269</v>
      </c>
      <c r="CR91">
        <v>1.901753577</v>
      </c>
      <c r="CS91">
        <v>10.11187421</v>
      </c>
      <c r="CT91" s="63" t="s">
        <v>178</v>
      </c>
      <c r="CU91">
        <v>11.5</v>
      </c>
      <c r="CV91" s="48" t="s">
        <v>179</v>
      </c>
      <c r="CW91">
        <v>40</v>
      </c>
      <c r="CX91">
        <v>50</v>
      </c>
      <c r="CY91">
        <v>0</v>
      </c>
      <c r="CZ91">
        <v>0</v>
      </c>
      <c r="DA91">
        <v>0</v>
      </c>
      <c r="DB91">
        <v>0</v>
      </c>
      <c r="DC91">
        <v>0</v>
      </c>
      <c r="DD91" s="48">
        <v>10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9</v>
      </c>
      <c r="DL91">
        <v>0</v>
      </c>
      <c r="DM91">
        <v>0</v>
      </c>
      <c r="DN91">
        <v>4</v>
      </c>
      <c r="DO91">
        <v>2</v>
      </c>
      <c r="DP91">
        <v>4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10</v>
      </c>
      <c r="EI91" t="s">
        <v>129</v>
      </c>
      <c r="EJ91" t="s">
        <v>145</v>
      </c>
      <c r="EK91">
        <v>0</v>
      </c>
      <c r="EL91">
        <v>0</v>
      </c>
      <c r="EM91">
        <v>0</v>
      </c>
      <c r="EN91" s="48" t="s">
        <v>180</v>
      </c>
    </row>
    <row r="92" spans="1:144" x14ac:dyDescent="0.2">
      <c r="A92" s="55" t="s">
        <v>370</v>
      </c>
      <c r="B92" s="30" t="s">
        <v>322</v>
      </c>
      <c r="C92" s="31" t="s">
        <v>323</v>
      </c>
      <c r="D92" s="32"/>
      <c r="E92" s="32"/>
      <c r="F92" s="32">
        <v>1298</v>
      </c>
      <c r="G92" s="33"/>
      <c r="H92" s="34"/>
      <c r="I92" s="34"/>
      <c r="J92" s="56"/>
      <c r="K92" s="57"/>
      <c r="L92" s="38"/>
      <c r="M92" s="58">
        <v>0</v>
      </c>
      <c r="N92" s="40"/>
      <c r="O92" s="40"/>
      <c r="P92" s="40"/>
      <c r="Q92" s="40"/>
      <c r="R92" s="40"/>
      <c r="S92" s="41">
        <v>11</v>
      </c>
      <c r="T92" s="59"/>
      <c r="U92" s="43"/>
      <c r="V92" s="43"/>
      <c r="W92" s="43"/>
      <c r="X92" s="43"/>
      <c r="Y92" s="43"/>
      <c r="Z92" s="44"/>
      <c r="AA92" s="43"/>
      <c r="AB92" s="60"/>
      <c r="AC92" s="43"/>
      <c r="AD92" s="43"/>
      <c r="AE92" s="43"/>
      <c r="AF92" s="58"/>
      <c r="AG92" s="46"/>
      <c r="AH92" s="58"/>
      <c r="AI92" s="47"/>
      <c r="AJ92" s="58"/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60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 s="48">
        <v>0</v>
      </c>
      <c r="AW92">
        <v>0</v>
      </c>
      <c r="AX92">
        <v>0</v>
      </c>
      <c r="AY92" s="48">
        <v>3</v>
      </c>
      <c r="AZ92" s="64">
        <v>0</v>
      </c>
      <c r="BA92" s="64">
        <v>900</v>
      </c>
      <c r="BB92" s="50"/>
      <c r="BC92" s="50"/>
      <c r="BD92">
        <v>4</v>
      </c>
      <c r="BE92">
        <v>8400</v>
      </c>
      <c r="BF92" s="61">
        <v>5</v>
      </c>
      <c r="BG92" s="62"/>
      <c r="BH92">
        <v>2</v>
      </c>
      <c r="BI92">
        <v>1</v>
      </c>
      <c r="BJ92" s="63" t="s">
        <v>176</v>
      </c>
      <c r="BK92" t="s">
        <v>176</v>
      </c>
      <c r="BL92">
        <v>1</v>
      </c>
      <c r="BM92" s="63">
        <v>1</v>
      </c>
      <c r="BN92">
        <v>1</v>
      </c>
      <c r="BO92">
        <v>1</v>
      </c>
      <c r="BP92">
        <v>1</v>
      </c>
      <c r="BQ92" s="63">
        <v>1</v>
      </c>
      <c r="BR92">
        <v>1</v>
      </c>
      <c r="BS92">
        <v>3</v>
      </c>
      <c r="BT92">
        <v>2</v>
      </c>
      <c r="BU92" s="63">
        <v>4</v>
      </c>
      <c r="BV92">
        <v>1</v>
      </c>
      <c r="BW92">
        <v>0</v>
      </c>
      <c r="BX92">
        <v>3</v>
      </c>
      <c r="BY92" s="48">
        <v>3</v>
      </c>
      <c r="BZ92">
        <v>59.225000000000001</v>
      </c>
      <c r="CA92">
        <v>29.45</v>
      </c>
      <c r="CB92">
        <v>14.125</v>
      </c>
      <c r="CC92">
        <v>16.149999999999999</v>
      </c>
      <c r="CD92">
        <v>144</v>
      </c>
      <c r="CE92">
        <v>32.1</v>
      </c>
      <c r="CF92">
        <v>268.23333330000003</v>
      </c>
      <c r="CG92">
        <v>300.33333329999999</v>
      </c>
      <c r="CH92">
        <v>10.66666667</v>
      </c>
      <c r="CI92">
        <v>305.66666670000001</v>
      </c>
      <c r="CJ92">
        <v>1.3400870620000001</v>
      </c>
      <c r="CK92">
        <v>1.0472185380000001</v>
      </c>
      <c r="CL92">
        <v>1.3200378779999999</v>
      </c>
      <c r="CM92">
        <v>1.161895004</v>
      </c>
      <c r="CN92">
        <v>6</v>
      </c>
      <c r="CO92">
        <v>2.1656407830000002</v>
      </c>
      <c r="CP92">
        <v>9.9309281200000008</v>
      </c>
      <c r="CQ92">
        <v>11.150485789999999</v>
      </c>
      <c r="CR92">
        <v>0.60277137700000005</v>
      </c>
      <c r="CS92">
        <v>30.369941279999999</v>
      </c>
      <c r="CT92" s="63" t="s">
        <v>178</v>
      </c>
      <c r="CU92">
        <v>6.7</v>
      </c>
      <c r="CV92" s="48" t="s">
        <v>191</v>
      </c>
      <c r="CW92">
        <v>30</v>
      </c>
      <c r="CX92">
        <v>0</v>
      </c>
      <c r="CY92">
        <v>0</v>
      </c>
      <c r="CZ92">
        <v>0</v>
      </c>
      <c r="DA92">
        <v>10</v>
      </c>
      <c r="DB92">
        <v>30</v>
      </c>
      <c r="DC92">
        <v>30</v>
      </c>
      <c r="DD92" s="48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10</v>
      </c>
      <c r="DY92">
        <v>0</v>
      </c>
      <c r="DZ92">
        <v>10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10</v>
      </c>
      <c r="EG92">
        <v>0</v>
      </c>
      <c r="EH92">
        <v>0</v>
      </c>
      <c r="EI92" t="s">
        <v>237</v>
      </c>
      <c r="EJ92" t="s">
        <v>180</v>
      </c>
      <c r="EK92">
        <v>0</v>
      </c>
      <c r="EL92">
        <v>0</v>
      </c>
      <c r="EM92">
        <v>0</v>
      </c>
      <c r="EN92" s="48" t="s">
        <v>180</v>
      </c>
    </row>
    <row r="93" spans="1:144" x14ac:dyDescent="0.2">
      <c r="A93" s="65" t="s">
        <v>371</v>
      </c>
      <c r="B93" s="30" t="s">
        <v>372</v>
      </c>
      <c r="C93" s="31" t="s">
        <v>373</v>
      </c>
      <c r="D93" s="32">
        <v>435</v>
      </c>
      <c r="E93" s="32">
        <v>482</v>
      </c>
      <c r="F93" s="32">
        <v>458.5</v>
      </c>
      <c r="G93" s="33"/>
      <c r="H93" s="34"/>
      <c r="I93" s="34">
        <v>7.3155337623095669</v>
      </c>
      <c r="J93" s="56">
        <v>1.4</v>
      </c>
      <c r="K93" s="57"/>
      <c r="L93" s="38"/>
      <c r="M93" s="58">
        <v>0</v>
      </c>
      <c r="N93" s="40"/>
      <c r="O93" s="40"/>
      <c r="P93" s="40"/>
      <c r="Q93" s="40"/>
      <c r="R93" s="40"/>
      <c r="S93" s="41">
        <v>2.75</v>
      </c>
      <c r="T93" s="59">
        <v>4.5</v>
      </c>
      <c r="U93" s="43"/>
      <c r="V93" s="43"/>
      <c r="W93" s="43"/>
      <c r="X93" s="43"/>
      <c r="Y93" s="43"/>
      <c r="Z93" s="44"/>
      <c r="AA93" s="43"/>
      <c r="AB93" s="60"/>
      <c r="AC93" s="43"/>
      <c r="AD93" s="43"/>
      <c r="AE93" s="43"/>
      <c r="AF93" s="58"/>
      <c r="AG93" s="46"/>
      <c r="AH93" s="58"/>
      <c r="AI93" s="47"/>
      <c r="AJ93" s="58"/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60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s="48">
        <v>0</v>
      </c>
      <c r="AW93">
        <v>0</v>
      </c>
      <c r="AX93">
        <v>0</v>
      </c>
      <c r="AY93" s="48">
        <v>2</v>
      </c>
      <c r="AZ93" s="49">
        <v>0</v>
      </c>
      <c r="BA93" s="49">
        <v>2550</v>
      </c>
      <c r="BB93" s="50"/>
      <c r="BC93" s="50"/>
      <c r="BD93">
        <v>5</v>
      </c>
      <c r="BE93">
        <v>13400</v>
      </c>
      <c r="BF93" s="61">
        <v>5</v>
      </c>
      <c r="BG93" s="62"/>
      <c r="BH93">
        <v>1</v>
      </c>
      <c r="BI93">
        <v>1</v>
      </c>
      <c r="BJ93" s="63" t="s">
        <v>176</v>
      </c>
      <c r="BK93" t="s">
        <v>176</v>
      </c>
      <c r="BL93">
        <v>2</v>
      </c>
      <c r="BM93" s="63">
        <v>0</v>
      </c>
      <c r="BN93">
        <v>0</v>
      </c>
      <c r="BO93">
        <v>0</v>
      </c>
      <c r="BP93">
        <v>1</v>
      </c>
      <c r="BQ93" s="63">
        <v>0</v>
      </c>
      <c r="BR93">
        <v>2</v>
      </c>
      <c r="BS93">
        <v>1</v>
      </c>
      <c r="BT93">
        <v>1</v>
      </c>
      <c r="BU93" s="63">
        <v>4</v>
      </c>
      <c r="BV93">
        <v>0</v>
      </c>
      <c r="BW93">
        <v>1</v>
      </c>
      <c r="BX93">
        <v>3</v>
      </c>
      <c r="BY93" s="48">
        <v>4</v>
      </c>
      <c r="BZ93">
        <v>36.65</v>
      </c>
      <c r="CA93">
        <v>18.399999999999999</v>
      </c>
      <c r="CB93">
        <v>8.9749999999999996</v>
      </c>
      <c r="CC93">
        <v>15.975</v>
      </c>
      <c r="CD93">
        <v>47.4</v>
      </c>
      <c r="CE93">
        <v>72.45</v>
      </c>
      <c r="CF93">
        <v>182.55</v>
      </c>
      <c r="CG93">
        <v>255</v>
      </c>
      <c r="CH93">
        <v>28.475000000000001</v>
      </c>
      <c r="CI93">
        <v>165.25</v>
      </c>
      <c r="CJ93">
        <v>1.831210893</v>
      </c>
      <c r="CK93">
        <v>0.42720018700000001</v>
      </c>
      <c r="CL93">
        <v>1.297112177</v>
      </c>
      <c r="CM93">
        <v>9.3427333620000006</v>
      </c>
      <c r="CN93">
        <v>6.3793939110000002</v>
      </c>
      <c r="CO93">
        <v>13.80929639</v>
      </c>
      <c r="CP93">
        <v>9.3808315199999992</v>
      </c>
      <c r="CQ93">
        <v>3.2201190450000001</v>
      </c>
      <c r="CR93">
        <v>1.892969449</v>
      </c>
      <c r="CT93" s="63" t="s">
        <v>178</v>
      </c>
      <c r="CU93">
        <v>9.6</v>
      </c>
      <c r="CV93" s="48" t="s">
        <v>179</v>
      </c>
      <c r="CW93">
        <v>70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30</v>
      </c>
      <c r="DD93" s="48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10</v>
      </c>
      <c r="EE93">
        <v>0</v>
      </c>
      <c r="EF93">
        <v>0</v>
      </c>
      <c r="EG93">
        <v>0</v>
      </c>
      <c r="EH93">
        <v>0</v>
      </c>
      <c r="EI93" t="s">
        <v>128</v>
      </c>
      <c r="EJ93" t="s">
        <v>180</v>
      </c>
      <c r="EK93">
        <v>0</v>
      </c>
      <c r="EL93">
        <v>1</v>
      </c>
      <c r="EM93">
        <v>0</v>
      </c>
      <c r="EN93" s="48" t="s">
        <v>180</v>
      </c>
    </row>
    <row r="94" spans="1:144" x14ac:dyDescent="0.2">
      <c r="A94" s="55" t="s">
        <v>374</v>
      </c>
      <c r="B94" s="30" t="s">
        <v>375</v>
      </c>
      <c r="C94" s="31" t="s">
        <v>376</v>
      </c>
      <c r="D94" s="32">
        <v>4200</v>
      </c>
      <c r="E94" s="32">
        <v>3800</v>
      </c>
      <c r="F94" s="32">
        <v>4000</v>
      </c>
      <c r="G94" s="33"/>
      <c r="H94" s="34"/>
      <c r="I94" s="34"/>
      <c r="J94" s="56">
        <v>2.8</v>
      </c>
      <c r="K94" s="57"/>
      <c r="L94" s="38">
        <v>20.399999999999999</v>
      </c>
      <c r="M94" s="58">
        <v>0</v>
      </c>
      <c r="N94" s="40"/>
      <c r="O94" s="40"/>
      <c r="P94" s="40"/>
      <c r="Q94" s="40"/>
      <c r="R94" s="40"/>
      <c r="S94" s="41">
        <v>5.5</v>
      </c>
      <c r="T94" s="59">
        <v>10.5</v>
      </c>
      <c r="U94" s="43"/>
      <c r="V94" s="43"/>
      <c r="W94" s="43"/>
      <c r="X94" s="43"/>
      <c r="Y94" s="43"/>
      <c r="Z94" s="44"/>
      <c r="AA94" s="43">
        <v>30.5</v>
      </c>
      <c r="AB94" s="60"/>
      <c r="AC94" s="43"/>
      <c r="AD94" s="43"/>
      <c r="AE94" s="43"/>
      <c r="AF94" s="58"/>
      <c r="AG94" s="46"/>
      <c r="AH94" s="58"/>
      <c r="AI94" s="47">
        <v>2</v>
      </c>
      <c r="AJ94" s="58"/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 s="48">
        <v>0</v>
      </c>
      <c r="AW94">
        <v>0</v>
      </c>
      <c r="AX94">
        <v>0</v>
      </c>
      <c r="AY94" s="48">
        <v>2</v>
      </c>
      <c r="AZ94" s="64">
        <v>0</v>
      </c>
      <c r="BA94" s="64">
        <v>1400</v>
      </c>
      <c r="BB94" s="50"/>
      <c r="BC94" s="50"/>
      <c r="BD94">
        <v>4</v>
      </c>
      <c r="BE94">
        <v>78400</v>
      </c>
      <c r="BF94" s="51">
        <v>5</v>
      </c>
      <c r="BG94" s="62"/>
      <c r="BH94">
        <v>3</v>
      </c>
      <c r="BI94">
        <v>2</v>
      </c>
      <c r="BJ94" s="63" t="s">
        <v>176</v>
      </c>
      <c r="BK94" t="s">
        <v>184</v>
      </c>
      <c r="BL94">
        <v>2</v>
      </c>
      <c r="BM94" s="63">
        <v>0</v>
      </c>
      <c r="BN94">
        <v>0</v>
      </c>
      <c r="BO94">
        <v>0</v>
      </c>
      <c r="BP94">
        <v>1</v>
      </c>
      <c r="BQ94" s="63">
        <v>1</v>
      </c>
      <c r="BR94">
        <v>1</v>
      </c>
      <c r="BS94">
        <v>3</v>
      </c>
      <c r="BT94">
        <v>1</v>
      </c>
      <c r="BU94" s="63">
        <v>4</v>
      </c>
      <c r="BV94">
        <v>1</v>
      </c>
      <c r="BW94">
        <v>2</v>
      </c>
      <c r="BX94">
        <v>1</v>
      </c>
      <c r="BY94" s="48">
        <v>3</v>
      </c>
      <c r="BZ94">
        <v>248.5</v>
      </c>
      <c r="CA94">
        <v>182.33333329999999</v>
      </c>
      <c r="CB94">
        <v>26.6</v>
      </c>
      <c r="CC94">
        <v>35.424999999999997</v>
      </c>
      <c r="CD94">
        <v>258.25</v>
      </c>
      <c r="CE94">
        <v>248.25</v>
      </c>
      <c r="CF94">
        <v>328.25</v>
      </c>
      <c r="CG94">
        <v>576.5</v>
      </c>
      <c r="CH94">
        <v>43.15</v>
      </c>
      <c r="CI94">
        <v>254.5</v>
      </c>
      <c r="CJ94">
        <v>34.875970719999998</v>
      </c>
      <c r="CK94">
        <v>23.180451529999999</v>
      </c>
      <c r="CL94">
        <v>2.6166135879999999</v>
      </c>
      <c r="CM94">
        <v>7.1862716339999997</v>
      </c>
      <c r="CN94">
        <v>17.576025340000001</v>
      </c>
      <c r="CO94">
        <v>18.136059840000001</v>
      </c>
      <c r="CP94">
        <v>38.395963330000001</v>
      </c>
      <c r="CQ94">
        <v>32.480763539999998</v>
      </c>
      <c r="CR94">
        <v>4.1251262610000001</v>
      </c>
      <c r="CS94">
        <v>16.782927829999998</v>
      </c>
      <c r="CT94" s="63" t="s">
        <v>178</v>
      </c>
      <c r="CU94">
        <v>16.100000000000001</v>
      </c>
      <c r="CV94" s="48" t="s">
        <v>191</v>
      </c>
      <c r="CW94">
        <v>0</v>
      </c>
      <c r="CX94">
        <v>80</v>
      </c>
      <c r="CY94">
        <v>0</v>
      </c>
      <c r="CZ94">
        <v>0</v>
      </c>
      <c r="DA94">
        <v>0</v>
      </c>
      <c r="DB94">
        <v>0</v>
      </c>
      <c r="DC94">
        <v>20</v>
      </c>
      <c r="DD94" s="48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10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10</v>
      </c>
      <c r="EG94">
        <v>0</v>
      </c>
      <c r="EH94">
        <v>0</v>
      </c>
      <c r="EI94" t="s">
        <v>129</v>
      </c>
      <c r="EJ94" t="s">
        <v>143</v>
      </c>
      <c r="EK94">
        <v>0</v>
      </c>
      <c r="EL94">
        <v>0</v>
      </c>
      <c r="EM94">
        <v>0</v>
      </c>
      <c r="EN94" s="48" t="s">
        <v>180</v>
      </c>
    </row>
    <row r="95" spans="1:144" x14ac:dyDescent="0.2">
      <c r="A95" s="55" t="s">
        <v>377</v>
      </c>
      <c r="B95" s="30" t="s">
        <v>378</v>
      </c>
      <c r="C95" s="31" t="s">
        <v>174</v>
      </c>
      <c r="D95" s="32">
        <v>61</v>
      </c>
      <c r="E95" s="32">
        <v>54.6</v>
      </c>
      <c r="F95" s="32">
        <v>57.8</v>
      </c>
      <c r="G95" s="33"/>
      <c r="H95" s="34"/>
      <c r="I95" s="34">
        <v>1.3996138996138996</v>
      </c>
      <c r="J95" s="56">
        <v>3.68</v>
      </c>
      <c r="K95" s="57">
        <v>4.38</v>
      </c>
      <c r="L95" s="38">
        <v>7.25</v>
      </c>
      <c r="M95" s="58">
        <v>0</v>
      </c>
      <c r="N95" s="40"/>
      <c r="O95" s="40"/>
      <c r="P95" s="40"/>
      <c r="Q95" s="40"/>
      <c r="R95" s="40"/>
      <c r="S95" s="41">
        <v>2.25</v>
      </c>
      <c r="T95" s="59">
        <v>6.5</v>
      </c>
      <c r="U95" s="43">
        <v>0</v>
      </c>
      <c r="V95" s="43">
        <v>0</v>
      </c>
      <c r="W95" s="43">
        <v>0.08</v>
      </c>
      <c r="X95" s="43">
        <v>3</v>
      </c>
      <c r="Y95" s="43"/>
      <c r="Z95" s="44"/>
      <c r="AA95" s="43"/>
      <c r="AB95" s="60"/>
      <c r="AC95" s="43"/>
      <c r="AD95" s="43"/>
      <c r="AE95" s="43"/>
      <c r="AF95" s="58"/>
      <c r="AG95" s="46"/>
      <c r="AH95" s="58">
        <v>2</v>
      </c>
      <c r="AI95" s="47">
        <v>1</v>
      </c>
      <c r="AJ95" s="58">
        <v>4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 s="48">
        <v>0</v>
      </c>
      <c r="AW95">
        <v>2</v>
      </c>
      <c r="AX95">
        <v>2</v>
      </c>
      <c r="AY95" s="48">
        <v>1</v>
      </c>
      <c r="AZ95" s="64">
        <v>0</v>
      </c>
      <c r="BA95" s="64">
        <v>3500</v>
      </c>
      <c r="BB95" s="50"/>
      <c r="BC95" s="50"/>
      <c r="BD95">
        <v>4</v>
      </c>
      <c r="BE95">
        <v>42200</v>
      </c>
      <c r="BF95" s="51">
        <v>5</v>
      </c>
      <c r="BG95" s="62"/>
      <c r="BH95">
        <v>3</v>
      </c>
      <c r="BI95">
        <v>1</v>
      </c>
      <c r="BJ95" s="63" t="s">
        <v>176</v>
      </c>
      <c r="BK95" t="s">
        <v>177</v>
      </c>
      <c r="BL95">
        <v>1</v>
      </c>
      <c r="BM95" s="63">
        <v>0</v>
      </c>
      <c r="BN95">
        <v>0</v>
      </c>
      <c r="BO95">
        <v>0</v>
      </c>
      <c r="BP95">
        <v>1</v>
      </c>
      <c r="BQ95" s="63">
        <v>2</v>
      </c>
      <c r="BR95">
        <v>2</v>
      </c>
      <c r="BS95">
        <v>4</v>
      </c>
      <c r="BT95">
        <v>1</v>
      </c>
      <c r="BU95" s="63">
        <v>4</v>
      </c>
      <c r="BV95">
        <v>2</v>
      </c>
      <c r="BW95">
        <v>2</v>
      </c>
      <c r="BX95">
        <v>0</v>
      </c>
      <c r="BY95" s="48">
        <v>4</v>
      </c>
      <c r="BZ95">
        <v>21.3</v>
      </c>
      <c r="CA95">
        <v>11.7</v>
      </c>
      <c r="CB95">
        <v>3.375</v>
      </c>
      <c r="CC95">
        <v>4.7750000000000004</v>
      </c>
      <c r="CD95">
        <v>29.4</v>
      </c>
      <c r="CE95">
        <v>23.6</v>
      </c>
      <c r="CF95">
        <v>65.275000000000006</v>
      </c>
      <c r="CG95">
        <v>88.875</v>
      </c>
      <c r="CH95">
        <v>26.524999999999999</v>
      </c>
      <c r="CI95">
        <v>52.5</v>
      </c>
      <c r="CJ95">
        <v>1.032795559</v>
      </c>
      <c r="CK95">
        <v>0.63245553200000004</v>
      </c>
      <c r="CL95">
        <v>0.15</v>
      </c>
      <c r="CM95">
        <v>0.29860788100000002</v>
      </c>
      <c r="CN95">
        <v>1.4719601440000001</v>
      </c>
      <c r="CO95">
        <v>2.6419689630000001</v>
      </c>
      <c r="CP95">
        <v>1.791414711</v>
      </c>
      <c r="CQ95">
        <v>2.5940637359999998</v>
      </c>
      <c r="CR95">
        <v>2.475715385</v>
      </c>
      <c r="CS95">
        <v>3</v>
      </c>
      <c r="CT95" s="63" t="s">
        <v>178</v>
      </c>
      <c r="CU95">
        <v>3.9</v>
      </c>
      <c r="CV95" s="48" t="s">
        <v>185</v>
      </c>
      <c r="CW95">
        <v>20</v>
      </c>
      <c r="CX95">
        <v>70</v>
      </c>
      <c r="CY95">
        <v>0</v>
      </c>
      <c r="CZ95">
        <v>0</v>
      </c>
      <c r="DA95">
        <v>0</v>
      </c>
      <c r="DB95">
        <v>0</v>
      </c>
      <c r="DC95">
        <v>10</v>
      </c>
      <c r="DD95" s="48">
        <v>0</v>
      </c>
      <c r="DE95">
        <v>0</v>
      </c>
      <c r="DF95">
        <v>2</v>
      </c>
      <c r="DG95">
        <v>0</v>
      </c>
      <c r="DH95">
        <v>0</v>
      </c>
      <c r="DI95">
        <v>0</v>
      </c>
      <c r="DJ95">
        <v>0</v>
      </c>
      <c r="DK95">
        <v>8</v>
      </c>
      <c r="DL95">
        <v>5</v>
      </c>
      <c r="DM95">
        <v>0</v>
      </c>
      <c r="DN95">
        <v>0</v>
      </c>
      <c r="DO95">
        <v>0</v>
      </c>
      <c r="DP95">
        <v>0</v>
      </c>
      <c r="DQ95">
        <v>5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10</v>
      </c>
      <c r="EG95">
        <v>0</v>
      </c>
      <c r="EH95">
        <v>0</v>
      </c>
      <c r="EI95" t="s">
        <v>129</v>
      </c>
      <c r="EJ95" t="s">
        <v>148</v>
      </c>
      <c r="EK95">
        <v>0</v>
      </c>
      <c r="EL95">
        <v>0</v>
      </c>
      <c r="EM95">
        <v>0</v>
      </c>
      <c r="EN95" s="48" t="s">
        <v>180</v>
      </c>
    </row>
    <row r="96" spans="1:144" x14ac:dyDescent="0.2">
      <c r="A96" s="55" t="s">
        <v>379</v>
      </c>
      <c r="B96" s="30" t="s">
        <v>252</v>
      </c>
      <c r="C96" s="31" t="s">
        <v>253</v>
      </c>
      <c r="D96" s="32"/>
      <c r="E96" s="32"/>
      <c r="F96" s="32">
        <v>1500</v>
      </c>
      <c r="G96" s="33"/>
      <c r="H96" s="34"/>
      <c r="I96" s="34"/>
      <c r="J96" s="56">
        <v>1</v>
      </c>
      <c r="K96" s="67">
        <v>136</v>
      </c>
      <c r="L96" s="38">
        <v>17.3</v>
      </c>
      <c r="M96" s="58">
        <v>1</v>
      </c>
      <c r="N96" s="40"/>
      <c r="O96" s="40"/>
      <c r="P96" s="40"/>
      <c r="Q96" s="40"/>
      <c r="R96" s="40"/>
      <c r="S96" s="41">
        <v>10.5</v>
      </c>
      <c r="T96" s="59">
        <v>4.5</v>
      </c>
      <c r="U96" s="43">
        <v>0</v>
      </c>
      <c r="V96" s="43">
        <v>0</v>
      </c>
      <c r="W96" s="43">
        <v>0</v>
      </c>
      <c r="X96" s="43">
        <v>0</v>
      </c>
      <c r="Y96" s="43"/>
      <c r="Z96" s="44">
        <v>1</v>
      </c>
      <c r="AA96" s="43">
        <v>51.5</v>
      </c>
      <c r="AB96" s="60" t="s">
        <v>175</v>
      </c>
      <c r="AC96" s="43">
        <v>0</v>
      </c>
      <c r="AD96" s="43">
        <v>0</v>
      </c>
      <c r="AE96" s="43" t="s">
        <v>183</v>
      </c>
      <c r="AF96" s="58" t="s">
        <v>175</v>
      </c>
      <c r="AG96" s="46"/>
      <c r="AH96" s="58"/>
      <c r="AI96" s="47"/>
      <c r="AJ96" s="58"/>
      <c r="AK96" s="43">
        <v>0</v>
      </c>
      <c r="AL96" s="43">
        <v>0</v>
      </c>
      <c r="AM96" s="43"/>
      <c r="AN96" s="43">
        <v>0</v>
      </c>
      <c r="AO96" s="43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s="48">
        <v>0</v>
      </c>
      <c r="AW96">
        <v>0</v>
      </c>
      <c r="AX96">
        <v>0</v>
      </c>
      <c r="AY96" s="48">
        <v>1</v>
      </c>
      <c r="AZ96" s="49">
        <v>0</v>
      </c>
      <c r="BA96" s="49">
        <v>3400</v>
      </c>
      <c r="BB96" s="50"/>
      <c r="BC96" s="50"/>
      <c r="BD96">
        <v>4</v>
      </c>
      <c r="BE96">
        <v>84500</v>
      </c>
      <c r="BF96" s="51">
        <v>4</v>
      </c>
      <c r="BG96" s="62"/>
      <c r="BH96">
        <v>2</v>
      </c>
      <c r="BI96">
        <v>1</v>
      </c>
      <c r="BJ96" s="63" t="s">
        <v>176</v>
      </c>
      <c r="BK96" t="s">
        <v>176</v>
      </c>
      <c r="BL96">
        <v>2</v>
      </c>
      <c r="BM96" s="63">
        <v>0</v>
      </c>
      <c r="BN96">
        <v>0</v>
      </c>
      <c r="BO96">
        <v>0</v>
      </c>
      <c r="BP96">
        <v>1</v>
      </c>
      <c r="BQ96" s="63">
        <v>1</v>
      </c>
      <c r="BR96">
        <v>1</v>
      </c>
      <c r="BS96">
        <v>3</v>
      </c>
      <c r="BT96">
        <v>1</v>
      </c>
      <c r="BU96" s="63">
        <v>4</v>
      </c>
      <c r="BV96">
        <v>2</v>
      </c>
      <c r="BW96">
        <v>2</v>
      </c>
      <c r="BX96">
        <v>0</v>
      </c>
      <c r="BY96" s="48">
        <v>4</v>
      </c>
      <c r="BZ96">
        <v>46.475000000000001</v>
      </c>
      <c r="CA96">
        <v>33.75</v>
      </c>
      <c r="CB96">
        <v>14.75</v>
      </c>
      <c r="CC96">
        <v>23.274999999999999</v>
      </c>
      <c r="CD96">
        <v>83.075000000000003</v>
      </c>
      <c r="CE96">
        <v>229</v>
      </c>
      <c r="CF96">
        <v>303.5</v>
      </c>
      <c r="CG96">
        <v>532.5</v>
      </c>
      <c r="CH96">
        <v>43.05</v>
      </c>
      <c r="CI96">
        <v>260.5</v>
      </c>
      <c r="CJ96">
        <v>3.4567566689999998</v>
      </c>
      <c r="CK96">
        <v>2.1548395149999999</v>
      </c>
      <c r="CL96">
        <v>1.0661457059999999</v>
      </c>
      <c r="CM96">
        <v>0.93941471099999996</v>
      </c>
      <c r="CN96">
        <v>3.2479480700000001</v>
      </c>
      <c r="CO96">
        <v>10</v>
      </c>
      <c r="CP96">
        <v>14.73091986</v>
      </c>
      <c r="CQ96">
        <v>10.115993939999999</v>
      </c>
      <c r="CR96">
        <v>2.106339637</v>
      </c>
      <c r="CS96">
        <v>28.384267940000001</v>
      </c>
      <c r="CT96" s="63" t="s">
        <v>178</v>
      </c>
      <c r="CU96">
        <v>12.9</v>
      </c>
      <c r="CV96" s="48" t="s">
        <v>191</v>
      </c>
      <c r="CW96">
        <v>10</v>
      </c>
      <c r="CX96">
        <v>10</v>
      </c>
      <c r="CY96">
        <v>0</v>
      </c>
      <c r="CZ96">
        <v>0</v>
      </c>
      <c r="DA96">
        <v>0</v>
      </c>
      <c r="DB96">
        <v>0</v>
      </c>
      <c r="DC96">
        <v>80</v>
      </c>
      <c r="DD96" s="48">
        <v>0</v>
      </c>
      <c r="DE96">
        <v>0</v>
      </c>
      <c r="DF96">
        <v>0</v>
      </c>
      <c r="DG96">
        <v>0</v>
      </c>
      <c r="DH96">
        <v>8</v>
      </c>
      <c r="DI96">
        <v>0</v>
      </c>
      <c r="DJ96">
        <v>0</v>
      </c>
      <c r="DK96">
        <v>2</v>
      </c>
      <c r="DL96">
        <v>0</v>
      </c>
      <c r="DM96">
        <v>7</v>
      </c>
      <c r="DN96">
        <v>3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5</v>
      </c>
      <c r="ED96">
        <v>5</v>
      </c>
      <c r="EE96">
        <v>0</v>
      </c>
      <c r="EF96">
        <v>0</v>
      </c>
      <c r="EG96">
        <v>0</v>
      </c>
      <c r="EH96">
        <v>0</v>
      </c>
      <c r="EI96" t="s">
        <v>134</v>
      </c>
      <c r="EJ96" t="s">
        <v>160</v>
      </c>
      <c r="EK96">
        <v>0</v>
      </c>
      <c r="EL96">
        <v>0</v>
      </c>
      <c r="EM96">
        <v>0</v>
      </c>
      <c r="EN96" s="48" t="s">
        <v>180</v>
      </c>
    </row>
    <row r="97" spans="1:144" x14ac:dyDescent="0.2">
      <c r="A97" s="55" t="s">
        <v>380</v>
      </c>
      <c r="B97" s="30" t="s">
        <v>381</v>
      </c>
      <c r="C97" s="31" t="s">
        <v>174</v>
      </c>
      <c r="D97" s="32">
        <v>7.5</v>
      </c>
      <c r="E97" s="32">
        <v>6.2</v>
      </c>
      <c r="F97" s="32">
        <v>6.85</v>
      </c>
      <c r="G97" s="33"/>
      <c r="H97" s="34"/>
      <c r="I97" s="34"/>
      <c r="J97" s="56">
        <v>3.8250000000000002</v>
      </c>
      <c r="K97" s="57">
        <v>1.0900000000000001</v>
      </c>
      <c r="L97" s="38"/>
      <c r="M97" s="58">
        <v>0</v>
      </c>
      <c r="N97" s="40"/>
      <c r="O97" s="40"/>
      <c r="P97" s="40"/>
      <c r="Q97" s="40"/>
      <c r="R97" s="40"/>
      <c r="S97" s="41">
        <v>2.5</v>
      </c>
      <c r="T97" s="59">
        <v>8.5</v>
      </c>
      <c r="U97" s="43">
        <v>0</v>
      </c>
      <c r="V97" s="43">
        <v>0</v>
      </c>
      <c r="W97" s="43"/>
      <c r="X97" s="43">
        <v>4</v>
      </c>
      <c r="Y97" s="43">
        <v>4</v>
      </c>
      <c r="Z97" s="44">
        <v>0</v>
      </c>
      <c r="AA97" s="43">
        <v>13</v>
      </c>
      <c r="AB97" s="60" t="s">
        <v>183</v>
      </c>
      <c r="AC97" s="43">
        <v>0</v>
      </c>
      <c r="AD97" s="43">
        <v>0</v>
      </c>
      <c r="AE97" s="43" t="s">
        <v>183</v>
      </c>
      <c r="AF97" s="58" t="s">
        <v>183</v>
      </c>
      <c r="AG97" s="46">
        <v>0.1</v>
      </c>
      <c r="AH97" s="58">
        <v>1</v>
      </c>
      <c r="AI97" s="47"/>
      <c r="AJ97" s="58">
        <v>5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60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 s="48">
        <v>0</v>
      </c>
      <c r="AW97">
        <v>3</v>
      </c>
      <c r="AX97">
        <v>3</v>
      </c>
      <c r="AY97" s="48">
        <v>1</v>
      </c>
      <c r="AZ97" s="49">
        <v>-255</v>
      </c>
      <c r="BA97" s="49">
        <v>1900</v>
      </c>
      <c r="BB97" s="50"/>
      <c r="BC97" s="50"/>
      <c r="BD97">
        <v>4</v>
      </c>
      <c r="BE97">
        <v>243700</v>
      </c>
      <c r="BF97" s="61">
        <v>5</v>
      </c>
      <c r="BG97" s="62"/>
      <c r="BH97">
        <v>3</v>
      </c>
      <c r="BI97">
        <v>3</v>
      </c>
      <c r="BJ97" s="63" t="s">
        <v>177</v>
      </c>
      <c r="BK97" t="s">
        <v>177</v>
      </c>
      <c r="BL97">
        <v>1</v>
      </c>
      <c r="BM97" s="63">
        <v>0</v>
      </c>
      <c r="BN97">
        <v>0</v>
      </c>
      <c r="BO97">
        <v>0</v>
      </c>
      <c r="BP97">
        <v>1</v>
      </c>
      <c r="BQ97" s="63">
        <v>2</v>
      </c>
      <c r="BR97">
        <v>2</v>
      </c>
      <c r="BS97">
        <v>5</v>
      </c>
      <c r="BT97">
        <v>1</v>
      </c>
      <c r="BU97" s="63">
        <v>4</v>
      </c>
      <c r="BV97">
        <v>2</v>
      </c>
      <c r="BW97">
        <v>2</v>
      </c>
      <c r="BX97">
        <v>0</v>
      </c>
      <c r="BY97" s="48">
        <v>4</v>
      </c>
      <c r="BZ97">
        <v>11.1</v>
      </c>
      <c r="CA97">
        <v>6.7750000000000004</v>
      </c>
      <c r="CB97">
        <v>2.1</v>
      </c>
      <c r="CC97">
        <v>2.5499999999999998</v>
      </c>
      <c r="CD97">
        <v>17.524999999999999</v>
      </c>
      <c r="CE97">
        <v>6.45</v>
      </c>
      <c r="CF97">
        <v>42.55</v>
      </c>
      <c r="CG97">
        <v>49</v>
      </c>
      <c r="CH97">
        <v>13.125</v>
      </c>
      <c r="CI97">
        <v>42.75</v>
      </c>
      <c r="CJ97">
        <v>0.34641016200000002</v>
      </c>
      <c r="CK97">
        <v>0.35</v>
      </c>
      <c r="CL97">
        <v>0.182574186</v>
      </c>
      <c r="CM97">
        <v>5.7735027000000001E-2</v>
      </c>
      <c r="CN97">
        <v>1.132475165</v>
      </c>
      <c r="CO97">
        <v>1.206924466</v>
      </c>
      <c r="CP97">
        <v>1.912241268</v>
      </c>
      <c r="CQ97">
        <v>2.449489743</v>
      </c>
      <c r="CR97">
        <v>2.1108844910000002</v>
      </c>
      <c r="CS97">
        <v>3.7749172180000001</v>
      </c>
      <c r="CT97" s="63" t="s">
        <v>178</v>
      </c>
      <c r="CU97">
        <v>4.2</v>
      </c>
      <c r="CV97" s="48" t="s">
        <v>179</v>
      </c>
      <c r="CW97">
        <v>80</v>
      </c>
      <c r="CX97">
        <v>0</v>
      </c>
      <c r="CY97">
        <v>0</v>
      </c>
      <c r="CZ97">
        <v>0</v>
      </c>
      <c r="DA97">
        <v>20</v>
      </c>
      <c r="DB97">
        <v>0</v>
      </c>
      <c r="DC97">
        <v>0</v>
      </c>
      <c r="DD97" s="48">
        <v>0</v>
      </c>
      <c r="DE97">
        <v>0</v>
      </c>
      <c r="DF97">
        <v>1</v>
      </c>
      <c r="DG97">
        <v>0</v>
      </c>
      <c r="DH97">
        <v>0</v>
      </c>
      <c r="DI97">
        <v>0</v>
      </c>
      <c r="DJ97">
        <v>2</v>
      </c>
      <c r="DK97">
        <v>7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10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 t="s">
        <v>128</v>
      </c>
      <c r="EJ97" t="s">
        <v>142</v>
      </c>
      <c r="EK97">
        <v>0</v>
      </c>
      <c r="EL97">
        <v>0</v>
      </c>
      <c r="EM97">
        <v>0</v>
      </c>
      <c r="EN97" s="48" t="s">
        <v>180</v>
      </c>
    </row>
    <row r="98" spans="1:144" x14ac:dyDescent="0.2">
      <c r="A98" s="55" t="s">
        <v>382</v>
      </c>
      <c r="B98" s="30" t="s">
        <v>383</v>
      </c>
      <c r="C98" s="31" t="s">
        <v>174</v>
      </c>
      <c r="D98" s="32">
        <v>34.6</v>
      </c>
      <c r="E98" s="32">
        <v>30.8</v>
      </c>
      <c r="F98" s="32">
        <v>32.700000000000003</v>
      </c>
      <c r="G98" s="33"/>
      <c r="H98" s="34"/>
      <c r="I98" s="34">
        <v>1.0253151205244289</v>
      </c>
      <c r="J98" s="56">
        <v>2.1666699999999999</v>
      </c>
      <c r="K98" s="57">
        <v>4.18</v>
      </c>
      <c r="L98" s="38"/>
      <c r="M98" s="58">
        <v>0</v>
      </c>
      <c r="N98" s="40"/>
      <c r="O98" s="40"/>
      <c r="P98" s="40"/>
      <c r="Q98" s="40"/>
      <c r="R98" s="40"/>
      <c r="S98" s="41">
        <v>7.75</v>
      </c>
      <c r="T98" s="59">
        <v>0.25</v>
      </c>
      <c r="U98" s="43">
        <v>0</v>
      </c>
      <c r="V98" s="43">
        <v>0</v>
      </c>
      <c r="W98" s="43">
        <v>0</v>
      </c>
      <c r="X98" s="43">
        <v>0</v>
      </c>
      <c r="Y98" s="43">
        <v>6</v>
      </c>
      <c r="Z98" s="44">
        <v>0</v>
      </c>
      <c r="AA98" s="43">
        <v>17</v>
      </c>
      <c r="AB98" s="84" t="s">
        <v>183</v>
      </c>
      <c r="AC98" s="43">
        <v>0</v>
      </c>
      <c r="AD98" s="43">
        <v>1</v>
      </c>
      <c r="AE98" s="43" t="s">
        <v>175</v>
      </c>
      <c r="AF98" s="58" t="s">
        <v>175</v>
      </c>
      <c r="AG98" s="46">
        <v>0.18</v>
      </c>
      <c r="AH98" s="58">
        <v>2</v>
      </c>
      <c r="AI98" s="47"/>
      <c r="AJ98" s="58">
        <v>1</v>
      </c>
      <c r="AK98" s="43">
        <v>0</v>
      </c>
      <c r="AL98" s="43">
        <v>2</v>
      </c>
      <c r="AM98" s="43">
        <v>0</v>
      </c>
      <c r="AN98" s="43">
        <v>-1</v>
      </c>
      <c r="AO98" s="43">
        <v>0</v>
      </c>
      <c r="AP98" s="60">
        <v>0</v>
      </c>
      <c r="AQ98">
        <v>0</v>
      </c>
      <c r="AR98">
        <v>0</v>
      </c>
      <c r="AS98">
        <v>2</v>
      </c>
      <c r="AT98">
        <v>0</v>
      </c>
      <c r="AU98">
        <v>0</v>
      </c>
      <c r="AV98" s="48">
        <v>2</v>
      </c>
      <c r="AW98">
        <v>0</v>
      </c>
      <c r="AX98">
        <v>0</v>
      </c>
      <c r="AY98" s="48">
        <v>1</v>
      </c>
      <c r="AZ98" s="49">
        <v>100</v>
      </c>
      <c r="BA98" s="49">
        <v>1150</v>
      </c>
      <c r="BB98" s="50"/>
      <c r="BC98" s="50"/>
      <c r="BD98">
        <v>4</v>
      </c>
      <c r="BE98">
        <v>6000</v>
      </c>
      <c r="BF98" s="61">
        <v>5</v>
      </c>
      <c r="BG98" s="62"/>
      <c r="BH98">
        <v>2</v>
      </c>
      <c r="BI98">
        <v>1</v>
      </c>
      <c r="BJ98" s="63" t="s">
        <v>176</v>
      </c>
      <c r="BK98" t="s">
        <v>176</v>
      </c>
      <c r="BL98">
        <v>1</v>
      </c>
      <c r="BM98" s="63">
        <v>0</v>
      </c>
      <c r="BN98">
        <v>0</v>
      </c>
      <c r="BO98">
        <v>0</v>
      </c>
      <c r="BP98">
        <v>2</v>
      </c>
      <c r="BQ98" s="63">
        <v>2</v>
      </c>
      <c r="BR98">
        <v>2</v>
      </c>
      <c r="BS98">
        <v>4</v>
      </c>
      <c r="BT98">
        <v>1</v>
      </c>
      <c r="BU98" s="63">
        <v>5</v>
      </c>
      <c r="BV98">
        <v>2</v>
      </c>
      <c r="BW98">
        <v>2</v>
      </c>
      <c r="BX98">
        <v>1</v>
      </c>
      <c r="BY98" s="48">
        <v>4</v>
      </c>
      <c r="BZ98">
        <v>19.88</v>
      </c>
      <c r="CA98">
        <v>10.425000000000001</v>
      </c>
      <c r="CB98">
        <v>3.2749999999999999</v>
      </c>
      <c r="CC98">
        <v>3.4249999999999998</v>
      </c>
      <c r="CD98">
        <v>23.3</v>
      </c>
      <c r="CE98">
        <v>24.6</v>
      </c>
      <c r="CF98">
        <v>64.400000000000006</v>
      </c>
      <c r="CG98">
        <v>89.1</v>
      </c>
      <c r="CH98">
        <v>27.5</v>
      </c>
      <c r="CI98">
        <v>62.5</v>
      </c>
      <c r="CJ98">
        <v>0.75960516099999997</v>
      </c>
      <c r="CK98">
        <v>0.74105780300000001</v>
      </c>
      <c r="CL98">
        <v>0.22173557799999999</v>
      </c>
      <c r="CM98">
        <v>0.206155281</v>
      </c>
      <c r="CN98">
        <v>1.3095800849999999</v>
      </c>
      <c r="CO98">
        <v>4.4572039070000002</v>
      </c>
      <c r="CP98">
        <v>0.63245553200000004</v>
      </c>
      <c r="CQ98">
        <v>3.8144462250000002</v>
      </c>
      <c r="CR98">
        <v>3.6340977790000002</v>
      </c>
      <c r="CS98">
        <v>3.8078865529999999</v>
      </c>
      <c r="CT98" s="63" t="s">
        <v>178</v>
      </c>
      <c r="CU98">
        <v>7.1</v>
      </c>
      <c r="CV98" s="48" t="s">
        <v>179</v>
      </c>
      <c r="CW98">
        <v>80</v>
      </c>
      <c r="CX98">
        <v>0</v>
      </c>
      <c r="CY98">
        <v>0</v>
      </c>
      <c r="CZ98">
        <v>10</v>
      </c>
      <c r="DA98">
        <v>10</v>
      </c>
      <c r="DB98">
        <v>0</v>
      </c>
      <c r="DC98">
        <v>0</v>
      </c>
      <c r="DD98" s="48">
        <v>0</v>
      </c>
      <c r="DE98">
        <v>0</v>
      </c>
      <c r="DF98">
        <v>0</v>
      </c>
      <c r="DG98">
        <v>0</v>
      </c>
      <c r="DH98">
        <v>0</v>
      </c>
      <c r="DI98">
        <v>6</v>
      </c>
      <c r="DJ98">
        <v>2</v>
      </c>
      <c r="DK98">
        <v>2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10</v>
      </c>
      <c r="DW98">
        <v>10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 t="s">
        <v>128</v>
      </c>
      <c r="EJ98" t="s">
        <v>140</v>
      </c>
      <c r="EK98">
        <v>0</v>
      </c>
      <c r="EL98">
        <v>0</v>
      </c>
      <c r="EM98">
        <v>0</v>
      </c>
      <c r="EN98" s="48" t="s">
        <v>180</v>
      </c>
    </row>
    <row r="99" spans="1:144" x14ac:dyDescent="0.2">
      <c r="A99" s="55" t="s">
        <v>384</v>
      </c>
      <c r="B99" s="30" t="s">
        <v>385</v>
      </c>
      <c r="C99" s="31" t="s">
        <v>174</v>
      </c>
      <c r="D99" s="32">
        <v>93</v>
      </c>
      <c r="E99" s="32">
        <v>79</v>
      </c>
      <c r="F99" s="32">
        <v>83.533299999999997</v>
      </c>
      <c r="G99" s="33"/>
      <c r="H99" s="34"/>
      <c r="I99" s="35">
        <v>1.85</v>
      </c>
      <c r="J99" s="56"/>
      <c r="K99" s="57"/>
      <c r="L99" s="38"/>
      <c r="M99" s="58"/>
      <c r="N99" s="40"/>
      <c r="O99" s="40"/>
      <c r="P99" s="40"/>
      <c r="Q99" s="40"/>
      <c r="R99" s="40"/>
      <c r="S99" s="41">
        <v>10.5</v>
      </c>
      <c r="T99" s="59">
        <v>1.5</v>
      </c>
      <c r="U99" s="43">
        <v>0</v>
      </c>
      <c r="V99" s="43">
        <v>0</v>
      </c>
      <c r="W99" s="43"/>
      <c r="X99" s="43">
        <v>4</v>
      </c>
      <c r="Y99" s="43">
        <v>5</v>
      </c>
      <c r="Z99" s="44">
        <v>0</v>
      </c>
      <c r="AA99" s="43">
        <v>25</v>
      </c>
      <c r="AB99" s="60" t="s">
        <v>183</v>
      </c>
      <c r="AC99" s="43">
        <v>0</v>
      </c>
      <c r="AD99" s="43">
        <v>0</v>
      </c>
      <c r="AE99" s="43" t="s">
        <v>183</v>
      </c>
      <c r="AF99" s="58" t="s">
        <v>183</v>
      </c>
      <c r="AG99" s="46">
        <v>0.38</v>
      </c>
      <c r="AH99" s="58"/>
      <c r="AI99" s="47"/>
      <c r="AJ99" s="58"/>
      <c r="AK99" s="43">
        <v>1</v>
      </c>
      <c r="AL99" s="43">
        <v>1</v>
      </c>
      <c r="AM99" s="43">
        <v>0</v>
      </c>
      <c r="AN99" s="43">
        <v>2</v>
      </c>
      <c r="AO99" s="43">
        <v>1</v>
      </c>
      <c r="AP99" s="60">
        <v>2</v>
      </c>
      <c r="AQ99">
        <v>2</v>
      </c>
      <c r="AR99">
        <v>2</v>
      </c>
      <c r="AS99">
        <v>0</v>
      </c>
      <c r="AT99">
        <v>2</v>
      </c>
      <c r="AU99">
        <v>2</v>
      </c>
      <c r="AV99" s="48">
        <v>8</v>
      </c>
      <c r="AW99">
        <v>3</v>
      </c>
      <c r="AX99">
        <v>3</v>
      </c>
      <c r="AY99" s="48">
        <v>1</v>
      </c>
      <c r="AZ99" s="49">
        <v>1800</v>
      </c>
      <c r="BA99" s="49">
        <v>2400</v>
      </c>
      <c r="BB99" s="50">
        <v>1200</v>
      </c>
      <c r="BC99" s="50">
        <v>2800</v>
      </c>
      <c r="BD99">
        <v>5</v>
      </c>
      <c r="BE99">
        <v>3000</v>
      </c>
      <c r="BF99" s="61">
        <v>5</v>
      </c>
      <c r="BG99" s="62"/>
      <c r="BH99">
        <v>1</v>
      </c>
      <c r="BI99">
        <v>1</v>
      </c>
      <c r="BJ99" s="63" t="s">
        <v>184</v>
      </c>
      <c r="BK99" t="s">
        <v>184</v>
      </c>
      <c r="BL99">
        <v>1</v>
      </c>
      <c r="BM99" s="63">
        <v>0</v>
      </c>
      <c r="BN99">
        <v>0</v>
      </c>
      <c r="BO99">
        <v>0</v>
      </c>
      <c r="BP99">
        <v>1</v>
      </c>
      <c r="BQ99" s="63">
        <v>2</v>
      </c>
      <c r="BR99">
        <v>2</v>
      </c>
      <c r="BS99">
        <v>4</v>
      </c>
      <c r="BT99">
        <v>1</v>
      </c>
      <c r="BU99" s="63">
        <v>4</v>
      </c>
      <c r="BV99">
        <v>1</v>
      </c>
      <c r="BW99">
        <v>2</v>
      </c>
      <c r="BX99">
        <v>0</v>
      </c>
      <c r="BY99" s="48">
        <v>4</v>
      </c>
      <c r="BZ99">
        <v>24.375</v>
      </c>
      <c r="CA99">
        <v>11.675000000000001</v>
      </c>
      <c r="CB99">
        <v>6.125</v>
      </c>
      <c r="CC99">
        <v>5.6</v>
      </c>
      <c r="CD99">
        <v>38.35</v>
      </c>
      <c r="CE99">
        <v>4.6500000000000004</v>
      </c>
      <c r="CF99">
        <v>95.1</v>
      </c>
      <c r="CG99">
        <v>99.75</v>
      </c>
      <c r="CH99">
        <v>4.6749999999999998</v>
      </c>
      <c r="CI99">
        <v>76.5</v>
      </c>
      <c r="CJ99">
        <v>0.73654599300000001</v>
      </c>
      <c r="CK99">
        <v>0.88459030100000002</v>
      </c>
      <c r="CL99">
        <v>0.34034296400000003</v>
      </c>
      <c r="CM99">
        <v>0.336650165</v>
      </c>
      <c r="CN99">
        <v>2.0240223980000001</v>
      </c>
      <c r="CO99">
        <v>0.88881944199999996</v>
      </c>
      <c r="CP99">
        <v>2.647010893</v>
      </c>
      <c r="CQ99">
        <v>2.061552813</v>
      </c>
      <c r="CR99">
        <v>0.97082439200000004</v>
      </c>
      <c r="CS99">
        <v>2.0816659990000002</v>
      </c>
      <c r="CT99" s="63" t="s">
        <v>178</v>
      </c>
      <c r="CU99">
        <v>7.8</v>
      </c>
      <c r="CV99" s="48" t="s">
        <v>191</v>
      </c>
      <c r="CW99">
        <v>10</v>
      </c>
      <c r="CX99">
        <v>0</v>
      </c>
      <c r="CY99">
        <v>90</v>
      </c>
      <c r="CZ99">
        <v>0</v>
      </c>
      <c r="DA99">
        <v>0</v>
      </c>
      <c r="DB99">
        <v>0</v>
      </c>
      <c r="DC99">
        <v>0</v>
      </c>
      <c r="DD99" s="48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10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10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 t="s">
        <v>130</v>
      </c>
      <c r="EJ99" t="s">
        <v>150</v>
      </c>
      <c r="EK99">
        <v>0</v>
      </c>
      <c r="EL99">
        <v>0</v>
      </c>
      <c r="EM99">
        <v>0</v>
      </c>
      <c r="EN99" s="48" t="s">
        <v>180</v>
      </c>
    </row>
    <row r="100" spans="1:144" x14ac:dyDescent="0.2">
      <c r="A100" s="55" t="s">
        <v>386</v>
      </c>
      <c r="B100" s="30" t="s">
        <v>387</v>
      </c>
      <c r="C100" s="31" t="s">
        <v>273</v>
      </c>
      <c r="D100" s="32">
        <v>693</v>
      </c>
      <c r="E100" s="32">
        <v>597</v>
      </c>
      <c r="F100" s="32">
        <v>645</v>
      </c>
      <c r="G100" s="33"/>
      <c r="H100" s="34"/>
      <c r="I100" s="34"/>
      <c r="J100" s="56">
        <v>2.8</v>
      </c>
      <c r="K100" s="57">
        <v>34</v>
      </c>
      <c r="L100" s="38"/>
      <c r="M100" s="58">
        <v>1</v>
      </c>
      <c r="N100" s="40"/>
      <c r="O100" s="40"/>
      <c r="P100" s="40"/>
      <c r="Q100" s="40"/>
      <c r="R100" s="40"/>
      <c r="S100" s="41">
        <v>6</v>
      </c>
      <c r="T100" s="59">
        <v>7</v>
      </c>
      <c r="U100" s="43"/>
      <c r="V100" s="43"/>
      <c r="W100" s="43"/>
      <c r="X100" s="43"/>
      <c r="Y100" s="43">
        <v>2</v>
      </c>
      <c r="Z100" s="44"/>
      <c r="AA100" s="43"/>
      <c r="AB100" s="60"/>
      <c r="AC100" s="43"/>
      <c r="AD100" s="43"/>
      <c r="AE100" s="43"/>
      <c r="AF100" s="58"/>
      <c r="AG100" s="46">
        <v>1.21</v>
      </c>
      <c r="AH100" s="58"/>
      <c r="AI100" s="47">
        <v>1</v>
      </c>
      <c r="AJ100" s="58"/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 s="48">
        <v>0</v>
      </c>
      <c r="AW100">
        <v>0</v>
      </c>
      <c r="AX100">
        <v>0</v>
      </c>
      <c r="AY100" s="48">
        <v>1</v>
      </c>
      <c r="AZ100" s="88">
        <v>0</v>
      </c>
      <c r="BA100" s="89">
        <v>900</v>
      </c>
      <c r="BB100" s="50"/>
      <c r="BC100" s="50"/>
      <c r="BD100">
        <v>5</v>
      </c>
      <c r="BE100">
        <v>107000</v>
      </c>
      <c r="BF100" s="61">
        <v>5</v>
      </c>
      <c r="BG100" s="62"/>
      <c r="BH100">
        <v>2</v>
      </c>
      <c r="BI100">
        <v>1</v>
      </c>
      <c r="BJ100" s="63" t="s">
        <v>177</v>
      </c>
      <c r="BK100" t="s">
        <v>184</v>
      </c>
      <c r="BL100">
        <v>1</v>
      </c>
      <c r="BM100" s="63">
        <v>0</v>
      </c>
      <c r="BN100">
        <v>0</v>
      </c>
      <c r="BO100">
        <v>0</v>
      </c>
      <c r="BP100">
        <v>1</v>
      </c>
      <c r="BQ100" s="63">
        <v>1</v>
      </c>
      <c r="BR100">
        <v>1</v>
      </c>
      <c r="BS100">
        <v>3</v>
      </c>
      <c r="BT100">
        <v>1</v>
      </c>
      <c r="BU100" s="63">
        <v>4</v>
      </c>
      <c r="BV100">
        <v>2</v>
      </c>
      <c r="BW100">
        <v>2</v>
      </c>
      <c r="BX100">
        <v>0</v>
      </c>
      <c r="BY100" s="48">
        <v>4</v>
      </c>
      <c r="BZ100">
        <v>87.224999999999994</v>
      </c>
      <c r="CA100">
        <v>65.900000000000006</v>
      </c>
      <c r="CB100">
        <v>44.075000000000003</v>
      </c>
      <c r="CC100">
        <v>29.324999999999999</v>
      </c>
      <c r="CD100">
        <v>78.025000000000006</v>
      </c>
      <c r="CE100">
        <v>77.525000000000006</v>
      </c>
      <c r="CF100">
        <v>196.97499999999999</v>
      </c>
      <c r="CG100">
        <v>274.5</v>
      </c>
      <c r="CH100">
        <v>28.225000000000001</v>
      </c>
      <c r="CI100">
        <v>107</v>
      </c>
      <c r="CJ100">
        <v>2.7512118540000001</v>
      </c>
      <c r="CK100">
        <v>1.0165300450000001</v>
      </c>
      <c r="CL100">
        <v>2.38240075</v>
      </c>
      <c r="CM100">
        <v>0.34034296400000003</v>
      </c>
      <c r="CN100">
        <v>4.8883364589999996</v>
      </c>
      <c r="CO100">
        <v>2.724426545</v>
      </c>
      <c r="CP100">
        <v>9.1936119129999998</v>
      </c>
      <c r="CQ100">
        <v>10.408329999999999</v>
      </c>
      <c r="CR100">
        <v>0.95350231600000002</v>
      </c>
      <c r="CS100">
        <v>3.8297084309999998</v>
      </c>
      <c r="CT100" s="63" t="s">
        <v>178</v>
      </c>
      <c r="CU100">
        <v>6.7</v>
      </c>
      <c r="CV100" s="48" t="s">
        <v>191</v>
      </c>
      <c r="CW100">
        <v>0</v>
      </c>
      <c r="CX100">
        <v>80</v>
      </c>
      <c r="CY100">
        <v>0</v>
      </c>
      <c r="CZ100">
        <v>0</v>
      </c>
      <c r="DA100">
        <v>0</v>
      </c>
      <c r="DB100">
        <v>0</v>
      </c>
      <c r="DC100">
        <v>20</v>
      </c>
      <c r="DD100" s="48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10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10</v>
      </c>
      <c r="EG100">
        <v>0</v>
      </c>
      <c r="EH100">
        <v>0</v>
      </c>
      <c r="EI100" t="s">
        <v>129</v>
      </c>
      <c r="EJ100" t="s">
        <v>143</v>
      </c>
      <c r="EK100">
        <v>0</v>
      </c>
      <c r="EL100">
        <v>0</v>
      </c>
      <c r="EM100">
        <v>0</v>
      </c>
      <c r="EN100" s="48" t="s">
        <v>180</v>
      </c>
    </row>
    <row r="101" spans="1:144" x14ac:dyDescent="0.2">
      <c r="A101" s="55" t="s">
        <v>388</v>
      </c>
      <c r="B101" s="30" t="s">
        <v>307</v>
      </c>
      <c r="C101" s="31" t="s">
        <v>208</v>
      </c>
      <c r="D101" s="32">
        <v>173</v>
      </c>
      <c r="E101" s="32">
        <v>170</v>
      </c>
      <c r="F101" s="32">
        <v>178</v>
      </c>
      <c r="G101" s="33"/>
      <c r="H101" s="34"/>
      <c r="I101" s="34">
        <v>1.3</v>
      </c>
      <c r="J101" s="56">
        <v>8.75</v>
      </c>
      <c r="K101" s="57">
        <v>8.9</v>
      </c>
      <c r="L101" s="38">
        <v>6.4166666670000003</v>
      </c>
      <c r="M101" s="58">
        <v>2</v>
      </c>
      <c r="N101" s="40">
        <v>0.64900000000000002</v>
      </c>
      <c r="O101" s="40"/>
      <c r="P101" s="40">
        <v>0.68100000000000005</v>
      </c>
      <c r="Q101" s="40"/>
      <c r="R101" s="40">
        <v>0.66500000000000004</v>
      </c>
      <c r="S101" s="41">
        <v>3.5</v>
      </c>
      <c r="T101" s="59">
        <v>5.5</v>
      </c>
      <c r="U101" s="43">
        <v>1</v>
      </c>
      <c r="V101" s="43">
        <v>4</v>
      </c>
      <c r="W101" s="43">
        <v>0.87</v>
      </c>
      <c r="X101" s="43">
        <v>4</v>
      </c>
      <c r="Y101" s="43">
        <v>2</v>
      </c>
      <c r="Z101" s="44">
        <v>4</v>
      </c>
      <c r="AA101" s="43">
        <v>23</v>
      </c>
      <c r="AB101" s="60" t="s">
        <v>241</v>
      </c>
      <c r="AC101" s="43">
        <v>4</v>
      </c>
      <c r="AD101" s="43">
        <v>0</v>
      </c>
      <c r="AE101" s="43" t="s">
        <v>175</v>
      </c>
      <c r="AF101" s="58" t="s">
        <v>175</v>
      </c>
      <c r="AG101" s="46">
        <v>0.8</v>
      </c>
      <c r="AH101" s="58"/>
      <c r="AI101" s="47"/>
      <c r="AJ101" s="58"/>
      <c r="AK101" s="43">
        <v>1</v>
      </c>
      <c r="AL101" s="43">
        <v>1</v>
      </c>
      <c r="AM101" s="43">
        <v>0</v>
      </c>
      <c r="AN101" s="43">
        <v>1</v>
      </c>
      <c r="AO101" s="43">
        <v>0</v>
      </c>
      <c r="AP101" s="60">
        <v>0</v>
      </c>
      <c r="AQ101">
        <v>2</v>
      </c>
      <c r="AR101">
        <v>0</v>
      </c>
      <c r="AS101">
        <v>0</v>
      </c>
      <c r="AT101">
        <v>0</v>
      </c>
      <c r="AU101">
        <v>0</v>
      </c>
      <c r="AV101" s="48">
        <v>2</v>
      </c>
      <c r="AW101">
        <v>0</v>
      </c>
      <c r="AX101">
        <v>0</v>
      </c>
      <c r="AY101" s="48">
        <v>1</v>
      </c>
      <c r="AZ101" s="50">
        <v>0</v>
      </c>
      <c r="BA101" s="50">
        <v>2500</v>
      </c>
      <c r="BB101" s="50"/>
      <c r="BC101" s="50"/>
      <c r="BD101">
        <v>4</v>
      </c>
      <c r="BE101">
        <v>55200</v>
      </c>
      <c r="BF101" s="61">
        <v>5</v>
      </c>
      <c r="BG101" s="62"/>
      <c r="BH101">
        <v>2</v>
      </c>
      <c r="BI101">
        <v>1</v>
      </c>
      <c r="BJ101" s="63" t="s">
        <v>177</v>
      </c>
      <c r="BK101" t="s">
        <v>177</v>
      </c>
      <c r="BL101">
        <v>2</v>
      </c>
      <c r="BM101" s="63">
        <v>0</v>
      </c>
      <c r="BN101">
        <v>0</v>
      </c>
      <c r="BO101">
        <v>0</v>
      </c>
      <c r="BP101">
        <v>1</v>
      </c>
      <c r="BQ101" s="63">
        <v>1</v>
      </c>
      <c r="BR101">
        <v>0</v>
      </c>
      <c r="BS101">
        <v>2</v>
      </c>
      <c r="BT101">
        <v>1</v>
      </c>
      <c r="BU101" s="63">
        <v>4</v>
      </c>
      <c r="BV101">
        <v>2</v>
      </c>
      <c r="BW101">
        <v>2</v>
      </c>
      <c r="BX101">
        <v>0</v>
      </c>
      <c r="BY101" s="48">
        <v>4</v>
      </c>
      <c r="BZ101">
        <v>14.9</v>
      </c>
      <c r="CA101">
        <v>8.5749999999999993</v>
      </c>
      <c r="CB101">
        <v>7</v>
      </c>
      <c r="CC101">
        <v>8.375</v>
      </c>
      <c r="CD101">
        <v>29.55</v>
      </c>
      <c r="CE101">
        <v>30.3</v>
      </c>
      <c r="CF101">
        <v>79.45</v>
      </c>
      <c r="CG101">
        <v>109.75</v>
      </c>
      <c r="CH101">
        <v>27.65</v>
      </c>
      <c r="CI101">
        <v>56.75</v>
      </c>
      <c r="CJ101">
        <v>0.336650165</v>
      </c>
      <c r="CK101">
        <v>0.37749172199999997</v>
      </c>
      <c r="CL101">
        <v>0.62716292399999995</v>
      </c>
      <c r="CM101">
        <v>0.80983537400000005</v>
      </c>
      <c r="CN101">
        <v>1.109053651</v>
      </c>
      <c r="CO101">
        <v>2.2612680809999999</v>
      </c>
      <c r="CP101">
        <v>5.5883808029999997</v>
      </c>
      <c r="CQ101">
        <v>3.7749172180000001</v>
      </c>
      <c r="CR101">
        <v>2.7838821810000001</v>
      </c>
      <c r="CS101">
        <v>3.4034296429999999</v>
      </c>
      <c r="CT101" s="63" t="s">
        <v>203</v>
      </c>
      <c r="CU101">
        <v>3.7</v>
      </c>
      <c r="CV101" s="48" t="s">
        <v>185</v>
      </c>
      <c r="CW101">
        <v>0</v>
      </c>
      <c r="CX101">
        <v>0</v>
      </c>
      <c r="CY101">
        <v>0</v>
      </c>
      <c r="CZ101">
        <v>0</v>
      </c>
      <c r="DA101">
        <v>70</v>
      </c>
      <c r="DB101">
        <v>30</v>
      </c>
      <c r="DC101">
        <v>0</v>
      </c>
      <c r="DD101" s="48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10</v>
      </c>
      <c r="DY101">
        <v>0</v>
      </c>
      <c r="DZ101">
        <v>10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 t="s">
        <v>132</v>
      </c>
      <c r="EJ101" t="s">
        <v>155</v>
      </c>
      <c r="EK101">
        <v>0</v>
      </c>
      <c r="EL101">
        <v>0</v>
      </c>
      <c r="EM101">
        <v>0</v>
      </c>
      <c r="EN101" s="48" t="s">
        <v>180</v>
      </c>
    </row>
    <row r="102" spans="1:144" x14ac:dyDescent="0.2">
      <c r="A102" s="55" t="s">
        <v>389</v>
      </c>
      <c r="B102" s="30" t="s">
        <v>390</v>
      </c>
      <c r="C102" s="31" t="s">
        <v>391</v>
      </c>
      <c r="D102" s="32">
        <v>54</v>
      </c>
      <c r="E102" s="32">
        <v>55.5</v>
      </c>
      <c r="F102" s="32">
        <v>51.1</v>
      </c>
      <c r="G102" s="33"/>
      <c r="H102" s="34"/>
      <c r="I102" s="34">
        <v>1.0502203507400281</v>
      </c>
      <c r="J102" s="56">
        <v>2.5</v>
      </c>
      <c r="K102" s="57">
        <v>3.4</v>
      </c>
      <c r="L102" s="38"/>
      <c r="M102" s="58">
        <v>0</v>
      </c>
      <c r="N102" s="40"/>
      <c r="O102" s="40"/>
      <c r="P102" s="40"/>
      <c r="Q102" s="40"/>
      <c r="R102" s="40"/>
      <c r="S102" s="41">
        <v>0</v>
      </c>
      <c r="T102" s="59">
        <v>12</v>
      </c>
      <c r="U102" s="43">
        <v>0</v>
      </c>
      <c r="V102" s="43">
        <v>0</v>
      </c>
      <c r="W102" s="43"/>
      <c r="X102" s="43">
        <v>2</v>
      </c>
      <c r="Y102" s="43">
        <v>6</v>
      </c>
      <c r="Z102" s="44">
        <v>2</v>
      </c>
      <c r="AA102" s="43">
        <v>13.5</v>
      </c>
      <c r="AB102" s="60" t="s">
        <v>175</v>
      </c>
      <c r="AC102" s="43"/>
      <c r="AD102" s="43">
        <v>2</v>
      </c>
      <c r="AE102" s="43" t="s">
        <v>175</v>
      </c>
      <c r="AF102" s="58" t="s">
        <v>175</v>
      </c>
      <c r="AG102" s="46">
        <v>0.14000000000000001</v>
      </c>
      <c r="AH102" s="58"/>
      <c r="AI102" s="47"/>
      <c r="AJ102" s="58"/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 s="48">
        <v>0</v>
      </c>
      <c r="AW102">
        <v>0</v>
      </c>
      <c r="AX102">
        <v>0</v>
      </c>
      <c r="AY102" s="48">
        <v>1</v>
      </c>
      <c r="AZ102" s="49">
        <v>30</v>
      </c>
      <c r="BA102" s="49">
        <v>2800</v>
      </c>
      <c r="BB102" s="50"/>
      <c r="BC102" s="50"/>
      <c r="BD102">
        <v>5</v>
      </c>
      <c r="BE102">
        <v>74500</v>
      </c>
      <c r="BF102" s="51">
        <v>4</v>
      </c>
      <c r="BG102" s="62"/>
      <c r="BH102">
        <v>2</v>
      </c>
      <c r="BI102">
        <v>1</v>
      </c>
      <c r="BJ102" s="63" t="s">
        <v>176</v>
      </c>
      <c r="BK102" t="s">
        <v>177</v>
      </c>
      <c r="BL102">
        <v>2</v>
      </c>
      <c r="BM102" s="63">
        <v>0</v>
      </c>
      <c r="BN102">
        <v>0</v>
      </c>
      <c r="BO102">
        <v>0</v>
      </c>
      <c r="BP102">
        <v>1</v>
      </c>
      <c r="BQ102" s="63">
        <v>2</v>
      </c>
      <c r="BR102">
        <v>1</v>
      </c>
      <c r="BS102">
        <v>4</v>
      </c>
      <c r="BT102">
        <v>1</v>
      </c>
      <c r="BU102" s="63">
        <v>4</v>
      </c>
      <c r="BV102">
        <v>2</v>
      </c>
      <c r="BW102">
        <v>2</v>
      </c>
      <c r="BX102">
        <v>0</v>
      </c>
      <c r="BY102" s="48">
        <v>4</v>
      </c>
      <c r="BZ102">
        <v>14.65</v>
      </c>
      <c r="CA102">
        <v>9.4</v>
      </c>
      <c r="CB102">
        <v>6.5750000000000002</v>
      </c>
      <c r="CC102">
        <v>7.4</v>
      </c>
      <c r="CD102">
        <v>23.324999999999999</v>
      </c>
      <c r="CE102">
        <v>23.6</v>
      </c>
      <c r="CF102">
        <v>69.650000000000006</v>
      </c>
      <c r="CG102">
        <v>93.25</v>
      </c>
      <c r="CH102">
        <v>25.324999999999999</v>
      </c>
      <c r="CI102">
        <v>182.25</v>
      </c>
      <c r="CJ102">
        <v>0.36968455</v>
      </c>
      <c r="CK102">
        <v>0.588784058</v>
      </c>
      <c r="CL102">
        <v>0.74105780300000001</v>
      </c>
      <c r="CM102">
        <v>0.282842712</v>
      </c>
      <c r="CN102">
        <v>3.151058023</v>
      </c>
      <c r="CO102">
        <v>1.84571576</v>
      </c>
      <c r="CP102">
        <v>3.557620928</v>
      </c>
      <c r="CQ102">
        <v>2.8722813230000002</v>
      </c>
      <c r="CR102">
        <v>2.2066188310000001</v>
      </c>
      <c r="CS102">
        <v>5.5</v>
      </c>
      <c r="CT102" s="63" t="s">
        <v>178</v>
      </c>
      <c r="CU102">
        <v>2.7</v>
      </c>
      <c r="CV102" s="48" t="s">
        <v>185</v>
      </c>
      <c r="CW102">
        <v>0</v>
      </c>
      <c r="CX102">
        <v>0</v>
      </c>
      <c r="CY102">
        <v>70</v>
      </c>
      <c r="CZ102">
        <v>10</v>
      </c>
      <c r="DA102">
        <v>0</v>
      </c>
      <c r="DB102">
        <v>20</v>
      </c>
      <c r="DC102">
        <v>0</v>
      </c>
      <c r="DD102" s="48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10</v>
      </c>
      <c r="DT102">
        <v>0</v>
      </c>
      <c r="DU102">
        <v>0</v>
      </c>
      <c r="DV102">
        <v>10</v>
      </c>
      <c r="DW102">
        <v>0</v>
      </c>
      <c r="DX102">
        <v>0</v>
      </c>
      <c r="DY102">
        <v>10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 t="s">
        <v>130</v>
      </c>
      <c r="EJ102" t="s">
        <v>150</v>
      </c>
      <c r="EK102">
        <v>0</v>
      </c>
      <c r="EL102">
        <v>0</v>
      </c>
      <c r="EM102">
        <v>0</v>
      </c>
      <c r="EN102" s="48" t="s">
        <v>180</v>
      </c>
    </row>
    <row r="103" spans="1:144" x14ac:dyDescent="0.2">
      <c r="A103" s="55" t="s">
        <v>392</v>
      </c>
      <c r="B103" s="30" t="s">
        <v>212</v>
      </c>
      <c r="C103" s="31" t="s">
        <v>213</v>
      </c>
      <c r="D103" s="32">
        <v>369</v>
      </c>
      <c r="E103" s="32">
        <v>340</v>
      </c>
      <c r="F103" s="32">
        <v>354.5</v>
      </c>
      <c r="G103" s="33">
        <v>2.6003861003861002</v>
      </c>
      <c r="H103" s="34">
        <v>2.2055984555984556</v>
      </c>
      <c r="I103" s="34">
        <v>2.4029922779922779</v>
      </c>
      <c r="J103" s="56">
        <v>2</v>
      </c>
      <c r="K103" s="57">
        <v>17.8</v>
      </c>
      <c r="L103" s="38">
        <v>35</v>
      </c>
      <c r="M103" s="58">
        <v>0</v>
      </c>
      <c r="N103" s="40"/>
      <c r="O103" s="40"/>
      <c r="P103" s="40"/>
      <c r="Q103" s="40"/>
      <c r="R103" s="40"/>
      <c r="S103" s="41">
        <v>0</v>
      </c>
      <c r="T103" s="59">
        <v>12</v>
      </c>
      <c r="U103" s="43">
        <v>0</v>
      </c>
      <c r="V103" s="43">
        <v>0</v>
      </c>
      <c r="W103" s="43">
        <v>0</v>
      </c>
      <c r="X103" s="43">
        <v>0</v>
      </c>
      <c r="Y103" s="43">
        <v>2</v>
      </c>
      <c r="Z103" s="44">
        <v>2</v>
      </c>
      <c r="AA103" s="43">
        <v>16.75</v>
      </c>
      <c r="AB103" s="84" t="s">
        <v>175</v>
      </c>
      <c r="AC103" s="43">
        <v>2</v>
      </c>
      <c r="AD103" s="43">
        <v>2</v>
      </c>
      <c r="AE103" s="43" t="s">
        <v>175</v>
      </c>
      <c r="AF103" s="58" t="s">
        <v>175</v>
      </c>
      <c r="AG103" s="46">
        <v>1.93</v>
      </c>
      <c r="AH103" s="58">
        <v>1.5</v>
      </c>
      <c r="AI103" s="47"/>
      <c r="AJ103" s="58">
        <v>3</v>
      </c>
      <c r="AK103" s="43">
        <v>0</v>
      </c>
      <c r="AL103" s="43">
        <v>0</v>
      </c>
      <c r="AM103" s="43">
        <v>0</v>
      </c>
      <c r="AN103" s="43">
        <v>0</v>
      </c>
      <c r="AO103" s="43">
        <v>0</v>
      </c>
      <c r="AP103" s="60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 s="48">
        <v>0</v>
      </c>
      <c r="AW103">
        <v>0</v>
      </c>
      <c r="AX103">
        <v>0</v>
      </c>
      <c r="AY103" s="48">
        <v>1</v>
      </c>
      <c r="AZ103" s="50">
        <v>0</v>
      </c>
      <c r="BA103" s="50">
        <v>4270</v>
      </c>
      <c r="BB103" s="50"/>
      <c r="BC103" s="50"/>
      <c r="BD103">
        <v>5</v>
      </c>
      <c r="BE103">
        <v>188500</v>
      </c>
      <c r="BF103" s="51">
        <v>3</v>
      </c>
      <c r="BG103" s="62"/>
      <c r="BH103">
        <v>3</v>
      </c>
      <c r="BI103">
        <v>1</v>
      </c>
      <c r="BJ103" s="63" t="s">
        <v>176</v>
      </c>
      <c r="BK103" t="s">
        <v>184</v>
      </c>
      <c r="BL103">
        <v>2</v>
      </c>
      <c r="BM103" s="63">
        <v>0</v>
      </c>
      <c r="BN103">
        <v>0</v>
      </c>
      <c r="BO103">
        <v>0</v>
      </c>
      <c r="BP103">
        <v>1</v>
      </c>
      <c r="BQ103" s="63">
        <v>1</v>
      </c>
      <c r="BR103">
        <v>1</v>
      </c>
      <c r="BS103">
        <v>3</v>
      </c>
      <c r="BT103">
        <v>1</v>
      </c>
      <c r="BU103" s="63">
        <v>10</v>
      </c>
      <c r="BV103">
        <v>2</v>
      </c>
      <c r="BW103">
        <v>7</v>
      </c>
      <c r="BX103">
        <v>1</v>
      </c>
      <c r="BY103" s="48">
        <v>10</v>
      </c>
      <c r="BZ103">
        <v>22.97</v>
      </c>
      <c r="CA103">
        <v>12.14</v>
      </c>
      <c r="CB103">
        <v>4.28</v>
      </c>
      <c r="CC103">
        <v>4.92</v>
      </c>
      <c r="CD103">
        <v>26.63</v>
      </c>
      <c r="CE103">
        <v>98.77</v>
      </c>
      <c r="CF103">
        <v>120.38</v>
      </c>
      <c r="CG103">
        <v>219.15</v>
      </c>
      <c r="CH103">
        <v>45.1</v>
      </c>
      <c r="CI103">
        <v>103.65</v>
      </c>
      <c r="CJ103">
        <v>2.3963166180000002</v>
      </c>
      <c r="CK103">
        <v>1.7251086920000001</v>
      </c>
      <c r="CL103">
        <v>0.52873013499999999</v>
      </c>
      <c r="CM103">
        <v>0.41041983900000001</v>
      </c>
      <c r="CN103">
        <v>2.8701722749999998</v>
      </c>
      <c r="CO103">
        <v>5.978489218</v>
      </c>
      <c r="CP103">
        <v>8.9629856140000008</v>
      </c>
      <c r="CQ103">
        <v>7.7174045720000004</v>
      </c>
      <c r="CR103">
        <v>2.9488227409999999</v>
      </c>
      <c r="CS103">
        <v>12.09694635</v>
      </c>
      <c r="CT103" s="63" t="s">
        <v>178</v>
      </c>
      <c r="CU103">
        <v>5.8</v>
      </c>
      <c r="CV103" s="48" t="s">
        <v>185</v>
      </c>
      <c r="CW103">
        <v>10</v>
      </c>
      <c r="CX103">
        <v>0</v>
      </c>
      <c r="CY103">
        <v>0</v>
      </c>
      <c r="CZ103">
        <v>0</v>
      </c>
      <c r="DA103">
        <v>60</v>
      </c>
      <c r="DB103">
        <v>30</v>
      </c>
      <c r="DC103">
        <v>0</v>
      </c>
      <c r="DD103" s="48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10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10</v>
      </c>
      <c r="DY103">
        <v>0</v>
      </c>
      <c r="DZ103">
        <v>10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 t="s">
        <v>132</v>
      </c>
      <c r="EJ103" t="s">
        <v>155</v>
      </c>
      <c r="EK103">
        <v>0</v>
      </c>
      <c r="EL103">
        <v>0</v>
      </c>
      <c r="EM103">
        <v>0</v>
      </c>
      <c r="EN103" s="48" t="s">
        <v>180</v>
      </c>
    </row>
    <row r="104" spans="1:144" x14ac:dyDescent="0.2">
      <c r="A104" s="55" t="s">
        <v>393</v>
      </c>
      <c r="B104" s="30" t="s">
        <v>212</v>
      </c>
      <c r="C104" s="31" t="s">
        <v>213</v>
      </c>
      <c r="D104" s="32"/>
      <c r="E104" s="32"/>
      <c r="F104" s="32">
        <v>47</v>
      </c>
      <c r="G104" s="33"/>
      <c r="H104" s="34"/>
      <c r="I104" s="34">
        <v>0.75276664470619625</v>
      </c>
      <c r="J104" s="56">
        <v>2</v>
      </c>
      <c r="K104" s="67">
        <v>3.4</v>
      </c>
      <c r="L104" s="38"/>
      <c r="M104" s="58">
        <v>0</v>
      </c>
      <c r="N104" s="40"/>
      <c r="O104" s="40"/>
      <c r="P104" s="40"/>
      <c r="Q104" s="40"/>
      <c r="R104" s="40"/>
      <c r="S104" s="41">
        <v>9.5</v>
      </c>
      <c r="T104" s="59">
        <v>3.5</v>
      </c>
      <c r="U104" s="43"/>
      <c r="V104" s="43"/>
      <c r="W104" s="43"/>
      <c r="X104" s="43"/>
      <c r="Y104" s="43"/>
      <c r="Z104" s="44">
        <v>2</v>
      </c>
      <c r="AA104" s="43"/>
      <c r="AB104" s="60" t="s">
        <v>175</v>
      </c>
      <c r="AC104" s="43"/>
      <c r="AD104" s="43"/>
      <c r="AE104" s="43"/>
      <c r="AF104" s="58" t="s">
        <v>175</v>
      </c>
      <c r="AG104" s="46"/>
      <c r="AH104" s="58"/>
      <c r="AI104" s="47"/>
      <c r="AJ104" s="58"/>
      <c r="AK104" s="43">
        <v>0</v>
      </c>
      <c r="AL104" s="43">
        <v>1</v>
      </c>
      <c r="AM104" s="43">
        <v>0</v>
      </c>
      <c r="AN104" s="43">
        <v>1</v>
      </c>
      <c r="AO104" s="43">
        <v>0</v>
      </c>
      <c r="AP104" s="60">
        <v>1</v>
      </c>
      <c r="AQ104">
        <v>1</v>
      </c>
      <c r="AR104">
        <v>1</v>
      </c>
      <c r="AS104">
        <v>0</v>
      </c>
      <c r="AT104">
        <v>0</v>
      </c>
      <c r="AU104">
        <v>0</v>
      </c>
      <c r="AV104" s="48">
        <v>2</v>
      </c>
      <c r="AW104">
        <v>0</v>
      </c>
      <c r="AX104">
        <v>0</v>
      </c>
      <c r="AY104" s="48">
        <v>2</v>
      </c>
      <c r="AZ104" s="50">
        <v>0</v>
      </c>
      <c r="BA104" s="50">
        <v>3000</v>
      </c>
      <c r="BB104" s="50"/>
      <c r="BC104" s="50"/>
      <c r="BD104">
        <v>5</v>
      </c>
      <c r="BE104">
        <v>55300</v>
      </c>
      <c r="BF104" s="61">
        <v>5</v>
      </c>
      <c r="BG104" s="62"/>
      <c r="BH104">
        <v>3</v>
      </c>
      <c r="BI104">
        <v>3</v>
      </c>
      <c r="BJ104" s="63" t="s">
        <v>177</v>
      </c>
      <c r="BK104" t="s">
        <v>184</v>
      </c>
      <c r="BL104">
        <v>2</v>
      </c>
      <c r="BM104" s="63">
        <v>0</v>
      </c>
      <c r="BN104">
        <v>0</v>
      </c>
      <c r="BO104">
        <v>0</v>
      </c>
      <c r="BP104">
        <v>1</v>
      </c>
      <c r="BQ104" s="63">
        <v>1</v>
      </c>
      <c r="BR104">
        <v>1</v>
      </c>
      <c r="BS104">
        <v>3</v>
      </c>
      <c r="BT104">
        <v>1</v>
      </c>
      <c r="BU104" s="63">
        <v>9</v>
      </c>
      <c r="BV104">
        <v>4</v>
      </c>
      <c r="BW104">
        <v>4</v>
      </c>
      <c r="BX104">
        <v>1</v>
      </c>
      <c r="BY104" s="48">
        <v>3</v>
      </c>
      <c r="BZ104">
        <v>14.777777779999999</v>
      </c>
      <c r="CA104">
        <v>8.8249999999999993</v>
      </c>
      <c r="CB104">
        <v>3.3</v>
      </c>
      <c r="CC104">
        <v>4.2777777779999999</v>
      </c>
      <c r="CD104">
        <v>13.188888889999999</v>
      </c>
      <c r="CE104">
        <v>17.762499999999999</v>
      </c>
      <c r="CF104">
        <v>70.537499999999994</v>
      </c>
      <c r="CG104">
        <v>87.622222219999998</v>
      </c>
      <c r="CH104">
        <v>20.074999999999999</v>
      </c>
      <c r="CI104">
        <v>70.5625</v>
      </c>
      <c r="CJ104">
        <v>0.89131612999999998</v>
      </c>
      <c r="CK104">
        <v>0.80570879799999995</v>
      </c>
      <c r="CL104">
        <v>0.50990195100000002</v>
      </c>
      <c r="CM104">
        <v>0.96537269699999995</v>
      </c>
      <c r="CN104">
        <v>1.8037769020000001</v>
      </c>
      <c r="CO104">
        <v>5.9830564329999998</v>
      </c>
      <c r="CP104">
        <v>5.5605594529999998</v>
      </c>
      <c r="CQ104">
        <v>3.6430679989999999</v>
      </c>
      <c r="CR104">
        <v>6.5906318800000001</v>
      </c>
      <c r="CS104">
        <v>6.4291606870000004</v>
      </c>
      <c r="CT104" s="63" t="s">
        <v>178</v>
      </c>
      <c r="CU104">
        <v>4.3</v>
      </c>
      <c r="CV104" s="48" t="s">
        <v>191</v>
      </c>
      <c r="CW104">
        <v>0</v>
      </c>
      <c r="CX104">
        <v>0</v>
      </c>
      <c r="CY104">
        <v>0</v>
      </c>
      <c r="CZ104">
        <v>0</v>
      </c>
      <c r="DA104">
        <v>100</v>
      </c>
      <c r="DB104">
        <v>0</v>
      </c>
      <c r="DC104">
        <v>0</v>
      </c>
      <c r="DD104" s="48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10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 t="s">
        <v>132</v>
      </c>
      <c r="EJ104" t="s">
        <v>155</v>
      </c>
      <c r="EK104">
        <v>0</v>
      </c>
      <c r="EL104">
        <v>0</v>
      </c>
      <c r="EM104">
        <v>0</v>
      </c>
      <c r="EN104" s="48" t="s">
        <v>180</v>
      </c>
    </row>
    <row r="105" spans="1:144" x14ac:dyDescent="0.2">
      <c r="A105" s="55" t="s">
        <v>394</v>
      </c>
      <c r="B105" s="30" t="s">
        <v>258</v>
      </c>
      <c r="C105" s="31" t="s">
        <v>174</v>
      </c>
      <c r="D105" s="32">
        <v>77</v>
      </c>
      <c r="E105" s="32">
        <v>65</v>
      </c>
      <c r="F105" s="32">
        <v>71</v>
      </c>
      <c r="G105" s="33"/>
      <c r="H105" s="34"/>
      <c r="I105" s="34"/>
      <c r="J105" s="56"/>
      <c r="K105" s="57"/>
      <c r="L105" s="38"/>
      <c r="M105" s="58">
        <v>0</v>
      </c>
      <c r="N105" s="40"/>
      <c r="O105" s="40"/>
      <c r="P105" s="40"/>
      <c r="Q105" s="40"/>
      <c r="R105" s="40"/>
      <c r="S105" s="41">
        <v>0</v>
      </c>
      <c r="T105" s="59">
        <v>12</v>
      </c>
      <c r="U105" s="43"/>
      <c r="V105" s="43"/>
      <c r="W105" s="43"/>
      <c r="X105" s="43"/>
      <c r="Y105" s="43"/>
      <c r="Z105" s="44"/>
      <c r="AA105" s="43">
        <v>19.5</v>
      </c>
      <c r="AB105" s="60"/>
      <c r="AC105" s="43"/>
      <c r="AD105" s="43"/>
      <c r="AE105" s="43"/>
      <c r="AF105" s="58"/>
      <c r="AG105" s="46"/>
      <c r="AH105" s="58"/>
      <c r="AI105" s="47"/>
      <c r="AJ105" s="58"/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60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 s="48">
        <v>0</v>
      </c>
      <c r="AW105">
        <v>0</v>
      </c>
      <c r="AX105">
        <v>0</v>
      </c>
      <c r="AY105" s="48">
        <v>1</v>
      </c>
      <c r="AZ105" s="77">
        <v>0</v>
      </c>
      <c r="BA105" s="78">
        <v>900</v>
      </c>
      <c r="BB105" s="50"/>
      <c r="BC105" s="50"/>
      <c r="BD105">
        <v>3</v>
      </c>
      <c r="BE105">
        <v>100</v>
      </c>
      <c r="BF105" s="51">
        <v>5</v>
      </c>
      <c r="BG105" s="62"/>
      <c r="BH105">
        <v>1</v>
      </c>
      <c r="BI105">
        <v>1</v>
      </c>
      <c r="BJ105" s="63" t="s">
        <v>176</v>
      </c>
      <c r="BK105" t="s">
        <v>176</v>
      </c>
      <c r="BL105">
        <v>2</v>
      </c>
      <c r="BM105" s="63">
        <v>0</v>
      </c>
      <c r="BN105">
        <v>0</v>
      </c>
      <c r="BO105">
        <v>0</v>
      </c>
      <c r="BP105">
        <v>1</v>
      </c>
      <c r="BQ105" s="63">
        <v>2</v>
      </c>
      <c r="BR105">
        <v>2</v>
      </c>
      <c r="BS105">
        <v>4</v>
      </c>
      <c r="BT105">
        <v>1</v>
      </c>
      <c r="BU105" s="63">
        <v>4</v>
      </c>
      <c r="BV105">
        <v>2</v>
      </c>
      <c r="BW105">
        <v>2</v>
      </c>
      <c r="BX105">
        <v>0</v>
      </c>
      <c r="BY105" s="48">
        <v>4</v>
      </c>
      <c r="BZ105">
        <v>25.95</v>
      </c>
      <c r="CA105">
        <v>16.925000000000001</v>
      </c>
      <c r="CB105">
        <v>5.9249999999999998</v>
      </c>
      <c r="CC105">
        <v>6.55</v>
      </c>
      <c r="CD105">
        <v>37.1</v>
      </c>
      <c r="CE105">
        <v>18.95</v>
      </c>
      <c r="CF105">
        <v>97.05</v>
      </c>
      <c r="CG105">
        <v>116</v>
      </c>
      <c r="CH105">
        <v>16.3</v>
      </c>
      <c r="CI105">
        <v>101.375</v>
      </c>
      <c r="CJ105">
        <v>1.021436896</v>
      </c>
      <c r="CK105">
        <v>1.4974979129999999</v>
      </c>
      <c r="CL105">
        <v>0.28722813200000002</v>
      </c>
      <c r="CM105">
        <v>0.46547466799999998</v>
      </c>
      <c r="CN105">
        <v>1.3540064009999999</v>
      </c>
      <c r="CO105">
        <v>3.129962726</v>
      </c>
      <c r="CP105">
        <v>3.8379682119999998</v>
      </c>
      <c r="CQ105">
        <v>4.5460605660000004</v>
      </c>
      <c r="CR105">
        <v>2.3452078799999998</v>
      </c>
      <c r="CS105">
        <v>5.5883062429999999</v>
      </c>
      <c r="CT105" s="63" t="s">
        <v>247</v>
      </c>
      <c r="CU105">
        <v>3.6</v>
      </c>
      <c r="CV105" s="48" t="s">
        <v>191</v>
      </c>
      <c r="CW105">
        <v>50</v>
      </c>
      <c r="CX105">
        <v>0</v>
      </c>
      <c r="CY105">
        <v>20</v>
      </c>
      <c r="CZ105">
        <v>0</v>
      </c>
      <c r="DA105">
        <v>0</v>
      </c>
      <c r="DB105">
        <v>0</v>
      </c>
      <c r="DC105">
        <v>20</v>
      </c>
      <c r="DD105" s="48">
        <v>10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10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10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10</v>
      </c>
      <c r="EG105">
        <v>0</v>
      </c>
      <c r="EH105">
        <v>10</v>
      </c>
      <c r="EI105" t="s">
        <v>128</v>
      </c>
      <c r="EJ105" t="s">
        <v>142</v>
      </c>
      <c r="EK105">
        <v>0</v>
      </c>
      <c r="EL105">
        <v>0</v>
      </c>
      <c r="EM105">
        <v>0</v>
      </c>
      <c r="EN105" s="48" t="s">
        <v>180</v>
      </c>
    </row>
    <row r="106" spans="1:144" x14ac:dyDescent="0.2">
      <c r="A106" s="55" t="s">
        <v>395</v>
      </c>
      <c r="B106" s="30" t="s">
        <v>236</v>
      </c>
      <c r="C106" s="31" t="s">
        <v>174</v>
      </c>
      <c r="D106" s="32">
        <v>538</v>
      </c>
      <c r="E106" s="32">
        <v>474</v>
      </c>
      <c r="F106" s="32">
        <v>506</v>
      </c>
      <c r="G106" s="33"/>
      <c r="H106" s="34"/>
      <c r="I106" s="34">
        <v>7.1706764883466132</v>
      </c>
      <c r="J106" s="56">
        <v>4.7149999999999999</v>
      </c>
      <c r="K106" s="57">
        <v>17.5</v>
      </c>
      <c r="L106" s="38">
        <v>20</v>
      </c>
      <c r="M106" s="58">
        <v>0</v>
      </c>
      <c r="N106" s="40"/>
      <c r="O106" s="40"/>
      <c r="P106" s="40"/>
      <c r="Q106" s="40"/>
      <c r="R106" s="40">
        <v>5.2999999999999999E-2</v>
      </c>
      <c r="S106" s="41">
        <v>2.75</v>
      </c>
      <c r="T106" s="59">
        <v>3.5</v>
      </c>
      <c r="U106" s="43">
        <v>0</v>
      </c>
      <c r="V106" s="43">
        <v>0</v>
      </c>
      <c r="W106" s="43">
        <v>0</v>
      </c>
      <c r="X106" s="43">
        <v>0</v>
      </c>
      <c r="Y106" s="43">
        <v>2</v>
      </c>
      <c r="Z106" s="44">
        <v>0</v>
      </c>
      <c r="AA106" s="43">
        <v>17.7</v>
      </c>
      <c r="AB106" s="60" t="s">
        <v>183</v>
      </c>
      <c r="AC106" s="43">
        <v>0</v>
      </c>
      <c r="AD106" s="43">
        <v>2</v>
      </c>
      <c r="AE106" s="43" t="s">
        <v>175</v>
      </c>
      <c r="AF106" s="58" t="s">
        <v>175</v>
      </c>
      <c r="AG106" s="46">
        <v>1.1399999999999999</v>
      </c>
      <c r="AH106" s="58">
        <v>1.5</v>
      </c>
      <c r="AI106" s="47"/>
      <c r="AJ106" s="58"/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60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 s="48">
        <v>0</v>
      </c>
      <c r="AW106">
        <v>0</v>
      </c>
      <c r="AX106">
        <v>0</v>
      </c>
      <c r="AY106" s="48">
        <v>1</v>
      </c>
      <c r="AZ106" s="88">
        <v>0</v>
      </c>
      <c r="BA106" s="89">
        <v>2835</v>
      </c>
      <c r="BB106" s="50"/>
      <c r="BC106" s="50"/>
      <c r="BD106">
        <v>4</v>
      </c>
      <c r="BE106">
        <v>145600</v>
      </c>
      <c r="BF106" s="51">
        <v>5</v>
      </c>
      <c r="BG106" s="62"/>
      <c r="BH106">
        <v>2</v>
      </c>
      <c r="BI106">
        <v>2</v>
      </c>
      <c r="BJ106" s="63" t="s">
        <v>176</v>
      </c>
      <c r="BK106" t="s">
        <v>184</v>
      </c>
      <c r="BL106">
        <v>2</v>
      </c>
      <c r="BM106" s="63">
        <v>0</v>
      </c>
      <c r="BN106">
        <v>0</v>
      </c>
      <c r="BO106">
        <v>0</v>
      </c>
      <c r="BP106">
        <v>1</v>
      </c>
      <c r="BQ106" s="63">
        <v>1</v>
      </c>
      <c r="BR106">
        <v>1</v>
      </c>
      <c r="BS106">
        <v>4</v>
      </c>
      <c r="BT106">
        <v>1</v>
      </c>
      <c r="BU106" s="63">
        <v>5</v>
      </c>
      <c r="BV106">
        <v>2</v>
      </c>
      <c r="BW106">
        <v>2</v>
      </c>
      <c r="BX106">
        <v>1</v>
      </c>
      <c r="BY106" s="48">
        <v>4</v>
      </c>
      <c r="BZ106">
        <v>49.26</v>
      </c>
      <c r="CA106">
        <v>35.35</v>
      </c>
      <c r="CB106">
        <v>13.25</v>
      </c>
      <c r="CC106">
        <v>17.3</v>
      </c>
      <c r="CD106">
        <v>56.84</v>
      </c>
      <c r="CE106">
        <v>109.77500000000001</v>
      </c>
      <c r="CF106">
        <v>201.97499999999999</v>
      </c>
      <c r="CG106">
        <v>311.60000000000002</v>
      </c>
      <c r="CH106">
        <v>35.225000000000001</v>
      </c>
      <c r="CI106">
        <v>186.3</v>
      </c>
      <c r="CJ106">
        <v>2.2645087770000001</v>
      </c>
      <c r="CK106">
        <v>1.103026141</v>
      </c>
      <c r="CL106">
        <v>1.150362262</v>
      </c>
      <c r="CM106">
        <v>0.57154760699999996</v>
      </c>
      <c r="CN106">
        <v>2.3828554300000002</v>
      </c>
      <c r="CO106">
        <v>5.8448695449999999</v>
      </c>
      <c r="CP106">
        <v>7.5782033929999999</v>
      </c>
      <c r="CQ106">
        <v>5.412947441</v>
      </c>
      <c r="CR106">
        <v>1.8643586919999999</v>
      </c>
      <c r="CS106">
        <v>11.15571602</v>
      </c>
      <c r="CT106" s="63" t="s">
        <v>178</v>
      </c>
      <c r="CU106">
        <v>7.3</v>
      </c>
      <c r="CV106" s="48" t="s">
        <v>179</v>
      </c>
      <c r="CW106">
        <v>20</v>
      </c>
      <c r="CX106">
        <v>10</v>
      </c>
      <c r="CY106">
        <v>20</v>
      </c>
      <c r="CZ106">
        <v>0</v>
      </c>
      <c r="DA106">
        <v>10</v>
      </c>
      <c r="DB106">
        <v>0</v>
      </c>
      <c r="DC106">
        <v>20</v>
      </c>
      <c r="DD106" s="48">
        <v>20</v>
      </c>
      <c r="DE106">
        <v>0</v>
      </c>
      <c r="DF106">
        <v>2</v>
      </c>
      <c r="DG106">
        <v>0</v>
      </c>
      <c r="DH106">
        <v>0</v>
      </c>
      <c r="DI106">
        <v>0</v>
      </c>
      <c r="DJ106">
        <v>0</v>
      </c>
      <c r="DK106">
        <v>8</v>
      </c>
      <c r="DL106">
        <v>10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10</v>
      </c>
      <c r="DU106">
        <v>0</v>
      </c>
      <c r="DV106">
        <v>0</v>
      </c>
      <c r="DW106">
        <v>0</v>
      </c>
      <c r="DX106">
        <v>10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10</v>
      </c>
      <c r="EG106">
        <v>0</v>
      </c>
      <c r="EH106">
        <v>10</v>
      </c>
      <c r="EI106" t="s">
        <v>237</v>
      </c>
      <c r="EJ106" t="s">
        <v>180</v>
      </c>
      <c r="EK106">
        <v>0</v>
      </c>
      <c r="EL106">
        <v>0</v>
      </c>
      <c r="EM106">
        <v>0</v>
      </c>
      <c r="EN106" s="48" t="s">
        <v>180</v>
      </c>
    </row>
    <row r="107" spans="1:144" x14ac:dyDescent="0.2">
      <c r="A107" s="55" t="s">
        <v>396</v>
      </c>
      <c r="B107" s="30" t="s">
        <v>236</v>
      </c>
      <c r="C107" s="31" t="s">
        <v>174</v>
      </c>
      <c r="D107" s="32">
        <v>577</v>
      </c>
      <c r="E107" s="32">
        <v>512</v>
      </c>
      <c r="F107" s="32">
        <v>570</v>
      </c>
      <c r="G107" s="33">
        <v>8.1496138996138985</v>
      </c>
      <c r="H107" s="34">
        <v>7.9121621621621614</v>
      </c>
      <c r="I107" s="34">
        <v>8.0308880308880308</v>
      </c>
      <c r="J107" s="56">
        <v>4.625</v>
      </c>
      <c r="K107" s="57">
        <v>19.8</v>
      </c>
      <c r="L107" s="38">
        <v>19.166666670000001</v>
      </c>
      <c r="M107" s="58">
        <v>0</v>
      </c>
      <c r="N107" s="40"/>
      <c r="O107" s="40"/>
      <c r="P107" s="40"/>
      <c r="Q107" s="40"/>
      <c r="R107" s="40">
        <v>0.26400000000000001</v>
      </c>
      <c r="S107" s="41">
        <v>3.25</v>
      </c>
      <c r="T107" s="59">
        <v>3.75</v>
      </c>
      <c r="U107" s="43">
        <v>0</v>
      </c>
      <c r="V107" s="43">
        <v>0</v>
      </c>
      <c r="W107" s="43">
        <v>0</v>
      </c>
      <c r="X107" s="43">
        <v>0</v>
      </c>
      <c r="Y107" s="43">
        <v>2</v>
      </c>
      <c r="Z107" s="44">
        <v>0</v>
      </c>
      <c r="AA107" s="43">
        <v>18.5</v>
      </c>
      <c r="AB107" s="60" t="s">
        <v>183</v>
      </c>
      <c r="AC107" s="43">
        <v>0</v>
      </c>
      <c r="AD107" s="43">
        <v>2</v>
      </c>
      <c r="AE107" s="43" t="s">
        <v>175</v>
      </c>
      <c r="AF107" s="58" t="s">
        <v>175</v>
      </c>
      <c r="AG107" s="46">
        <v>2.4166699999999999</v>
      </c>
      <c r="AH107" s="58">
        <v>1.5</v>
      </c>
      <c r="AI107" s="47"/>
      <c r="AJ107" s="58">
        <v>3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60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 s="48">
        <v>0</v>
      </c>
      <c r="AW107">
        <v>0</v>
      </c>
      <c r="AX107">
        <v>0</v>
      </c>
      <c r="AY107" s="48">
        <v>1</v>
      </c>
      <c r="AZ107" s="49">
        <v>-5</v>
      </c>
      <c r="BA107" s="49">
        <v>3200</v>
      </c>
      <c r="BB107" s="50"/>
      <c r="BC107" s="50"/>
      <c r="BD107">
        <v>4</v>
      </c>
      <c r="BE107">
        <v>265500</v>
      </c>
      <c r="BF107" s="51">
        <v>4</v>
      </c>
      <c r="BG107" s="62"/>
      <c r="BH107">
        <v>3</v>
      </c>
      <c r="BI107">
        <v>1</v>
      </c>
      <c r="BJ107" s="63" t="s">
        <v>176</v>
      </c>
      <c r="BK107" t="s">
        <v>184</v>
      </c>
      <c r="BL107">
        <v>1</v>
      </c>
      <c r="BM107" s="63">
        <v>0</v>
      </c>
      <c r="BN107">
        <v>0</v>
      </c>
      <c r="BO107">
        <v>0</v>
      </c>
      <c r="BP107">
        <v>1</v>
      </c>
      <c r="BQ107" s="63">
        <v>2</v>
      </c>
      <c r="BR107">
        <v>1</v>
      </c>
      <c r="BS107">
        <v>4</v>
      </c>
      <c r="BT107">
        <v>1</v>
      </c>
      <c r="BU107" s="63">
        <v>8</v>
      </c>
      <c r="BV107">
        <v>3</v>
      </c>
      <c r="BW107">
        <v>5</v>
      </c>
      <c r="BX107">
        <v>0</v>
      </c>
      <c r="BY107" s="48">
        <v>7</v>
      </c>
      <c r="BZ107">
        <v>54.537500000000001</v>
      </c>
      <c r="CA107">
        <v>36.299999999999997</v>
      </c>
      <c r="CB107">
        <v>14.8</v>
      </c>
      <c r="CC107">
        <v>18.771428570000001</v>
      </c>
      <c r="CD107">
        <v>58.325000000000003</v>
      </c>
      <c r="CE107">
        <v>122.91249999999999</v>
      </c>
      <c r="CF107">
        <v>203.96250000000001</v>
      </c>
      <c r="CG107">
        <v>326.875</v>
      </c>
      <c r="CH107">
        <v>37.587499999999999</v>
      </c>
      <c r="CI107">
        <v>180.875</v>
      </c>
      <c r="CJ107">
        <v>3.3350680009999998</v>
      </c>
      <c r="CK107">
        <v>2.782085549</v>
      </c>
      <c r="CL107">
        <v>1.724335621</v>
      </c>
      <c r="CM107">
        <v>0.96904469400000004</v>
      </c>
      <c r="CN107">
        <v>4.6410436019999999</v>
      </c>
      <c r="CO107">
        <v>10.91217374</v>
      </c>
      <c r="CP107">
        <v>14.133944700000001</v>
      </c>
      <c r="CQ107">
        <v>20.321962079999999</v>
      </c>
      <c r="CR107">
        <v>2.198985156</v>
      </c>
      <c r="CS107">
        <v>12.34547343</v>
      </c>
      <c r="CT107" s="63" t="s">
        <v>178</v>
      </c>
      <c r="CU107">
        <v>6.8</v>
      </c>
      <c r="CV107" s="48" t="s">
        <v>185</v>
      </c>
      <c r="CW107">
        <v>30</v>
      </c>
      <c r="CX107">
        <v>0</v>
      </c>
      <c r="CY107">
        <v>0</v>
      </c>
      <c r="CZ107">
        <v>0</v>
      </c>
      <c r="DA107">
        <v>10</v>
      </c>
      <c r="DB107">
        <v>0</v>
      </c>
      <c r="DC107">
        <v>40</v>
      </c>
      <c r="DD107" s="48">
        <v>20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10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10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10</v>
      </c>
      <c r="EG107">
        <v>0</v>
      </c>
      <c r="EH107">
        <v>10</v>
      </c>
      <c r="EI107" t="s">
        <v>134</v>
      </c>
      <c r="EJ107" t="s">
        <v>163</v>
      </c>
      <c r="EK107">
        <v>0</v>
      </c>
      <c r="EL107">
        <v>0</v>
      </c>
      <c r="EM107">
        <v>0</v>
      </c>
      <c r="EN107" s="48" t="s">
        <v>180</v>
      </c>
    </row>
    <row r="108" spans="1:144" x14ac:dyDescent="0.2">
      <c r="A108" s="55" t="s">
        <v>397</v>
      </c>
      <c r="B108" s="30" t="s">
        <v>236</v>
      </c>
      <c r="C108" s="31" t="s">
        <v>174</v>
      </c>
      <c r="D108" s="32">
        <v>309</v>
      </c>
      <c r="E108" s="32">
        <v>249</v>
      </c>
      <c r="F108" s="32">
        <v>279</v>
      </c>
      <c r="G108" s="33"/>
      <c r="H108" s="34"/>
      <c r="I108" s="34">
        <v>7.2282719750244961</v>
      </c>
      <c r="J108" s="56">
        <v>2.4</v>
      </c>
      <c r="K108" s="57"/>
      <c r="L108" s="38"/>
      <c r="M108" s="58">
        <v>0</v>
      </c>
      <c r="N108" s="40"/>
      <c r="O108" s="40"/>
      <c r="P108" s="40"/>
      <c r="Q108" s="40"/>
      <c r="R108" s="40"/>
      <c r="S108" s="41">
        <v>8.5</v>
      </c>
      <c r="T108" s="59">
        <v>0.5</v>
      </c>
      <c r="U108" s="43"/>
      <c r="V108" s="43"/>
      <c r="W108" s="43"/>
      <c r="X108" s="43"/>
      <c r="Y108" s="43"/>
      <c r="Z108" s="44">
        <v>1</v>
      </c>
      <c r="AA108" s="43">
        <v>17.5</v>
      </c>
      <c r="AB108" s="60" t="s">
        <v>175</v>
      </c>
      <c r="AC108" s="43"/>
      <c r="AD108" s="43">
        <v>2</v>
      </c>
      <c r="AE108" s="43" t="s">
        <v>175</v>
      </c>
      <c r="AF108" s="58" t="s">
        <v>175</v>
      </c>
      <c r="AG108" s="46"/>
      <c r="AH108" s="58"/>
      <c r="AI108" s="47"/>
      <c r="AJ108" s="58"/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60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 s="48">
        <v>0</v>
      </c>
      <c r="AW108">
        <v>0</v>
      </c>
      <c r="AX108">
        <v>0</v>
      </c>
      <c r="AY108" s="48">
        <v>2</v>
      </c>
      <c r="AZ108" s="49">
        <v>260</v>
      </c>
      <c r="BA108" s="49">
        <v>550</v>
      </c>
      <c r="BB108" s="50"/>
      <c r="BC108" s="50"/>
      <c r="BD108">
        <v>2</v>
      </c>
      <c r="BE108">
        <v>600</v>
      </c>
      <c r="BF108" s="61">
        <v>5</v>
      </c>
      <c r="BG108" s="62"/>
      <c r="BH108">
        <v>2</v>
      </c>
      <c r="BI108">
        <v>1</v>
      </c>
      <c r="BJ108" s="63" t="s">
        <v>176</v>
      </c>
      <c r="BK108" t="s">
        <v>176</v>
      </c>
      <c r="BL108">
        <v>1</v>
      </c>
      <c r="BM108" s="63">
        <v>0</v>
      </c>
      <c r="BN108">
        <v>0</v>
      </c>
      <c r="BO108">
        <v>0</v>
      </c>
      <c r="BP108">
        <v>1</v>
      </c>
      <c r="BQ108" s="63">
        <v>2</v>
      </c>
      <c r="BR108">
        <v>1</v>
      </c>
      <c r="BS108">
        <v>4</v>
      </c>
      <c r="BT108">
        <v>1</v>
      </c>
      <c r="BU108" s="63">
        <v>4</v>
      </c>
      <c r="BV108">
        <v>2</v>
      </c>
      <c r="BW108">
        <v>2</v>
      </c>
      <c r="BX108">
        <v>0</v>
      </c>
      <c r="BY108" s="48">
        <v>4</v>
      </c>
      <c r="BZ108">
        <v>42.3</v>
      </c>
      <c r="CA108">
        <v>28.425000000000001</v>
      </c>
      <c r="CB108">
        <v>10.7</v>
      </c>
      <c r="CC108">
        <v>17</v>
      </c>
      <c r="CD108">
        <v>45.25</v>
      </c>
      <c r="CE108">
        <v>54.6</v>
      </c>
      <c r="CF108">
        <v>177.9</v>
      </c>
      <c r="CG108">
        <v>232.5</v>
      </c>
      <c r="CH108">
        <v>23.475000000000001</v>
      </c>
      <c r="CI108">
        <v>166</v>
      </c>
      <c r="CJ108">
        <v>4.2007935759999997</v>
      </c>
      <c r="CK108">
        <v>3.448067091</v>
      </c>
      <c r="CL108">
        <v>0.605530071</v>
      </c>
      <c r="CM108">
        <v>0.912870929</v>
      </c>
      <c r="CN108">
        <v>2.6938200879999998</v>
      </c>
      <c r="CO108">
        <v>2.895974217</v>
      </c>
      <c r="CP108">
        <v>3.1706991869999999</v>
      </c>
      <c r="CQ108">
        <v>5.6862407030000002</v>
      </c>
      <c r="CR108">
        <v>0.74105780300000001</v>
      </c>
      <c r="CS108">
        <v>7.1180521680000002</v>
      </c>
      <c r="CT108" s="63" t="s">
        <v>178</v>
      </c>
      <c r="CU108">
        <v>7.3</v>
      </c>
      <c r="CV108" s="48" t="s">
        <v>179</v>
      </c>
      <c r="CW108">
        <v>20</v>
      </c>
      <c r="CX108">
        <v>0</v>
      </c>
      <c r="CY108">
        <v>20</v>
      </c>
      <c r="CZ108">
        <v>0</v>
      </c>
      <c r="DA108">
        <v>20</v>
      </c>
      <c r="DB108">
        <v>20</v>
      </c>
      <c r="DC108">
        <v>10</v>
      </c>
      <c r="DD108" s="48">
        <v>10</v>
      </c>
      <c r="DE108">
        <v>5</v>
      </c>
      <c r="DF108">
        <v>0</v>
      </c>
      <c r="DG108">
        <v>0</v>
      </c>
      <c r="DH108">
        <v>0</v>
      </c>
      <c r="DI108">
        <v>5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10</v>
      </c>
      <c r="DT108">
        <v>0</v>
      </c>
      <c r="DU108">
        <v>0</v>
      </c>
      <c r="DV108">
        <v>0</v>
      </c>
      <c r="DW108">
        <v>0</v>
      </c>
      <c r="DX108">
        <v>10</v>
      </c>
      <c r="DY108">
        <v>0</v>
      </c>
      <c r="DZ108">
        <v>10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10</v>
      </c>
      <c r="EG108">
        <v>0</v>
      </c>
      <c r="EH108">
        <v>10</v>
      </c>
      <c r="EI108" t="s">
        <v>237</v>
      </c>
      <c r="EJ108" t="s">
        <v>180</v>
      </c>
      <c r="EK108">
        <v>0</v>
      </c>
      <c r="EL108">
        <v>0</v>
      </c>
      <c r="EM108">
        <v>0</v>
      </c>
      <c r="EN108" s="48" t="s">
        <v>180</v>
      </c>
    </row>
    <row r="109" spans="1:144" x14ac:dyDescent="0.2">
      <c r="A109" s="55" t="s">
        <v>398</v>
      </c>
      <c r="B109" s="30" t="s">
        <v>399</v>
      </c>
      <c r="C109" s="31" t="s">
        <v>400</v>
      </c>
      <c r="D109" s="32">
        <v>903</v>
      </c>
      <c r="E109" s="32">
        <v>981</v>
      </c>
      <c r="F109" s="32">
        <v>965</v>
      </c>
      <c r="G109" s="33"/>
      <c r="H109" s="34"/>
      <c r="I109" s="34"/>
      <c r="J109" s="56">
        <v>2</v>
      </c>
      <c r="K109" s="57">
        <v>54</v>
      </c>
      <c r="L109" s="38"/>
      <c r="M109" s="58">
        <v>0</v>
      </c>
      <c r="N109" s="40"/>
      <c r="O109" s="40"/>
      <c r="P109" s="40"/>
      <c r="Q109" s="40"/>
      <c r="R109" s="40"/>
      <c r="S109" s="41">
        <v>4</v>
      </c>
      <c r="T109" s="59">
        <v>5</v>
      </c>
      <c r="U109" s="43">
        <v>0</v>
      </c>
      <c r="V109" s="43">
        <v>0</v>
      </c>
      <c r="W109" s="43">
        <v>0</v>
      </c>
      <c r="X109" s="43">
        <v>0</v>
      </c>
      <c r="Y109" s="43"/>
      <c r="Z109" s="44">
        <v>2</v>
      </c>
      <c r="AA109" s="43">
        <v>30</v>
      </c>
      <c r="AB109" s="60" t="s">
        <v>175</v>
      </c>
      <c r="AC109" s="43">
        <v>2</v>
      </c>
      <c r="AD109" s="43">
        <v>2</v>
      </c>
      <c r="AE109" s="43" t="s">
        <v>175</v>
      </c>
      <c r="AF109" s="58" t="s">
        <v>175</v>
      </c>
      <c r="AG109" s="46"/>
      <c r="AH109" s="58">
        <v>0</v>
      </c>
      <c r="AI109" s="47"/>
      <c r="AJ109" s="58">
        <v>3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60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 s="48">
        <v>0</v>
      </c>
      <c r="AW109">
        <v>0</v>
      </c>
      <c r="AX109">
        <v>0</v>
      </c>
      <c r="AY109" s="48">
        <v>2</v>
      </c>
      <c r="AZ109" s="49">
        <v>10</v>
      </c>
      <c r="BA109" s="49">
        <v>2400</v>
      </c>
      <c r="BB109" s="50"/>
      <c r="BC109" s="50"/>
      <c r="BD109">
        <v>4</v>
      </c>
      <c r="BE109">
        <v>36700</v>
      </c>
      <c r="BF109" s="61">
        <v>4</v>
      </c>
      <c r="BG109" s="62"/>
      <c r="BH109">
        <v>1</v>
      </c>
      <c r="BI109">
        <v>1</v>
      </c>
      <c r="BJ109" s="63" t="s">
        <v>176</v>
      </c>
      <c r="BK109" t="s">
        <v>176</v>
      </c>
      <c r="BL109">
        <v>1</v>
      </c>
      <c r="BM109" s="63">
        <v>1</v>
      </c>
      <c r="BN109">
        <v>1</v>
      </c>
      <c r="BO109">
        <v>1</v>
      </c>
      <c r="BP109">
        <v>1</v>
      </c>
      <c r="BQ109" s="63">
        <v>1</v>
      </c>
      <c r="BR109">
        <v>1</v>
      </c>
      <c r="BS109">
        <v>3</v>
      </c>
      <c r="BT109">
        <v>1</v>
      </c>
      <c r="BU109" s="63">
        <v>4</v>
      </c>
      <c r="BV109">
        <v>2</v>
      </c>
      <c r="BW109">
        <v>2</v>
      </c>
      <c r="BX109">
        <v>0</v>
      </c>
      <c r="BY109" s="48">
        <v>4</v>
      </c>
      <c r="BZ109">
        <v>38.875</v>
      </c>
      <c r="CA109">
        <v>18.824999999999999</v>
      </c>
      <c r="CB109">
        <v>9.1999999999999993</v>
      </c>
      <c r="CC109">
        <v>18.55</v>
      </c>
      <c r="CD109">
        <v>53.875</v>
      </c>
      <c r="CE109">
        <v>34.174999999999997</v>
      </c>
      <c r="CF109">
        <v>280.07499999999999</v>
      </c>
      <c r="CG109">
        <v>314.25</v>
      </c>
      <c r="CH109">
        <v>10.875</v>
      </c>
      <c r="CI109">
        <v>350.07499999999999</v>
      </c>
      <c r="CJ109">
        <v>1.4032699909999999</v>
      </c>
      <c r="CK109">
        <v>1.0688779159999999</v>
      </c>
      <c r="CL109">
        <v>1.6391054469999999</v>
      </c>
      <c r="CM109">
        <v>1.1561430130000001</v>
      </c>
      <c r="CN109">
        <v>2.6750389409999999</v>
      </c>
      <c r="CO109">
        <v>15.58447411</v>
      </c>
      <c r="CP109">
        <v>22.352684400000001</v>
      </c>
      <c r="CQ109">
        <v>18.17278185</v>
      </c>
      <c r="CR109">
        <v>4.7967871190000002</v>
      </c>
      <c r="CS109">
        <v>12.70232918</v>
      </c>
      <c r="CT109" s="63" t="s">
        <v>178</v>
      </c>
      <c r="CU109">
        <v>3.3</v>
      </c>
      <c r="CV109" s="48" t="s">
        <v>191</v>
      </c>
      <c r="CW109">
        <v>10</v>
      </c>
      <c r="CX109">
        <v>0</v>
      </c>
      <c r="CY109">
        <v>60</v>
      </c>
      <c r="CZ109">
        <v>0</v>
      </c>
      <c r="DA109">
        <v>0</v>
      </c>
      <c r="DB109">
        <v>30</v>
      </c>
      <c r="DC109">
        <v>0</v>
      </c>
      <c r="DD109" s="48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10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10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9</v>
      </c>
      <c r="DZ109">
        <v>0</v>
      </c>
      <c r="EA109">
        <v>1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 t="s">
        <v>130</v>
      </c>
      <c r="EJ109" t="s">
        <v>150</v>
      </c>
      <c r="EK109">
        <v>0</v>
      </c>
      <c r="EL109">
        <v>0</v>
      </c>
      <c r="EM109">
        <v>0</v>
      </c>
      <c r="EN109" s="48" t="s">
        <v>180</v>
      </c>
    </row>
    <row r="110" spans="1:144" x14ac:dyDescent="0.2">
      <c r="A110" s="55" t="s">
        <v>401</v>
      </c>
      <c r="B110" s="30" t="s">
        <v>399</v>
      </c>
      <c r="C110" s="31" t="s">
        <v>400</v>
      </c>
      <c r="D110" s="32">
        <v>268</v>
      </c>
      <c r="E110" s="32">
        <v>269</v>
      </c>
      <c r="F110" s="32">
        <v>258</v>
      </c>
      <c r="G110" s="33"/>
      <c r="H110" s="34"/>
      <c r="I110" s="34">
        <v>3.6987687721941076</v>
      </c>
      <c r="J110" s="56">
        <v>2.8</v>
      </c>
      <c r="K110" s="57">
        <v>24</v>
      </c>
      <c r="L110" s="38"/>
      <c r="M110" s="58">
        <v>1</v>
      </c>
      <c r="N110" s="40"/>
      <c r="O110" s="40"/>
      <c r="P110" s="40"/>
      <c r="Q110" s="40"/>
      <c r="R110" s="40"/>
      <c r="S110" s="41">
        <v>6.5</v>
      </c>
      <c r="T110" s="59">
        <v>7.5</v>
      </c>
      <c r="U110" s="43">
        <v>0</v>
      </c>
      <c r="V110" s="43">
        <v>0</v>
      </c>
      <c r="W110" s="43">
        <v>0</v>
      </c>
      <c r="X110" s="43">
        <v>0</v>
      </c>
      <c r="Y110" s="43"/>
      <c r="Z110" s="44">
        <v>1</v>
      </c>
      <c r="AA110" s="43">
        <v>27</v>
      </c>
      <c r="AB110" s="60" t="s">
        <v>175</v>
      </c>
      <c r="AC110" s="43"/>
      <c r="AD110" s="43">
        <v>2</v>
      </c>
      <c r="AE110" s="43" t="s">
        <v>175</v>
      </c>
      <c r="AF110" s="58" t="s">
        <v>175</v>
      </c>
      <c r="AG110" s="46"/>
      <c r="AH110" s="58">
        <v>1</v>
      </c>
      <c r="AI110" s="47"/>
      <c r="AJ110" s="58">
        <v>1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6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 s="48">
        <v>0</v>
      </c>
      <c r="AW110">
        <v>0</v>
      </c>
      <c r="AX110">
        <v>0</v>
      </c>
      <c r="AY110" s="48">
        <v>1</v>
      </c>
      <c r="AZ110" s="77">
        <v>50</v>
      </c>
      <c r="BA110" s="78">
        <v>1400</v>
      </c>
      <c r="BB110" s="50"/>
      <c r="BC110" s="50"/>
      <c r="BD110">
        <v>4</v>
      </c>
      <c r="BE110">
        <v>37200</v>
      </c>
      <c r="BF110" s="61">
        <v>4</v>
      </c>
      <c r="BG110" s="62"/>
      <c r="BH110">
        <v>2</v>
      </c>
      <c r="BI110">
        <v>1</v>
      </c>
      <c r="BJ110" s="63" t="s">
        <v>176</v>
      </c>
      <c r="BK110" t="s">
        <v>176</v>
      </c>
      <c r="BL110">
        <v>2</v>
      </c>
      <c r="BM110" s="63">
        <v>1</v>
      </c>
      <c r="BN110">
        <v>1</v>
      </c>
      <c r="BO110">
        <v>1</v>
      </c>
      <c r="BP110">
        <v>1</v>
      </c>
      <c r="BQ110" s="63">
        <v>1</v>
      </c>
      <c r="BR110">
        <v>1</v>
      </c>
      <c r="BS110">
        <v>3</v>
      </c>
      <c r="BT110">
        <v>1</v>
      </c>
      <c r="BU110" s="63">
        <v>4</v>
      </c>
      <c r="BV110">
        <v>2</v>
      </c>
      <c r="BW110">
        <v>2</v>
      </c>
      <c r="BX110">
        <v>0</v>
      </c>
      <c r="BY110" s="48">
        <v>4</v>
      </c>
      <c r="BZ110">
        <v>25.324999999999999</v>
      </c>
      <c r="CA110">
        <v>12.65</v>
      </c>
      <c r="CB110">
        <v>7.9</v>
      </c>
      <c r="CC110">
        <v>13.5</v>
      </c>
      <c r="CD110">
        <v>38.575000000000003</v>
      </c>
      <c r="CE110">
        <v>39.75</v>
      </c>
      <c r="CF110">
        <v>177.25</v>
      </c>
      <c r="CG110">
        <v>217</v>
      </c>
      <c r="CH110">
        <v>18.324999999999999</v>
      </c>
      <c r="CI110">
        <v>237.25</v>
      </c>
      <c r="CJ110">
        <v>1.078192933</v>
      </c>
      <c r="CK110">
        <v>0.59721576200000004</v>
      </c>
      <c r="CL110">
        <v>1.0519822560000001</v>
      </c>
      <c r="CM110">
        <v>0.182574186</v>
      </c>
      <c r="CN110">
        <v>2.1685248439999998</v>
      </c>
      <c r="CO110">
        <v>2.2037846230000002</v>
      </c>
      <c r="CP110">
        <v>9.5038588649999998</v>
      </c>
      <c r="CQ110">
        <v>10.954451150000001</v>
      </c>
      <c r="CR110">
        <v>0.73654599300000001</v>
      </c>
      <c r="CS110">
        <v>12.553220039999999</v>
      </c>
      <c r="CT110" s="63" t="s">
        <v>178</v>
      </c>
      <c r="CU110">
        <v>3</v>
      </c>
      <c r="CV110" s="48" t="s">
        <v>179</v>
      </c>
      <c r="CW110">
        <v>10</v>
      </c>
      <c r="CX110">
        <v>0</v>
      </c>
      <c r="CY110">
        <v>70</v>
      </c>
      <c r="CZ110">
        <v>0</v>
      </c>
      <c r="DA110">
        <v>0</v>
      </c>
      <c r="DB110">
        <v>20</v>
      </c>
      <c r="DC110">
        <v>0</v>
      </c>
      <c r="DD110" s="48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10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10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10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 t="s">
        <v>130</v>
      </c>
      <c r="EJ110" t="s">
        <v>150</v>
      </c>
      <c r="EK110">
        <v>0</v>
      </c>
      <c r="EL110">
        <v>0</v>
      </c>
      <c r="EM110">
        <v>0</v>
      </c>
      <c r="EN110" s="48" t="s">
        <v>180</v>
      </c>
    </row>
    <row r="111" spans="1:144" x14ac:dyDescent="0.2">
      <c r="A111" s="55" t="s">
        <v>402</v>
      </c>
      <c r="B111" s="30" t="s">
        <v>403</v>
      </c>
      <c r="C111" s="31" t="s">
        <v>208</v>
      </c>
      <c r="D111" s="32">
        <v>93</v>
      </c>
      <c r="E111" s="32">
        <v>96.6</v>
      </c>
      <c r="F111" s="32">
        <v>94.8</v>
      </c>
      <c r="G111" s="33"/>
      <c r="H111" s="34"/>
      <c r="I111" s="34"/>
      <c r="J111" s="56">
        <v>9.5</v>
      </c>
      <c r="K111" s="67">
        <v>8.1999999999999993</v>
      </c>
      <c r="L111" s="38">
        <v>14.58333333</v>
      </c>
      <c r="M111" s="58">
        <v>2</v>
      </c>
      <c r="N111" s="40"/>
      <c r="O111" s="40"/>
      <c r="P111" s="40"/>
      <c r="Q111" s="40"/>
      <c r="R111" s="40"/>
      <c r="S111" s="41">
        <v>3.75</v>
      </c>
      <c r="T111" s="59">
        <v>7.25</v>
      </c>
      <c r="U111" s="43"/>
      <c r="V111" s="43"/>
      <c r="W111" s="43"/>
      <c r="X111" s="43"/>
      <c r="Y111" s="43"/>
      <c r="Z111" s="44">
        <v>0</v>
      </c>
      <c r="AA111" s="43">
        <v>18.5</v>
      </c>
      <c r="AB111" s="60" t="s">
        <v>183</v>
      </c>
      <c r="AC111" s="43"/>
      <c r="AD111" s="43"/>
      <c r="AE111" s="43"/>
      <c r="AF111" s="58" t="s">
        <v>183</v>
      </c>
      <c r="AG111" s="46"/>
      <c r="AH111" s="58"/>
      <c r="AI111" s="47"/>
      <c r="AJ111" s="58"/>
      <c r="AK111" s="43">
        <v>0</v>
      </c>
      <c r="AL111" s="43">
        <v>1</v>
      </c>
      <c r="AM111" s="43"/>
      <c r="AN111" s="43">
        <v>1</v>
      </c>
      <c r="AO111" s="43">
        <v>0</v>
      </c>
      <c r="AP111" s="60">
        <v>0</v>
      </c>
      <c r="AQ111">
        <v>2</v>
      </c>
      <c r="AR111">
        <v>0</v>
      </c>
      <c r="AS111">
        <v>1</v>
      </c>
      <c r="AT111">
        <v>0</v>
      </c>
      <c r="AU111">
        <v>0</v>
      </c>
      <c r="AV111" s="48">
        <v>3</v>
      </c>
      <c r="AW111">
        <v>2</v>
      </c>
      <c r="AX111">
        <v>2</v>
      </c>
      <c r="AY111" s="48">
        <v>1</v>
      </c>
      <c r="AZ111" s="85">
        <v>120</v>
      </c>
      <c r="BA111" s="86">
        <v>3200</v>
      </c>
      <c r="BB111" s="50"/>
      <c r="BC111" s="50"/>
      <c r="BD111">
        <v>4</v>
      </c>
      <c r="BE111">
        <v>49900</v>
      </c>
      <c r="BF111" s="51">
        <v>4</v>
      </c>
      <c r="BG111" s="62"/>
      <c r="BH111">
        <v>3</v>
      </c>
      <c r="BI111">
        <v>3</v>
      </c>
      <c r="BJ111" s="63" t="s">
        <v>177</v>
      </c>
      <c r="BK111" t="s">
        <v>184</v>
      </c>
      <c r="BL111">
        <v>2</v>
      </c>
      <c r="BM111" s="63">
        <v>0</v>
      </c>
      <c r="BN111">
        <v>0</v>
      </c>
      <c r="BO111">
        <v>0</v>
      </c>
      <c r="BP111">
        <v>1</v>
      </c>
      <c r="BQ111" s="63">
        <v>0</v>
      </c>
      <c r="BR111">
        <v>0</v>
      </c>
      <c r="BS111">
        <v>2</v>
      </c>
      <c r="BT111">
        <v>1</v>
      </c>
      <c r="BU111" s="63">
        <v>4</v>
      </c>
      <c r="BV111">
        <v>2</v>
      </c>
      <c r="BW111">
        <v>2</v>
      </c>
      <c r="BX111">
        <v>0</v>
      </c>
      <c r="BY111" s="48">
        <v>4</v>
      </c>
      <c r="BZ111">
        <v>14.525</v>
      </c>
      <c r="CA111">
        <v>7.7249999999999996</v>
      </c>
      <c r="CB111">
        <v>4.7249999999999996</v>
      </c>
      <c r="CC111">
        <v>5.1749999999999998</v>
      </c>
      <c r="CD111">
        <v>23.925000000000001</v>
      </c>
      <c r="CE111">
        <v>37.950000000000003</v>
      </c>
      <c r="CF111">
        <v>58.55</v>
      </c>
      <c r="CG111">
        <v>96.5</v>
      </c>
      <c r="CH111">
        <v>39.35</v>
      </c>
      <c r="CI111">
        <v>33.5</v>
      </c>
      <c r="CJ111">
        <v>0.51881274700000002</v>
      </c>
      <c r="CK111">
        <v>0.26299556400000001</v>
      </c>
      <c r="CL111">
        <v>0.51881274700000002</v>
      </c>
      <c r="CM111">
        <v>9.5742710999999994E-2</v>
      </c>
      <c r="CN111">
        <v>1.0275375090000001</v>
      </c>
      <c r="CO111">
        <v>1.3820274960000001</v>
      </c>
      <c r="CP111">
        <v>3.190088818</v>
      </c>
      <c r="CQ111">
        <v>2.8867513460000001</v>
      </c>
      <c r="CR111">
        <v>1.8627936009999999</v>
      </c>
      <c r="CS111">
        <v>3.4156502550000001</v>
      </c>
      <c r="CT111" s="63" t="s">
        <v>203</v>
      </c>
      <c r="CU111">
        <v>2.8</v>
      </c>
      <c r="CV111" s="48" t="s">
        <v>191</v>
      </c>
      <c r="CW111">
        <v>30</v>
      </c>
      <c r="CX111">
        <v>0</v>
      </c>
      <c r="CY111">
        <v>0</v>
      </c>
      <c r="CZ111">
        <v>0</v>
      </c>
      <c r="DA111">
        <v>0</v>
      </c>
      <c r="DB111">
        <v>70</v>
      </c>
      <c r="DC111">
        <v>0</v>
      </c>
      <c r="DD111" s="48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10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 t="s">
        <v>133</v>
      </c>
      <c r="EJ111" t="s">
        <v>157</v>
      </c>
      <c r="EK111">
        <v>0</v>
      </c>
      <c r="EL111">
        <v>0</v>
      </c>
      <c r="EM111">
        <v>0</v>
      </c>
      <c r="EN111" s="48" t="s">
        <v>180</v>
      </c>
    </row>
    <row r="112" spans="1:144" x14ac:dyDescent="0.2">
      <c r="A112" s="55" t="s">
        <v>404</v>
      </c>
      <c r="B112" s="30" t="s">
        <v>333</v>
      </c>
      <c r="C112" s="31" t="s">
        <v>334</v>
      </c>
      <c r="D112" s="32">
        <v>87.3</v>
      </c>
      <c r="E112" s="32">
        <v>77.099999999999994</v>
      </c>
      <c r="F112" s="32">
        <v>82.2</v>
      </c>
      <c r="G112" s="33"/>
      <c r="H112" s="34"/>
      <c r="I112" s="34"/>
      <c r="J112" s="56">
        <v>3.69333</v>
      </c>
      <c r="K112" s="57">
        <v>10.3</v>
      </c>
      <c r="L112" s="38"/>
      <c r="M112" s="58">
        <v>0</v>
      </c>
      <c r="N112" s="40"/>
      <c r="O112" s="40"/>
      <c r="P112" s="40"/>
      <c r="Q112" s="40"/>
      <c r="R112" s="40"/>
      <c r="S112" s="41">
        <v>4.5</v>
      </c>
      <c r="T112" s="59">
        <v>6.5</v>
      </c>
      <c r="U112" s="43">
        <v>0</v>
      </c>
      <c r="V112" s="43">
        <v>0</v>
      </c>
      <c r="W112" s="43"/>
      <c r="X112" s="43">
        <v>1</v>
      </c>
      <c r="Y112" s="43">
        <v>6</v>
      </c>
      <c r="Z112" s="44">
        <v>2</v>
      </c>
      <c r="AA112" s="43">
        <v>13.5</v>
      </c>
      <c r="AB112" s="60" t="s">
        <v>175</v>
      </c>
      <c r="AC112" s="43">
        <v>2</v>
      </c>
      <c r="AD112" s="43">
        <v>1</v>
      </c>
      <c r="AE112" s="43" t="s">
        <v>175</v>
      </c>
      <c r="AF112" s="58" t="s">
        <v>175</v>
      </c>
      <c r="AG112" s="46">
        <v>0.38</v>
      </c>
      <c r="AH112" s="58">
        <v>0</v>
      </c>
      <c r="AI112" s="47"/>
      <c r="AJ112" s="58"/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60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 s="48">
        <v>0</v>
      </c>
      <c r="AW112">
        <v>0</v>
      </c>
      <c r="AX112">
        <v>0</v>
      </c>
      <c r="AY112" s="48">
        <v>1</v>
      </c>
      <c r="AZ112" s="85">
        <v>0</v>
      </c>
      <c r="BA112" s="50">
        <v>2750</v>
      </c>
      <c r="BB112" s="50"/>
      <c r="BC112" s="50"/>
      <c r="BD112">
        <v>4</v>
      </c>
      <c r="BE112">
        <v>33300</v>
      </c>
      <c r="BF112" s="51">
        <v>5</v>
      </c>
      <c r="BG112" s="62"/>
      <c r="BH112">
        <v>3</v>
      </c>
      <c r="BI112">
        <v>1</v>
      </c>
      <c r="BJ112" s="63" t="s">
        <v>176</v>
      </c>
      <c r="BK112" t="s">
        <v>176</v>
      </c>
      <c r="BL112">
        <v>1</v>
      </c>
      <c r="BM112" s="63">
        <v>0</v>
      </c>
      <c r="BN112">
        <v>0</v>
      </c>
      <c r="BO112">
        <v>0</v>
      </c>
      <c r="BP112">
        <v>1</v>
      </c>
      <c r="BQ112" s="63">
        <v>1</v>
      </c>
      <c r="BR112">
        <v>1</v>
      </c>
      <c r="BS112">
        <v>3</v>
      </c>
      <c r="BT112">
        <v>1</v>
      </c>
      <c r="BU112" s="63">
        <v>4</v>
      </c>
      <c r="BV112">
        <v>2</v>
      </c>
      <c r="BW112">
        <v>2</v>
      </c>
      <c r="BX112">
        <v>0</v>
      </c>
      <c r="BY112" s="48">
        <v>4</v>
      </c>
      <c r="BZ112">
        <v>26.85</v>
      </c>
      <c r="CA112">
        <v>17.399999999999999</v>
      </c>
      <c r="CB112">
        <v>11.8</v>
      </c>
      <c r="CC112">
        <v>17.175000000000001</v>
      </c>
      <c r="CD112">
        <v>32.799999999999997</v>
      </c>
      <c r="CE112">
        <v>24.75</v>
      </c>
      <c r="CF112">
        <v>103</v>
      </c>
      <c r="CG112">
        <v>127.75</v>
      </c>
      <c r="CH112">
        <v>19.3</v>
      </c>
      <c r="CI112">
        <v>166</v>
      </c>
      <c r="CJ112">
        <v>1.6217274740000001</v>
      </c>
      <c r="CK112">
        <v>1.2675435559999999</v>
      </c>
      <c r="CL112">
        <v>1.4899664429999999</v>
      </c>
      <c r="CM112">
        <v>1.7250603849999999</v>
      </c>
      <c r="CN112">
        <v>2.9977769539999999</v>
      </c>
      <c r="CO112">
        <v>3.708099244</v>
      </c>
      <c r="CP112">
        <v>5.2757305969999999</v>
      </c>
      <c r="CQ112">
        <v>7.7620873479999997</v>
      </c>
      <c r="CR112">
        <v>2.1023796039999998</v>
      </c>
      <c r="CS112">
        <v>7.2571803519999998</v>
      </c>
      <c r="CT112" s="63" t="s">
        <v>178</v>
      </c>
      <c r="CU112">
        <v>4.2</v>
      </c>
      <c r="CV112" s="48" t="s">
        <v>179</v>
      </c>
      <c r="CW112">
        <v>60</v>
      </c>
      <c r="CX112">
        <v>0</v>
      </c>
      <c r="CY112">
        <v>10</v>
      </c>
      <c r="CZ112">
        <v>0</v>
      </c>
      <c r="DA112">
        <v>10</v>
      </c>
      <c r="DB112">
        <v>0</v>
      </c>
      <c r="DC112">
        <v>20</v>
      </c>
      <c r="DD112" s="48">
        <v>0</v>
      </c>
      <c r="DE112">
        <v>0</v>
      </c>
      <c r="DF112">
        <v>2</v>
      </c>
      <c r="DG112">
        <v>0</v>
      </c>
      <c r="DH112">
        <v>0</v>
      </c>
      <c r="DI112">
        <v>0</v>
      </c>
      <c r="DJ112">
        <v>1</v>
      </c>
      <c r="DK112">
        <v>7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10</v>
      </c>
      <c r="DT112">
        <v>0</v>
      </c>
      <c r="DU112">
        <v>0</v>
      </c>
      <c r="DV112">
        <v>0</v>
      </c>
      <c r="DW112">
        <v>10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10</v>
      </c>
      <c r="EG112">
        <v>0</v>
      </c>
      <c r="EH112">
        <v>0</v>
      </c>
      <c r="EI112" t="s">
        <v>128</v>
      </c>
      <c r="EJ112" t="s">
        <v>142</v>
      </c>
      <c r="EK112">
        <v>0</v>
      </c>
      <c r="EL112">
        <v>0</v>
      </c>
      <c r="EM112">
        <v>0</v>
      </c>
      <c r="EN112" s="48" t="s">
        <v>180</v>
      </c>
    </row>
    <row r="113" spans="1:144" x14ac:dyDescent="0.2">
      <c r="A113" s="65" t="s">
        <v>801</v>
      </c>
      <c r="B113" s="30" t="s">
        <v>405</v>
      </c>
      <c r="C113" s="31" t="s">
        <v>244</v>
      </c>
      <c r="D113" s="32"/>
      <c r="E113" s="32"/>
      <c r="F113" s="32">
        <v>422</v>
      </c>
      <c r="G113" s="33"/>
      <c r="H113" s="34"/>
      <c r="I113" s="34"/>
      <c r="J113" s="56">
        <v>3</v>
      </c>
      <c r="K113" s="57"/>
      <c r="L113" s="38"/>
      <c r="M113" s="58">
        <v>2</v>
      </c>
      <c r="N113" s="40"/>
      <c r="O113" s="40"/>
      <c r="P113" s="40"/>
      <c r="Q113" s="40"/>
      <c r="R113" s="40"/>
      <c r="S113" s="41">
        <v>2.5</v>
      </c>
      <c r="T113" s="59">
        <v>7.5</v>
      </c>
      <c r="U113" s="43"/>
      <c r="V113" s="43"/>
      <c r="W113" s="43"/>
      <c r="X113" s="43"/>
      <c r="Y113" s="43"/>
      <c r="Z113" s="44"/>
      <c r="AA113" s="43">
        <v>16</v>
      </c>
      <c r="AB113" s="60"/>
      <c r="AC113" s="43"/>
      <c r="AD113" s="43"/>
      <c r="AE113" s="43"/>
      <c r="AF113" s="58"/>
      <c r="AG113" s="46"/>
      <c r="AH113" s="58"/>
      <c r="AI113" s="47"/>
      <c r="AJ113" s="58"/>
      <c r="AK113" s="43">
        <v>-1</v>
      </c>
      <c r="AL113" s="43">
        <v>-1</v>
      </c>
      <c r="AM113" s="43">
        <v>0</v>
      </c>
      <c r="AN113" s="43">
        <v>-1</v>
      </c>
      <c r="AO113" s="43">
        <v>1</v>
      </c>
      <c r="AP113" s="60">
        <v>0</v>
      </c>
      <c r="AQ113">
        <v>1</v>
      </c>
      <c r="AR113">
        <v>0</v>
      </c>
      <c r="AS113">
        <v>1</v>
      </c>
      <c r="AT113">
        <v>0</v>
      </c>
      <c r="AU113">
        <v>0</v>
      </c>
      <c r="AV113" s="48">
        <v>2</v>
      </c>
      <c r="AW113">
        <v>3</v>
      </c>
      <c r="AX113">
        <v>0</v>
      </c>
      <c r="AY113" s="48">
        <v>3</v>
      </c>
      <c r="AZ113" s="50">
        <v>0</v>
      </c>
      <c r="BA113" s="50">
        <v>1900</v>
      </c>
      <c r="BB113" s="50"/>
      <c r="BC113" s="50"/>
      <c r="BD113">
        <v>4</v>
      </c>
      <c r="BE113">
        <v>9900</v>
      </c>
      <c r="BF113" s="51">
        <v>5</v>
      </c>
      <c r="BG113" s="62"/>
      <c r="BH113">
        <v>1</v>
      </c>
      <c r="BI113">
        <v>1</v>
      </c>
      <c r="BJ113" s="63" t="s">
        <v>184</v>
      </c>
      <c r="BK113" t="s">
        <v>176</v>
      </c>
      <c r="BL113">
        <v>2</v>
      </c>
      <c r="BM113" s="63">
        <v>0</v>
      </c>
      <c r="BN113">
        <v>0</v>
      </c>
      <c r="BO113">
        <v>0</v>
      </c>
      <c r="BP113">
        <v>2</v>
      </c>
      <c r="BQ113" s="63">
        <v>0</v>
      </c>
      <c r="BR113">
        <v>0</v>
      </c>
      <c r="BS113">
        <v>1</v>
      </c>
      <c r="BT113">
        <v>1</v>
      </c>
      <c r="BU113" s="63">
        <v>4</v>
      </c>
      <c r="BV113">
        <v>2</v>
      </c>
      <c r="BW113">
        <v>2</v>
      </c>
      <c r="BX113">
        <v>0</v>
      </c>
      <c r="BY113" s="48">
        <v>4</v>
      </c>
      <c r="BZ113">
        <v>26.225000000000001</v>
      </c>
      <c r="CA113">
        <v>10.725</v>
      </c>
      <c r="CB113">
        <v>5.4</v>
      </c>
      <c r="CC113">
        <v>5</v>
      </c>
      <c r="CD113">
        <v>45.5</v>
      </c>
      <c r="CE113">
        <v>35.575000000000003</v>
      </c>
      <c r="CF113">
        <v>122.325</v>
      </c>
      <c r="CG113">
        <v>157.9</v>
      </c>
      <c r="CH113">
        <v>22.524999999999999</v>
      </c>
      <c r="CI113">
        <v>49.5</v>
      </c>
      <c r="CJ113">
        <v>0.43493294500000002</v>
      </c>
      <c r="CK113">
        <v>0.45460605700000001</v>
      </c>
      <c r="CL113">
        <v>0.49665548100000001</v>
      </c>
      <c r="CM113">
        <v>2.3194827010000001</v>
      </c>
      <c r="CN113">
        <v>2.825331839</v>
      </c>
      <c r="CO113">
        <v>6.1635352409999999</v>
      </c>
      <c r="CP113">
        <v>8.635585292</v>
      </c>
      <c r="CQ113">
        <v>0.81802607900000002</v>
      </c>
      <c r="CR113">
        <v>5.4467115460000004</v>
      </c>
      <c r="CT113" s="63" t="s">
        <v>178</v>
      </c>
      <c r="CU113">
        <v>6.8</v>
      </c>
      <c r="CV113" s="48" t="s">
        <v>191</v>
      </c>
      <c r="CW113">
        <v>30</v>
      </c>
      <c r="CX113">
        <v>0</v>
      </c>
      <c r="CY113">
        <v>30</v>
      </c>
      <c r="CZ113">
        <v>0</v>
      </c>
      <c r="DA113">
        <v>30</v>
      </c>
      <c r="DB113">
        <v>0</v>
      </c>
      <c r="DC113">
        <v>10</v>
      </c>
      <c r="DD113" s="48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10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10</v>
      </c>
      <c r="DU113">
        <v>0</v>
      </c>
      <c r="DV113">
        <v>0</v>
      </c>
      <c r="DW113">
        <v>0</v>
      </c>
      <c r="DX113">
        <v>10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10</v>
      </c>
      <c r="EG113">
        <v>0</v>
      </c>
      <c r="EH113">
        <v>0</v>
      </c>
      <c r="EI113" t="s">
        <v>237</v>
      </c>
      <c r="EJ113" t="s">
        <v>180</v>
      </c>
      <c r="EK113">
        <v>0</v>
      </c>
      <c r="EL113">
        <v>0</v>
      </c>
      <c r="EM113">
        <v>0</v>
      </c>
      <c r="EN113" s="48" t="s">
        <v>180</v>
      </c>
    </row>
    <row r="114" spans="1:144" x14ac:dyDescent="0.2">
      <c r="A114" s="65" t="s">
        <v>802</v>
      </c>
      <c r="B114" s="30" t="s">
        <v>405</v>
      </c>
      <c r="C114" s="31" t="s">
        <v>244</v>
      </c>
      <c r="D114" s="32">
        <v>198</v>
      </c>
      <c r="E114" s="32">
        <v>236</v>
      </c>
      <c r="F114" s="32">
        <v>217</v>
      </c>
      <c r="G114" s="33"/>
      <c r="H114" s="34"/>
      <c r="I114" s="34">
        <v>1.49</v>
      </c>
      <c r="J114" s="56">
        <v>2</v>
      </c>
      <c r="K114" s="57">
        <v>20</v>
      </c>
      <c r="L114" s="38"/>
      <c r="M114" s="58">
        <v>2</v>
      </c>
      <c r="N114" s="40"/>
      <c r="O114" s="40"/>
      <c r="P114" s="40"/>
      <c r="Q114" s="40"/>
      <c r="R114" s="40"/>
      <c r="S114" s="41">
        <v>0</v>
      </c>
      <c r="T114" s="59">
        <v>12</v>
      </c>
      <c r="U114" s="43"/>
      <c r="V114" s="43"/>
      <c r="W114" s="43"/>
      <c r="X114" s="43"/>
      <c r="Y114" s="43"/>
      <c r="Z114" s="44">
        <v>4</v>
      </c>
      <c r="AA114" s="43">
        <v>19</v>
      </c>
      <c r="AB114" s="60" t="s">
        <v>241</v>
      </c>
      <c r="AC114" s="43"/>
      <c r="AD114" s="43"/>
      <c r="AE114" s="43"/>
      <c r="AF114" s="58" t="s">
        <v>241</v>
      </c>
      <c r="AG114" s="46"/>
      <c r="AH114" s="58"/>
      <c r="AI114" s="47"/>
      <c r="AJ114" s="58"/>
      <c r="AK114" s="43">
        <v>0</v>
      </c>
      <c r="AL114" s="43">
        <v>0</v>
      </c>
      <c r="AM114" s="43">
        <v>0</v>
      </c>
      <c r="AN114" s="43">
        <v>0</v>
      </c>
      <c r="AO114" s="43">
        <v>0</v>
      </c>
      <c r="AP114" s="60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s="48">
        <v>0</v>
      </c>
      <c r="AW114">
        <v>0</v>
      </c>
      <c r="AX114">
        <v>0</v>
      </c>
      <c r="AY114" s="48">
        <v>2</v>
      </c>
      <c r="AZ114" s="50">
        <v>0</v>
      </c>
      <c r="BA114" s="50">
        <v>2160</v>
      </c>
      <c r="BB114" s="50"/>
      <c r="BC114" s="50"/>
      <c r="BD114">
        <v>5</v>
      </c>
      <c r="BE114">
        <v>86500</v>
      </c>
      <c r="BF114" s="51">
        <v>5</v>
      </c>
      <c r="BG114" s="62"/>
      <c r="BH114">
        <v>1</v>
      </c>
      <c r="BI114">
        <v>1</v>
      </c>
      <c r="BJ114" s="63" t="s">
        <v>177</v>
      </c>
      <c r="BK114" t="s">
        <v>176</v>
      </c>
      <c r="BL114">
        <v>3</v>
      </c>
      <c r="BM114" s="63">
        <v>0</v>
      </c>
      <c r="BN114">
        <v>0</v>
      </c>
      <c r="BO114">
        <v>0</v>
      </c>
      <c r="BP114">
        <v>1</v>
      </c>
      <c r="BQ114" s="63">
        <v>0</v>
      </c>
      <c r="BR114">
        <v>0</v>
      </c>
      <c r="BS114">
        <v>1</v>
      </c>
      <c r="BT114">
        <v>1</v>
      </c>
      <c r="BU114" s="63">
        <v>12</v>
      </c>
      <c r="BV114">
        <v>6</v>
      </c>
      <c r="BW114">
        <v>5</v>
      </c>
      <c r="BX114">
        <v>1</v>
      </c>
      <c r="BY114" s="48">
        <v>5</v>
      </c>
      <c r="BZ114">
        <v>22.34</v>
      </c>
      <c r="CA114">
        <v>7.9777777780000001</v>
      </c>
      <c r="CB114">
        <v>4.2111111110000001</v>
      </c>
      <c r="CC114">
        <v>3.888888889</v>
      </c>
      <c r="CD114">
        <v>36.51</v>
      </c>
      <c r="CE114">
        <v>34.28</v>
      </c>
      <c r="CF114">
        <v>93.92</v>
      </c>
      <c r="CG114">
        <v>125.95</v>
      </c>
      <c r="CH114">
        <v>26.78</v>
      </c>
      <c r="CI114">
        <v>44</v>
      </c>
      <c r="CJ114">
        <v>0.359783886</v>
      </c>
      <c r="CK114">
        <v>0.301846171</v>
      </c>
      <c r="CL114">
        <v>0.419655944</v>
      </c>
      <c r="CM114">
        <v>3.023776153</v>
      </c>
      <c r="CN114">
        <v>6.3013490619999999</v>
      </c>
      <c r="CO114">
        <v>7.355066281</v>
      </c>
      <c r="CP114">
        <v>5.4490060260000002</v>
      </c>
      <c r="CQ114">
        <v>4.888967171</v>
      </c>
      <c r="CR114">
        <v>3.354101966</v>
      </c>
      <c r="CT114" s="63" t="s">
        <v>178</v>
      </c>
      <c r="CU114">
        <v>6.8</v>
      </c>
      <c r="CV114" s="48" t="s">
        <v>191</v>
      </c>
      <c r="CW114">
        <v>20</v>
      </c>
      <c r="CX114">
        <v>0</v>
      </c>
      <c r="CY114">
        <v>50</v>
      </c>
      <c r="CZ114">
        <v>0</v>
      </c>
      <c r="DA114">
        <v>20</v>
      </c>
      <c r="DB114">
        <v>10</v>
      </c>
      <c r="DC114">
        <v>0</v>
      </c>
      <c r="DD114" s="48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10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10</v>
      </c>
      <c r="DU114">
        <v>0</v>
      </c>
      <c r="DV114">
        <v>0</v>
      </c>
      <c r="DW114">
        <v>0</v>
      </c>
      <c r="DX114">
        <v>10</v>
      </c>
      <c r="DY114">
        <v>0</v>
      </c>
      <c r="DZ114">
        <v>10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 t="s">
        <v>130</v>
      </c>
      <c r="EJ114" t="s">
        <v>151</v>
      </c>
      <c r="EK114">
        <v>0</v>
      </c>
      <c r="EL114">
        <v>0</v>
      </c>
      <c r="EM114">
        <v>0</v>
      </c>
      <c r="EN114" s="48" t="s">
        <v>180</v>
      </c>
    </row>
    <row r="115" spans="1:144" x14ac:dyDescent="0.2">
      <c r="A115" s="65" t="s">
        <v>803</v>
      </c>
      <c r="B115" s="30" t="s">
        <v>405</v>
      </c>
      <c r="C115" s="31" t="s">
        <v>244</v>
      </c>
      <c r="D115" s="32">
        <v>513</v>
      </c>
      <c r="E115" s="32">
        <v>621</v>
      </c>
      <c r="F115" s="32">
        <v>567</v>
      </c>
      <c r="G115" s="33"/>
      <c r="H115" s="34"/>
      <c r="I115" s="34"/>
      <c r="J115" s="56">
        <v>4.5</v>
      </c>
      <c r="K115" s="67">
        <v>48.5</v>
      </c>
      <c r="L115" s="38"/>
      <c r="M115" s="58">
        <v>2</v>
      </c>
      <c r="N115" s="40"/>
      <c r="O115" s="40"/>
      <c r="P115" s="40"/>
      <c r="Q115" s="40"/>
      <c r="R115" s="40"/>
      <c r="S115" s="41">
        <v>1.5</v>
      </c>
      <c r="T115" s="59">
        <v>4.5</v>
      </c>
      <c r="U115" s="43"/>
      <c r="V115" s="43"/>
      <c r="W115" s="43"/>
      <c r="X115" s="43"/>
      <c r="Y115" s="43"/>
      <c r="Z115" s="44"/>
      <c r="AA115" s="43"/>
      <c r="AB115" s="60"/>
      <c r="AC115" s="43"/>
      <c r="AD115" s="43"/>
      <c r="AE115" s="43"/>
      <c r="AF115" s="58"/>
      <c r="AG115" s="46"/>
      <c r="AH115" s="58"/>
      <c r="AI115" s="47"/>
      <c r="AJ115" s="58"/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60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 s="48">
        <v>0</v>
      </c>
      <c r="AW115">
        <v>0</v>
      </c>
      <c r="AX115">
        <v>0</v>
      </c>
      <c r="AY115" s="48">
        <v>2</v>
      </c>
      <c r="AZ115" s="85">
        <v>0</v>
      </c>
      <c r="BA115" s="86">
        <v>1400</v>
      </c>
      <c r="BB115" s="50"/>
      <c r="BC115" s="50"/>
      <c r="BD115">
        <v>5</v>
      </c>
      <c r="BE115">
        <v>75800</v>
      </c>
      <c r="BF115" s="51">
        <v>5</v>
      </c>
      <c r="BG115" s="62"/>
      <c r="BH115">
        <v>1</v>
      </c>
      <c r="BI115">
        <v>1</v>
      </c>
      <c r="BJ115" s="63" t="s">
        <v>184</v>
      </c>
      <c r="BK115" t="s">
        <v>177</v>
      </c>
      <c r="BL115">
        <v>1</v>
      </c>
      <c r="BM115" s="63">
        <v>0</v>
      </c>
      <c r="BN115">
        <v>0</v>
      </c>
      <c r="BO115">
        <v>0</v>
      </c>
      <c r="BP115">
        <v>1</v>
      </c>
      <c r="BQ115" s="63">
        <v>0</v>
      </c>
      <c r="BR115">
        <v>0</v>
      </c>
      <c r="BS115">
        <v>1</v>
      </c>
      <c r="BT115">
        <v>1</v>
      </c>
      <c r="BU115" s="63">
        <v>4</v>
      </c>
      <c r="BV115">
        <v>1</v>
      </c>
      <c r="BW115">
        <v>3</v>
      </c>
      <c r="BX115">
        <v>0</v>
      </c>
      <c r="BY115" s="48">
        <v>4</v>
      </c>
      <c r="BZ115">
        <v>30.3</v>
      </c>
      <c r="CA115">
        <v>12.425000000000001</v>
      </c>
      <c r="CB115">
        <v>5.95</v>
      </c>
      <c r="CC115">
        <v>5.7</v>
      </c>
      <c r="CD115">
        <v>46.424999999999997</v>
      </c>
      <c r="CE115">
        <v>32.674999999999997</v>
      </c>
      <c r="CF115">
        <v>141.07499999999999</v>
      </c>
      <c r="CG115">
        <v>173.75</v>
      </c>
      <c r="CH115">
        <v>18.8</v>
      </c>
      <c r="CI115">
        <v>57.75</v>
      </c>
      <c r="CJ115">
        <v>0.42720018700000001</v>
      </c>
      <c r="CK115">
        <v>0.23804761399999999</v>
      </c>
      <c r="CL115">
        <v>0.46904157600000002</v>
      </c>
      <c r="CM115">
        <v>1.2311918340000001</v>
      </c>
      <c r="CN115">
        <v>3.6645827409999998</v>
      </c>
      <c r="CO115">
        <v>7.7693307310000002</v>
      </c>
      <c r="CP115">
        <v>10.242883709999999</v>
      </c>
      <c r="CQ115">
        <v>1.430617582</v>
      </c>
      <c r="CR115">
        <v>4.1932485420000001</v>
      </c>
      <c r="CT115" s="63" t="s">
        <v>178</v>
      </c>
      <c r="CU115">
        <v>6.8</v>
      </c>
      <c r="CV115" s="48" t="s">
        <v>191</v>
      </c>
      <c r="CW115">
        <v>10</v>
      </c>
      <c r="CX115">
        <v>0</v>
      </c>
      <c r="CY115">
        <v>50</v>
      </c>
      <c r="CZ115">
        <v>0</v>
      </c>
      <c r="DA115">
        <v>40</v>
      </c>
      <c r="DB115">
        <v>0</v>
      </c>
      <c r="DC115">
        <v>0</v>
      </c>
      <c r="DD115" s="48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10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10</v>
      </c>
      <c r="DU115">
        <v>0</v>
      </c>
      <c r="DV115">
        <v>0</v>
      </c>
      <c r="DW115">
        <v>0</v>
      </c>
      <c r="DX115">
        <v>10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 t="s">
        <v>130</v>
      </c>
      <c r="EJ115" t="s">
        <v>151</v>
      </c>
      <c r="EK115">
        <v>0</v>
      </c>
      <c r="EL115">
        <v>0</v>
      </c>
      <c r="EM115">
        <v>0</v>
      </c>
      <c r="EN115" s="48" t="s">
        <v>180</v>
      </c>
    </row>
    <row r="116" spans="1:144" x14ac:dyDescent="0.2">
      <c r="A116" s="55" t="s">
        <v>406</v>
      </c>
      <c r="B116" s="30" t="s">
        <v>333</v>
      </c>
      <c r="C116" s="31" t="s">
        <v>334</v>
      </c>
      <c r="D116" s="32">
        <v>117</v>
      </c>
      <c r="E116" s="32">
        <v>106</v>
      </c>
      <c r="F116" s="32">
        <v>111.5</v>
      </c>
      <c r="G116" s="33">
        <v>1.4478764478764479</v>
      </c>
      <c r="H116" s="34">
        <v>1.3696911196911197</v>
      </c>
      <c r="I116" s="34">
        <v>1.4087837837837838</v>
      </c>
      <c r="J116" s="56">
        <v>9.1999999999999993</v>
      </c>
      <c r="K116" s="57">
        <v>3.22</v>
      </c>
      <c r="L116" s="38">
        <v>12.91666667</v>
      </c>
      <c r="M116" s="58">
        <v>0</v>
      </c>
      <c r="N116" s="40"/>
      <c r="O116" s="40"/>
      <c r="P116" s="40"/>
      <c r="Q116" s="40"/>
      <c r="R116" s="40"/>
      <c r="S116" s="41">
        <v>4.5</v>
      </c>
      <c r="T116" s="59">
        <v>5.5</v>
      </c>
      <c r="U116" s="43"/>
      <c r="V116" s="43">
        <v>4</v>
      </c>
      <c r="W116" s="43"/>
      <c r="X116" s="43"/>
      <c r="Y116" s="43"/>
      <c r="Z116" s="44"/>
      <c r="AA116" s="43">
        <v>12</v>
      </c>
      <c r="AB116" s="60"/>
      <c r="AC116" s="43"/>
      <c r="AD116" s="43"/>
      <c r="AE116" s="43"/>
      <c r="AF116" s="58"/>
      <c r="AG116" s="46"/>
      <c r="AH116" s="58">
        <v>1</v>
      </c>
      <c r="AI116" s="47"/>
      <c r="AJ116" s="58">
        <v>3</v>
      </c>
      <c r="AK116" s="43">
        <v>-2</v>
      </c>
      <c r="AL116" s="43">
        <v>-2</v>
      </c>
      <c r="AM116" s="43">
        <v>0</v>
      </c>
      <c r="AN116" s="43">
        <v>-2</v>
      </c>
      <c r="AO116" s="43">
        <v>-2</v>
      </c>
      <c r="AP116" s="60">
        <v>-2</v>
      </c>
      <c r="AQ116">
        <v>0</v>
      </c>
      <c r="AR116">
        <v>0</v>
      </c>
      <c r="AS116">
        <v>2</v>
      </c>
      <c r="AT116">
        <v>0</v>
      </c>
      <c r="AU116">
        <v>0</v>
      </c>
      <c r="AV116" s="48">
        <v>2</v>
      </c>
      <c r="AW116">
        <v>0</v>
      </c>
      <c r="AX116">
        <v>0</v>
      </c>
      <c r="AY116" s="48">
        <v>1</v>
      </c>
      <c r="AZ116" s="85">
        <v>0</v>
      </c>
      <c r="BA116" s="86">
        <v>5250</v>
      </c>
      <c r="BB116" s="50"/>
      <c r="BC116" s="50"/>
      <c r="BD116">
        <v>5</v>
      </c>
      <c r="BE116">
        <v>509000</v>
      </c>
      <c r="BF116" s="51">
        <v>4</v>
      </c>
      <c r="BG116" s="62"/>
      <c r="BH116">
        <v>2</v>
      </c>
      <c r="BI116">
        <v>3</v>
      </c>
      <c r="BJ116" s="63" t="s">
        <v>184</v>
      </c>
      <c r="BK116" t="s">
        <v>184</v>
      </c>
      <c r="BL116">
        <v>1</v>
      </c>
      <c r="BM116" s="63">
        <v>0</v>
      </c>
      <c r="BN116">
        <v>0</v>
      </c>
      <c r="BO116">
        <v>0</v>
      </c>
      <c r="BP116">
        <v>1</v>
      </c>
      <c r="BQ116" s="63" t="s">
        <v>407</v>
      </c>
      <c r="BR116" t="s">
        <v>407</v>
      </c>
      <c r="BS116" t="s">
        <v>180</v>
      </c>
      <c r="BT116">
        <v>1</v>
      </c>
      <c r="BU116" s="63">
        <v>4</v>
      </c>
      <c r="BV116">
        <v>2</v>
      </c>
      <c r="BW116">
        <v>2</v>
      </c>
      <c r="BX116">
        <v>0</v>
      </c>
      <c r="BY116" s="48">
        <v>3</v>
      </c>
      <c r="BZ116">
        <v>25.774999999999999</v>
      </c>
      <c r="CA116">
        <v>15.95</v>
      </c>
      <c r="CB116">
        <v>8.0500000000000007</v>
      </c>
      <c r="CC116">
        <v>7.5</v>
      </c>
      <c r="CD116">
        <v>20.333333329999999</v>
      </c>
      <c r="CE116">
        <v>108.175</v>
      </c>
      <c r="CF116">
        <v>111.575</v>
      </c>
      <c r="CG116">
        <v>219.75</v>
      </c>
      <c r="CH116">
        <v>49.174999999999997</v>
      </c>
      <c r="CI116">
        <v>163</v>
      </c>
      <c r="CJ116">
        <v>0.457347424</v>
      </c>
      <c r="CK116">
        <v>0.85440037499999999</v>
      </c>
      <c r="CL116">
        <v>0.95393920099999996</v>
      </c>
      <c r="CM116">
        <v>0.87559503599999999</v>
      </c>
      <c r="CN116">
        <v>1.955334583</v>
      </c>
      <c r="CO116">
        <v>9.3674525170000003</v>
      </c>
      <c r="CP116">
        <v>7.6908495410000004</v>
      </c>
      <c r="CQ116">
        <v>16.111590029999999</v>
      </c>
      <c r="CR116">
        <v>1.4056433880000001</v>
      </c>
      <c r="CS116">
        <v>13.90443574</v>
      </c>
      <c r="CT116" s="63" t="s">
        <v>178</v>
      </c>
      <c r="CU116">
        <v>7</v>
      </c>
      <c r="CV116" s="48" t="s">
        <v>179</v>
      </c>
      <c r="CW116">
        <v>90</v>
      </c>
      <c r="CX116">
        <v>0</v>
      </c>
      <c r="CY116">
        <v>10</v>
      </c>
      <c r="CZ116">
        <v>0</v>
      </c>
      <c r="DA116">
        <v>0</v>
      </c>
      <c r="DB116">
        <v>0</v>
      </c>
      <c r="DC116">
        <v>0</v>
      </c>
      <c r="DD116" s="48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8</v>
      </c>
      <c r="DK116">
        <v>2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 t="s">
        <v>128</v>
      </c>
      <c r="EJ116" t="s">
        <v>141</v>
      </c>
      <c r="EK116">
        <v>0</v>
      </c>
      <c r="EL116">
        <v>0</v>
      </c>
      <c r="EM116">
        <v>0</v>
      </c>
      <c r="EN116" s="48" t="s">
        <v>180</v>
      </c>
    </row>
    <row r="117" spans="1:144" x14ac:dyDescent="0.2">
      <c r="A117" s="55" t="s">
        <v>408</v>
      </c>
      <c r="B117" s="30" t="s">
        <v>409</v>
      </c>
      <c r="C117" s="31" t="s">
        <v>174</v>
      </c>
      <c r="D117" s="32">
        <v>11.7</v>
      </c>
      <c r="E117" s="32">
        <v>11.7</v>
      </c>
      <c r="F117" s="32">
        <v>11.7</v>
      </c>
      <c r="G117" s="33"/>
      <c r="H117" s="34"/>
      <c r="I117" s="34">
        <v>0.54010052464437064</v>
      </c>
      <c r="J117" s="56">
        <v>2.75</v>
      </c>
      <c r="K117" s="67">
        <v>1.55</v>
      </c>
      <c r="L117" s="38"/>
      <c r="M117" s="58">
        <v>0</v>
      </c>
      <c r="N117" s="40"/>
      <c r="O117" s="40"/>
      <c r="P117" s="40"/>
      <c r="Q117" s="40"/>
      <c r="R117" s="40"/>
      <c r="S117" s="41">
        <v>6.5</v>
      </c>
      <c r="T117" s="59">
        <v>3.5</v>
      </c>
      <c r="U117" s="43">
        <v>0</v>
      </c>
      <c r="V117" s="43">
        <v>0</v>
      </c>
      <c r="W117" s="43">
        <v>0</v>
      </c>
      <c r="X117" s="43">
        <v>0</v>
      </c>
      <c r="Y117" s="43">
        <v>6</v>
      </c>
      <c r="Z117" s="44">
        <v>0</v>
      </c>
      <c r="AA117" s="43">
        <v>18.75</v>
      </c>
      <c r="AB117" s="84" t="s">
        <v>183</v>
      </c>
      <c r="AC117" s="43">
        <v>0</v>
      </c>
      <c r="AD117" s="43">
        <v>1</v>
      </c>
      <c r="AE117" s="43" t="s">
        <v>175</v>
      </c>
      <c r="AF117" s="58" t="s">
        <v>175</v>
      </c>
      <c r="AG117" s="46">
        <v>0.25</v>
      </c>
      <c r="AH117" s="58">
        <v>1</v>
      </c>
      <c r="AI117" s="47"/>
      <c r="AJ117" s="58">
        <v>1</v>
      </c>
      <c r="AK117" s="43">
        <v>0</v>
      </c>
      <c r="AL117" s="43">
        <v>0</v>
      </c>
      <c r="AM117" s="43">
        <v>0</v>
      </c>
      <c r="AN117" s="43">
        <v>0</v>
      </c>
      <c r="AO117" s="43">
        <v>0</v>
      </c>
      <c r="AP117" s="60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 s="48">
        <v>0</v>
      </c>
      <c r="AW117">
        <v>1</v>
      </c>
      <c r="AX117">
        <v>1</v>
      </c>
      <c r="AY117" s="48">
        <v>2</v>
      </c>
      <c r="AZ117" s="49">
        <v>60</v>
      </c>
      <c r="BA117" s="49">
        <v>600</v>
      </c>
      <c r="BB117" s="50"/>
      <c r="BC117" s="50"/>
      <c r="BD117">
        <v>2</v>
      </c>
      <c r="BE117">
        <v>42200</v>
      </c>
      <c r="BF117" s="51">
        <v>5</v>
      </c>
      <c r="BG117" s="62"/>
      <c r="BH117">
        <v>2</v>
      </c>
      <c r="BI117">
        <v>1</v>
      </c>
      <c r="BJ117" s="63" t="s">
        <v>176</v>
      </c>
      <c r="BK117" t="s">
        <v>176</v>
      </c>
      <c r="BL117">
        <v>1</v>
      </c>
      <c r="BM117" s="63">
        <v>0</v>
      </c>
      <c r="BN117">
        <v>0</v>
      </c>
      <c r="BO117">
        <v>0</v>
      </c>
      <c r="BP117">
        <v>1</v>
      </c>
      <c r="BQ117" s="63">
        <v>2</v>
      </c>
      <c r="BR117">
        <v>1</v>
      </c>
      <c r="BS117">
        <v>5</v>
      </c>
      <c r="BT117">
        <v>1</v>
      </c>
      <c r="BU117" s="63">
        <v>4</v>
      </c>
      <c r="BV117">
        <v>2</v>
      </c>
      <c r="BW117">
        <v>2</v>
      </c>
      <c r="BX117">
        <v>0</v>
      </c>
      <c r="BY117" s="48">
        <v>4</v>
      </c>
      <c r="BZ117">
        <v>13.9</v>
      </c>
      <c r="CA117">
        <v>9.65</v>
      </c>
      <c r="CB117">
        <v>2.5750000000000002</v>
      </c>
      <c r="CC117">
        <v>3.4249999999999998</v>
      </c>
      <c r="CD117">
        <v>15.8</v>
      </c>
      <c r="CE117">
        <v>23.35</v>
      </c>
      <c r="CF117">
        <v>54.024999999999999</v>
      </c>
      <c r="CG117">
        <v>77.375</v>
      </c>
      <c r="CH117">
        <v>30.2</v>
      </c>
      <c r="CI117">
        <v>39</v>
      </c>
      <c r="CJ117">
        <v>1.751190072</v>
      </c>
      <c r="CK117">
        <v>0.40414518799999999</v>
      </c>
      <c r="CL117">
        <v>0.125830574</v>
      </c>
      <c r="CM117">
        <v>0.206155281</v>
      </c>
      <c r="CN117">
        <v>0.374165739</v>
      </c>
      <c r="CO117">
        <v>0.49328828600000002</v>
      </c>
      <c r="CP117">
        <v>0.925112606</v>
      </c>
      <c r="CQ117">
        <v>0.47871355399999999</v>
      </c>
      <c r="CR117">
        <v>0.82056890800000004</v>
      </c>
      <c r="CS117">
        <v>2.1602468990000001</v>
      </c>
      <c r="CT117" s="63" t="s">
        <v>178</v>
      </c>
      <c r="CU117">
        <v>4.3</v>
      </c>
      <c r="CV117" s="48" t="s">
        <v>179</v>
      </c>
      <c r="CW117">
        <v>100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s="48">
        <v>0</v>
      </c>
      <c r="DE117">
        <v>0</v>
      </c>
      <c r="DF117">
        <v>1</v>
      </c>
      <c r="DG117">
        <v>0</v>
      </c>
      <c r="DH117">
        <v>0</v>
      </c>
      <c r="DI117">
        <v>9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 t="s">
        <v>128</v>
      </c>
      <c r="EJ117" t="s">
        <v>140</v>
      </c>
      <c r="EK117">
        <v>0</v>
      </c>
      <c r="EL117">
        <v>0</v>
      </c>
      <c r="EM117">
        <v>0</v>
      </c>
      <c r="EN117" s="48" t="s">
        <v>180</v>
      </c>
    </row>
    <row r="118" spans="1:144" x14ac:dyDescent="0.2">
      <c r="A118" s="55" t="s">
        <v>410</v>
      </c>
      <c r="B118" s="30" t="s">
        <v>411</v>
      </c>
      <c r="C118" s="31" t="s">
        <v>174</v>
      </c>
      <c r="D118" s="32">
        <v>70.7</v>
      </c>
      <c r="E118" s="32">
        <v>66</v>
      </c>
      <c r="F118" s="32">
        <v>67.900000000000006</v>
      </c>
      <c r="G118" s="33"/>
      <c r="H118" s="34"/>
      <c r="I118" s="34">
        <v>1.8757339071775117</v>
      </c>
      <c r="J118" s="56">
        <v>2</v>
      </c>
      <c r="K118" s="57">
        <v>6.65</v>
      </c>
      <c r="L118" s="38"/>
      <c r="M118" s="58">
        <v>0</v>
      </c>
      <c r="N118" s="40"/>
      <c r="O118" s="40"/>
      <c r="P118" s="40"/>
      <c r="Q118" s="40"/>
      <c r="R118" s="40"/>
      <c r="S118" s="41">
        <v>7.5</v>
      </c>
      <c r="T118" s="59">
        <v>0.5</v>
      </c>
      <c r="U118" s="43"/>
      <c r="V118" s="43"/>
      <c r="W118" s="43"/>
      <c r="X118" s="43"/>
      <c r="Y118" s="43">
        <v>2</v>
      </c>
      <c r="Z118" s="44">
        <v>0</v>
      </c>
      <c r="AA118" s="43">
        <v>18.5</v>
      </c>
      <c r="AB118" s="84" t="s">
        <v>183</v>
      </c>
      <c r="AC118" s="43"/>
      <c r="AD118" s="43">
        <v>2</v>
      </c>
      <c r="AE118" s="43" t="s">
        <v>175</v>
      </c>
      <c r="AF118" s="58" t="s">
        <v>175</v>
      </c>
      <c r="AG118" s="46">
        <v>0.39</v>
      </c>
      <c r="AH118" s="58">
        <v>2</v>
      </c>
      <c r="AI118" s="47"/>
      <c r="AJ118" s="58">
        <v>1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60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 s="48">
        <v>0</v>
      </c>
      <c r="AW118">
        <v>0</v>
      </c>
      <c r="AX118">
        <v>0</v>
      </c>
      <c r="AY118" s="48">
        <v>1</v>
      </c>
      <c r="AZ118" s="77">
        <v>20</v>
      </c>
      <c r="BA118" s="78">
        <v>25</v>
      </c>
      <c r="BB118" s="50"/>
      <c r="BC118" s="50"/>
      <c r="BD118">
        <v>0</v>
      </c>
      <c r="BE118">
        <v>1200</v>
      </c>
      <c r="BF118" s="61">
        <v>5</v>
      </c>
      <c r="BG118" s="62"/>
      <c r="BH118">
        <v>2</v>
      </c>
      <c r="BI118">
        <v>1</v>
      </c>
      <c r="BJ118" s="63" t="s">
        <v>176</v>
      </c>
      <c r="BK118" t="s">
        <v>176</v>
      </c>
      <c r="BL118">
        <v>2</v>
      </c>
      <c r="BM118" s="63">
        <v>1</v>
      </c>
      <c r="BN118">
        <v>1</v>
      </c>
      <c r="BO118">
        <v>0</v>
      </c>
      <c r="BP118">
        <v>1</v>
      </c>
      <c r="BQ118" s="63">
        <v>2</v>
      </c>
      <c r="BR118">
        <v>2</v>
      </c>
      <c r="BS118">
        <v>4</v>
      </c>
      <c r="BT118">
        <v>1</v>
      </c>
      <c r="BU118" s="63">
        <v>4</v>
      </c>
      <c r="BV118">
        <v>1</v>
      </c>
      <c r="BW118">
        <v>1</v>
      </c>
      <c r="BX118">
        <v>2</v>
      </c>
      <c r="BY118" s="48">
        <v>2</v>
      </c>
      <c r="BZ118">
        <v>23.05</v>
      </c>
      <c r="CA118">
        <v>10.366666670000001</v>
      </c>
      <c r="CB118">
        <v>4.5999999999999996</v>
      </c>
      <c r="CC118">
        <v>5.6333333330000004</v>
      </c>
      <c r="CD118">
        <v>34.299999999999997</v>
      </c>
      <c r="CE118">
        <v>5.0333333329999999</v>
      </c>
      <c r="CF118">
        <v>86.466666669999995</v>
      </c>
      <c r="CG118">
        <v>94.125</v>
      </c>
      <c r="CH118">
        <v>5.5</v>
      </c>
      <c r="CI118">
        <v>126.625</v>
      </c>
      <c r="CJ118">
        <v>1.5459624830000001</v>
      </c>
      <c r="CK118">
        <v>0.75055534999999995</v>
      </c>
      <c r="CL118">
        <v>0.26457513100000002</v>
      </c>
      <c r="CM118">
        <v>5.7735027000000001E-2</v>
      </c>
      <c r="CN118">
        <v>2.5238858930000001</v>
      </c>
      <c r="CO118">
        <v>1.6563011000000001</v>
      </c>
      <c r="CP118">
        <v>2.9569128039999999</v>
      </c>
      <c r="CQ118">
        <v>5.6623758259999999</v>
      </c>
      <c r="CR118">
        <v>1.8</v>
      </c>
      <c r="CS118">
        <v>9.6727710610000006</v>
      </c>
      <c r="CT118" s="63" t="s">
        <v>178</v>
      </c>
      <c r="CU118">
        <v>3.2</v>
      </c>
      <c r="CV118" s="48" t="s">
        <v>191</v>
      </c>
      <c r="CW118">
        <v>60</v>
      </c>
      <c r="CX118">
        <v>0</v>
      </c>
      <c r="CY118">
        <v>10</v>
      </c>
      <c r="CZ118">
        <v>0</v>
      </c>
      <c r="DA118">
        <v>10</v>
      </c>
      <c r="DB118">
        <v>10</v>
      </c>
      <c r="DC118">
        <v>0</v>
      </c>
      <c r="DD118" s="48">
        <v>10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3</v>
      </c>
      <c r="DK118">
        <v>7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10</v>
      </c>
      <c r="DT118">
        <v>0</v>
      </c>
      <c r="DU118">
        <v>0</v>
      </c>
      <c r="DV118">
        <v>0</v>
      </c>
      <c r="DW118">
        <v>10</v>
      </c>
      <c r="DX118">
        <v>0</v>
      </c>
      <c r="DY118">
        <v>10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10</v>
      </c>
      <c r="EI118" t="s">
        <v>128</v>
      </c>
      <c r="EJ118" t="s">
        <v>142</v>
      </c>
      <c r="EK118">
        <v>0</v>
      </c>
      <c r="EL118">
        <v>0</v>
      </c>
      <c r="EM118">
        <v>0</v>
      </c>
      <c r="EN118" s="48" t="s">
        <v>180</v>
      </c>
    </row>
    <row r="119" spans="1:144" x14ac:dyDescent="0.2">
      <c r="A119" s="55" t="s">
        <v>412</v>
      </c>
      <c r="B119" s="30" t="s">
        <v>413</v>
      </c>
      <c r="C119" s="31" t="s">
        <v>174</v>
      </c>
      <c r="D119" s="32"/>
      <c r="E119" s="32"/>
      <c r="F119" s="32">
        <v>7.9</v>
      </c>
      <c r="G119" s="33"/>
      <c r="H119" s="34"/>
      <c r="I119" s="34"/>
      <c r="J119" s="56"/>
      <c r="K119" s="67">
        <v>1.03</v>
      </c>
      <c r="L119" s="38"/>
      <c r="M119" s="58">
        <v>0</v>
      </c>
      <c r="N119" s="40"/>
      <c r="O119" s="40"/>
      <c r="P119" s="40"/>
      <c r="Q119" s="40"/>
      <c r="R119" s="40"/>
      <c r="S119" s="41"/>
      <c r="T119" s="59"/>
      <c r="U119" s="43"/>
      <c r="V119" s="43"/>
      <c r="W119" s="43"/>
      <c r="X119" s="43"/>
      <c r="Y119" s="43"/>
      <c r="Z119" s="44"/>
      <c r="AA119" s="43"/>
      <c r="AB119" s="60"/>
      <c r="AC119" s="43"/>
      <c r="AD119" s="43"/>
      <c r="AE119" s="43"/>
      <c r="AF119" s="58"/>
      <c r="AG119" s="46"/>
      <c r="AH119" s="58"/>
      <c r="AI119" s="47"/>
      <c r="AJ119" s="58"/>
      <c r="AK119" s="43">
        <v>0</v>
      </c>
      <c r="AL119" s="43">
        <v>2</v>
      </c>
      <c r="AM119" s="43">
        <v>0</v>
      </c>
      <c r="AN119" s="43">
        <v>0</v>
      </c>
      <c r="AO119" s="43">
        <v>0</v>
      </c>
      <c r="AP119" s="60">
        <v>0</v>
      </c>
      <c r="AQ119">
        <v>0</v>
      </c>
      <c r="AR119">
        <v>0</v>
      </c>
      <c r="AS119">
        <v>2</v>
      </c>
      <c r="AT119">
        <v>0</v>
      </c>
      <c r="AU119">
        <v>0</v>
      </c>
      <c r="AV119" s="48">
        <v>2</v>
      </c>
      <c r="AW119">
        <v>0</v>
      </c>
      <c r="AX119">
        <v>0</v>
      </c>
      <c r="AY119" s="48">
        <v>2</v>
      </c>
      <c r="AZ119" s="49">
        <v>20</v>
      </c>
      <c r="BA119" s="49">
        <v>950</v>
      </c>
      <c r="BB119" s="50"/>
      <c r="BC119" s="50">
        <v>1500</v>
      </c>
      <c r="BD119">
        <v>4</v>
      </c>
      <c r="BE119">
        <v>1700</v>
      </c>
      <c r="BF119" s="61">
        <v>5</v>
      </c>
      <c r="BG119" s="62"/>
      <c r="BH119">
        <v>1</v>
      </c>
      <c r="BI119">
        <v>1</v>
      </c>
      <c r="BJ119" s="63" t="s">
        <v>176</v>
      </c>
      <c r="BK119" t="s">
        <v>184</v>
      </c>
      <c r="BL119">
        <v>1</v>
      </c>
      <c r="BM119" s="63">
        <v>0</v>
      </c>
      <c r="BN119">
        <v>0</v>
      </c>
      <c r="BO119">
        <v>0</v>
      </c>
      <c r="BP119">
        <v>2</v>
      </c>
      <c r="BQ119" s="63">
        <v>2</v>
      </c>
      <c r="BR119">
        <v>2</v>
      </c>
      <c r="BS119">
        <v>5</v>
      </c>
      <c r="BT119">
        <v>1</v>
      </c>
      <c r="BU119" s="63">
        <v>4</v>
      </c>
      <c r="BV119">
        <v>2</v>
      </c>
      <c r="BW119">
        <v>2</v>
      </c>
      <c r="BX119">
        <v>0</v>
      </c>
      <c r="BY119" s="48">
        <v>4</v>
      </c>
      <c r="BZ119">
        <v>9.1</v>
      </c>
      <c r="CA119">
        <v>5.4249999999999998</v>
      </c>
      <c r="CB119">
        <v>3</v>
      </c>
      <c r="CC119">
        <v>3.25</v>
      </c>
      <c r="CD119">
        <v>11.85</v>
      </c>
      <c r="CE119">
        <v>9.1750000000000007</v>
      </c>
      <c r="CF119">
        <v>40.825000000000003</v>
      </c>
      <c r="CG119">
        <v>50</v>
      </c>
      <c r="CH119">
        <v>18.350000000000001</v>
      </c>
      <c r="CI119">
        <v>24.75</v>
      </c>
      <c r="CJ119">
        <v>0.27080127999999998</v>
      </c>
      <c r="CK119">
        <v>0.15</v>
      </c>
      <c r="CL119">
        <v>0.163299316</v>
      </c>
      <c r="CM119">
        <v>0.12909944500000001</v>
      </c>
      <c r="CN119">
        <v>0.36968455</v>
      </c>
      <c r="CO119">
        <v>0.80570879799999995</v>
      </c>
      <c r="CP119">
        <v>0.80570879799999995</v>
      </c>
      <c r="CQ119">
        <v>0</v>
      </c>
      <c r="CR119">
        <v>1.611417595</v>
      </c>
      <c r="CS119">
        <v>1.892969449</v>
      </c>
      <c r="CT119" s="63" t="s">
        <v>178</v>
      </c>
      <c r="CU119">
        <v>2.4</v>
      </c>
      <c r="CV119" s="48" t="s">
        <v>191</v>
      </c>
      <c r="CW119">
        <v>0</v>
      </c>
      <c r="CX119">
        <v>0</v>
      </c>
      <c r="CY119">
        <v>80</v>
      </c>
      <c r="CZ119">
        <v>20</v>
      </c>
      <c r="DA119">
        <v>0</v>
      </c>
      <c r="DB119">
        <v>0</v>
      </c>
      <c r="DC119">
        <v>0</v>
      </c>
      <c r="DD119" s="48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10</v>
      </c>
      <c r="DT119">
        <v>0</v>
      </c>
      <c r="DU119">
        <v>0</v>
      </c>
      <c r="DV119">
        <v>10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 t="s">
        <v>130</v>
      </c>
      <c r="EJ119" t="s">
        <v>150</v>
      </c>
      <c r="EK119">
        <v>0</v>
      </c>
      <c r="EL119">
        <v>0</v>
      </c>
      <c r="EM119">
        <v>0</v>
      </c>
      <c r="EN119" s="48" t="s">
        <v>180</v>
      </c>
    </row>
    <row r="120" spans="1:144" x14ac:dyDescent="0.2">
      <c r="A120" s="55" t="s">
        <v>414</v>
      </c>
      <c r="B120" s="30" t="s">
        <v>349</v>
      </c>
      <c r="C120" s="31" t="s">
        <v>174</v>
      </c>
      <c r="D120" s="32"/>
      <c r="E120" s="32">
        <v>130</v>
      </c>
      <c r="F120" s="32">
        <v>130</v>
      </c>
      <c r="G120" s="33"/>
      <c r="H120" s="34"/>
      <c r="I120" s="34"/>
      <c r="J120" s="56"/>
      <c r="K120" s="57"/>
      <c r="L120" s="38"/>
      <c r="M120" s="58">
        <v>0</v>
      </c>
      <c r="N120" s="40"/>
      <c r="O120" s="40"/>
      <c r="P120" s="40"/>
      <c r="Q120" s="40"/>
      <c r="R120" s="40"/>
      <c r="S120" s="41"/>
      <c r="T120" s="59"/>
      <c r="U120" s="43"/>
      <c r="V120" s="43"/>
      <c r="W120" s="43"/>
      <c r="X120" s="43"/>
      <c r="Y120" s="43"/>
      <c r="Z120" s="44"/>
      <c r="AA120" s="43"/>
      <c r="AB120" s="60"/>
      <c r="AC120" s="43"/>
      <c r="AD120" s="43"/>
      <c r="AE120" s="43"/>
      <c r="AF120" s="58"/>
      <c r="AG120" s="46"/>
      <c r="AH120" s="58"/>
      <c r="AI120" s="47"/>
      <c r="AJ120" s="58"/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6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 s="48">
        <v>0</v>
      </c>
      <c r="AW120">
        <v>0</v>
      </c>
      <c r="AX120">
        <v>0</v>
      </c>
      <c r="AY120" s="48">
        <v>2</v>
      </c>
      <c r="AZ120" s="49">
        <v>0</v>
      </c>
      <c r="BA120" s="49">
        <v>1800</v>
      </c>
      <c r="BB120" s="50"/>
      <c r="BC120" s="50"/>
      <c r="BD120">
        <v>4</v>
      </c>
      <c r="BE120">
        <v>600</v>
      </c>
      <c r="BF120" s="51">
        <v>5</v>
      </c>
      <c r="BG120" s="62"/>
      <c r="BH120">
        <v>1</v>
      </c>
      <c r="BI120">
        <v>1</v>
      </c>
      <c r="BJ120" s="63" t="s">
        <v>176</v>
      </c>
      <c r="BK120" t="s">
        <v>176</v>
      </c>
      <c r="BL120">
        <v>1</v>
      </c>
      <c r="BM120" s="63">
        <v>0</v>
      </c>
      <c r="BN120">
        <v>0</v>
      </c>
      <c r="BO120">
        <v>0</v>
      </c>
      <c r="BP120">
        <v>2</v>
      </c>
      <c r="BQ120" s="63">
        <v>2</v>
      </c>
      <c r="BR120">
        <v>1</v>
      </c>
      <c r="BS120">
        <v>5</v>
      </c>
      <c r="BT120">
        <v>3</v>
      </c>
      <c r="BU120" s="63">
        <v>4</v>
      </c>
      <c r="BV120">
        <v>2</v>
      </c>
      <c r="BW120">
        <v>2</v>
      </c>
      <c r="BX120">
        <v>0</v>
      </c>
      <c r="BY120" s="48">
        <v>4</v>
      </c>
      <c r="BZ120">
        <v>37.299999999999997</v>
      </c>
      <c r="CA120">
        <v>24.875</v>
      </c>
      <c r="CB120">
        <v>10.55</v>
      </c>
      <c r="CC120">
        <v>12.175000000000001</v>
      </c>
      <c r="CD120">
        <v>26.675000000000001</v>
      </c>
      <c r="CE120">
        <v>39.575000000000003</v>
      </c>
      <c r="CF120">
        <v>131.42500000000001</v>
      </c>
      <c r="CG120">
        <v>171</v>
      </c>
      <c r="CH120">
        <v>23.1</v>
      </c>
      <c r="CI120">
        <v>307.25</v>
      </c>
      <c r="CJ120">
        <v>1.6990193250000001</v>
      </c>
      <c r="CK120">
        <v>1.21483881</v>
      </c>
      <c r="CL120">
        <v>0.71879528800000003</v>
      </c>
      <c r="CM120">
        <v>0.29860788100000002</v>
      </c>
      <c r="CN120">
        <v>1.2579745630000001</v>
      </c>
      <c r="CO120">
        <v>4.8224302310000002</v>
      </c>
      <c r="CP120">
        <v>2.7669176590000002</v>
      </c>
      <c r="CQ120">
        <v>4.9665548089999998</v>
      </c>
      <c r="CR120">
        <v>2.2788886179999999</v>
      </c>
      <c r="CS120">
        <v>81.266536779999996</v>
      </c>
      <c r="CT120" s="63" t="s">
        <v>203</v>
      </c>
      <c r="CU120">
        <v>2.8</v>
      </c>
      <c r="CV120" s="48" t="s">
        <v>191</v>
      </c>
      <c r="CW120">
        <v>100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s="48">
        <v>0</v>
      </c>
      <c r="DE120">
        <v>0</v>
      </c>
      <c r="DF120">
        <v>6</v>
      </c>
      <c r="DG120">
        <v>2</v>
      </c>
      <c r="DH120">
        <v>0</v>
      </c>
      <c r="DI120">
        <v>0</v>
      </c>
      <c r="DJ120">
        <v>2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 t="s">
        <v>128</v>
      </c>
      <c r="EJ120" t="s">
        <v>137</v>
      </c>
      <c r="EK120">
        <v>0</v>
      </c>
      <c r="EL120">
        <v>0</v>
      </c>
      <c r="EM120">
        <v>0</v>
      </c>
      <c r="EN120" s="48" t="s">
        <v>180</v>
      </c>
    </row>
    <row r="121" spans="1:144" x14ac:dyDescent="0.2">
      <c r="A121" s="55" t="s">
        <v>415</v>
      </c>
      <c r="B121" s="30" t="s">
        <v>416</v>
      </c>
      <c r="C121" s="31" t="s">
        <v>174</v>
      </c>
      <c r="D121" s="32"/>
      <c r="E121" s="32"/>
      <c r="F121" s="32">
        <v>36.799999999999997</v>
      </c>
      <c r="G121" s="33"/>
      <c r="H121" s="34"/>
      <c r="I121" s="34"/>
      <c r="J121" s="56">
        <v>2.4</v>
      </c>
      <c r="K121" s="67">
        <v>3.6</v>
      </c>
      <c r="L121" s="38"/>
      <c r="M121" s="58">
        <v>0</v>
      </c>
      <c r="N121" s="40"/>
      <c r="O121" s="40"/>
      <c r="P121" s="40"/>
      <c r="Q121" s="40"/>
      <c r="R121" s="40"/>
      <c r="S121" s="41">
        <v>0.5</v>
      </c>
      <c r="T121" s="59">
        <v>7.5</v>
      </c>
      <c r="U121" s="43"/>
      <c r="V121" s="43"/>
      <c r="W121" s="43"/>
      <c r="X121" s="43"/>
      <c r="Y121" s="43"/>
      <c r="Z121" s="44"/>
      <c r="AA121" s="43"/>
      <c r="AB121" s="60"/>
      <c r="AC121" s="43"/>
      <c r="AD121" s="43"/>
      <c r="AE121" s="43"/>
      <c r="AF121" s="58"/>
      <c r="AG121" s="46"/>
      <c r="AH121" s="58"/>
      <c r="AI121" s="47"/>
      <c r="AJ121" s="58"/>
      <c r="AK121" s="43">
        <v>0</v>
      </c>
      <c r="AL121" s="43">
        <v>0</v>
      </c>
      <c r="AM121" s="43">
        <v>0</v>
      </c>
      <c r="AN121" s="43">
        <v>0</v>
      </c>
      <c r="AO121" s="43">
        <v>0</v>
      </c>
      <c r="AP121" s="60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 s="48">
        <v>0</v>
      </c>
      <c r="AW121">
        <v>0</v>
      </c>
      <c r="AX121">
        <v>0</v>
      </c>
      <c r="AY121" s="48">
        <v>1</v>
      </c>
      <c r="AZ121" s="64">
        <v>0</v>
      </c>
      <c r="BA121" s="64">
        <v>800</v>
      </c>
      <c r="BB121" s="50"/>
      <c r="BC121" s="50">
        <v>900</v>
      </c>
      <c r="BD121">
        <v>4</v>
      </c>
      <c r="BE121">
        <v>77900</v>
      </c>
      <c r="BF121" s="61">
        <v>5</v>
      </c>
      <c r="BG121" s="62"/>
      <c r="BH121">
        <v>3</v>
      </c>
      <c r="BI121">
        <v>1</v>
      </c>
      <c r="BJ121" s="63" t="s">
        <v>176</v>
      </c>
      <c r="BK121" t="s">
        <v>176</v>
      </c>
      <c r="BL121">
        <v>1</v>
      </c>
      <c r="BM121" s="63">
        <v>1</v>
      </c>
      <c r="BN121">
        <v>1</v>
      </c>
      <c r="BO121">
        <v>0</v>
      </c>
      <c r="BP121">
        <v>1</v>
      </c>
      <c r="BQ121" s="63">
        <v>2</v>
      </c>
      <c r="BR121">
        <v>1</v>
      </c>
      <c r="BS121">
        <v>5</v>
      </c>
      <c r="BT121">
        <v>1</v>
      </c>
      <c r="BU121" s="63">
        <v>5</v>
      </c>
      <c r="BV121">
        <v>2</v>
      </c>
      <c r="BW121">
        <v>2</v>
      </c>
      <c r="BX121">
        <v>1</v>
      </c>
      <c r="BY121" s="48">
        <v>4</v>
      </c>
      <c r="BZ121">
        <v>26.26</v>
      </c>
      <c r="CA121">
        <v>14.875</v>
      </c>
      <c r="CB121">
        <v>4.625</v>
      </c>
      <c r="CC121">
        <v>5.44</v>
      </c>
      <c r="CD121">
        <v>31.02</v>
      </c>
      <c r="CE121">
        <v>7.7249999999999996</v>
      </c>
      <c r="CF121">
        <v>72.525000000000006</v>
      </c>
      <c r="CG121">
        <v>80.7</v>
      </c>
      <c r="CH121">
        <v>9.65</v>
      </c>
      <c r="CI121">
        <v>99.7</v>
      </c>
      <c r="CJ121">
        <v>2.1697926170000001</v>
      </c>
      <c r="CK121">
        <v>1.2010412150000001</v>
      </c>
      <c r="CL121">
        <v>0.22173557799999999</v>
      </c>
      <c r="CM121">
        <v>0.37815340800000002</v>
      </c>
      <c r="CN121">
        <v>1.570668647</v>
      </c>
      <c r="CO121">
        <v>0.35939764400000002</v>
      </c>
      <c r="CP121">
        <v>1.7876893840000001</v>
      </c>
      <c r="CQ121">
        <v>1.923538406</v>
      </c>
      <c r="CR121">
        <v>0.46547466799999998</v>
      </c>
      <c r="CS121">
        <v>3.9937451099999999</v>
      </c>
      <c r="CT121" s="63" t="s">
        <v>178</v>
      </c>
      <c r="CU121">
        <v>4.9000000000000004</v>
      </c>
      <c r="CV121" s="48" t="s">
        <v>191</v>
      </c>
      <c r="CW121">
        <v>100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s="48">
        <v>0</v>
      </c>
      <c r="DE121">
        <v>0</v>
      </c>
      <c r="DF121">
        <v>1</v>
      </c>
      <c r="DG121">
        <v>0</v>
      </c>
      <c r="DH121">
        <v>0</v>
      </c>
      <c r="DI121">
        <v>0</v>
      </c>
      <c r="DJ121">
        <v>9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 t="s">
        <v>128</v>
      </c>
      <c r="EJ121" t="s">
        <v>141</v>
      </c>
      <c r="EK121">
        <v>0</v>
      </c>
      <c r="EL121">
        <v>0</v>
      </c>
      <c r="EM121">
        <v>0</v>
      </c>
      <c r="EN121" s="48" t="s">
        <v>180</v>
      </c>
    </row>
    <row r="122" spans="1:144" x14ac:dyDescent="0.2">
      <c r="A122" s="55" t="s">
        <v>417</v>
      </c>
      <c r="B122" s="30" t="s">
        <v>418</v>
      </c>
      <c r="C122" s="31" t="s">
        <v>244</v>
      </c>
      <c r="D122" s="32">
        <v>31500</v>
      </c>
      <c r="E122" s="32">
        <v>36900</v>
      </c>
      <c r="F122" s="32">
        <v>34200</v>
      </c>
      <c r="G122" s="33"/>
      <c r="H122" s="34"/>
      <c r="I122" s="34">
        <v>28.88</v>
      </c>
      <c r="J122" s="56">
        <v>8.86</v>
      </c>
      <c r="K122" s="57">
        <v>581.20000000000005</v>
      </c>
      <c r="L122" s="38">
        <v>16.600000000000001</v>
      </c>
      <c r="M122" s="58">
        <v>2</v>
      </c>
      <c r="N122" s="40"/>
      <c r="O122" s="40"/>
      <c r="P122" s="40"/>
      <c r="Q122" s="40"/>
      <c r="R122" s="40"/>
      <c r="S122" s="41">
        <v>1.5</v>
      </c>
      <c r="T122" s="59">
        <v>6.5</v>
      </c>
      <c r="U122" s="43"/>
      <c r="V122" s="43">
        <v>4</v>
      </c>
      <c r="W122" s="43">
        <v>0</v>
      </c>
      <c r="X122" s="43">
        <v>0</v>
      </c>
      <c r="Y122" s="43">
        <v>1</v>
      </c>
      <c r="Z122" s="44">
        <v>4</v>
      </c>
      <c r="AA122" s="43">
        <v>53.7</v>
      </c>
      <c r="AB122" s="60" t="s">
        <v>241</v>
      </c>
      <c r="AC122" s="43">
        <v>4</v>
      </c>
      <c r="AD122" s="43"/>
      <c r="AE122" s="43" t="s">
        <v>241</v>
      </c>
      <c r="AF122" s="58" t="s">
        <v>241</v>
      </c>
      <c r="AG122" s="46"/>
      <c r="AH122" s="58">
        <v>0</v>
      </c>
      <c r="AI122" s="47"/>
      <c r="AJ122" s="58">
        <v>1</v>
      </c>
      <c r="AK122" s="43">
        <v>0</v>
      </c>
      <c r="AL122" s="43">
        <v>-2</v>
      </c>
      <c r="AM122" s="43">
        <v>0</v>
      </c>
      <c r="AN122" s="43">
        <v>-2</v>
      </c>
      <c r="AO122" s="43">
        <v>0</v>
      </c>
      <c r="AP122" s="60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 s="48">
        <v>0</v>
      </c>
      <c r="AW122">
        <v>2</v>
      </c>
      <c r="AX122">
        <v>-1</v>
      </c>
      <c r="AY122" s="48">
        <v>2</v>
      </c>
      <c r="AZ122" s="85">
        <v>70</v>
      </c>
      <c r="BA122" s="86">
        <v>1600</v>
      </c>
      <c r="BB122" s="50"/>
      <c r="BC122" s="50"/>
      <c r="BD122">
        <v>2</v>
      </c>
      <c r="BE122">
        <v>51200</v>
      </c>
      <c r="BF122" s="51">
        <v>4</v>
      </c>
      <c r="BG122" s="62"/>
      <c r="BH122">
        <v>3</v>
      </c>
      <c r="BI122">
        <v>1</v>
      </c>
      <c r="BJ122" s="63" t="s">
        <v>177</v>
      </c>
      <c r="BK122" t="s">
        <v>177</v>
      </c>
      <c r="BL122">
        <v>2</v>
      </c>
      <c r="BM122" s="63">
        <v>0</v>
      </c>
      <c r="BN122">
        <v>0</v>
      </c>
      <c r="BO122">
        <v>0</v>
      </c>
      <c r="BP122">
        <v>1</v>
      </c>
      <c r="BQ122" s="63">
        <v>0</v>
      </c>
      <c r="BR122">
        <v>0</v>
      </c>
      <c r="BS122">
        <v>2</v>
      </c>
      <c r="BT122">
        <v>1</v>
      </c>
      <c r="BU122" s="63">
        <v>4</v>
      </c>
      <c r="BV122">
        <v>2</v>
      </c>
      <c r="BW122">
        <v>2</v>
      </c>
      <c r="BX122">
        <v>0</v>
      </c>
      <c r="BY122" s="48">
        <v>4</v>
      </c>
      <c r="BZ122">
        <v>82.375</v>
      </c>
      <c r="CA122">
        <v>26.45</v>
      </c>
      <c r="CB122">
        <v>32.15</v>
      </c>
      <c r="CC122">
        <v>16.850000000000001</v>
      </c>
      <c r="CD122">
        <v>382.75</v>
      </c>
      <c r="CE122">
        <v>0.1</v>
      </c>
      <c r="CF122">
        <v>124.4</v>
      </c>
      <c r="CG122">
        <v>124.5</v>
      </c>
      <c r="CH122">
        <v>0.1</v>
      </c>
      <c r="CI122">
        <v>430</v>
      </c>
      <c r="CJ122">
        <v>5.6144901819999999</v>
      </c>
      <c r="CK122">
        <v>2.4879710610000001</v>
      </c>
      <c r="CL122">
        <v>2.463736999</v>
      </c>
      <c r="CM122">
        <v>2.2575798250000001</v>
      </c>
      <c r="CN122">
        <v>8.5780728219999993</v>
      </c>
      <c r="CO122">
        <v>0</v>
      </c>
      <c r="CP122">
        <v>17.540429490000001</v>
      </c>
      <c r="CQ122">
        <v>17.540429490000001</v>
      </c>
      <c r="CR122">
        <v>0</v>
      </c>
      <c r="CS122">
        <v>66.833125519999996</v>
      </c>
      <c r="CT122" s="63" t="s">
        <v>178</v>
      </c>
      <c r="CU122">
        <v>10.5</v>
      </c>
      <c r="CV122" s="48" t="s">
        <v>185</v>
      </c>
      <c r="CW122">
        <v>20</v>
      </c>
      <c r="CX122">
        <v>0</v>
      </c>
      <c r="CY122">
        <v>30</v>
      </c>
      <c r="CZ122">
        <v>0</v>
      </c>
      <c r="DA122">
        <v>30</v>
      </c>
      <c r="DB122">
        <v>20</v>
      </c>
      <c r="DC122">
        <v>0</v>
      </c>
      <c r="DD122" s="48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10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10</v>
      </c>
      <c r="DU122">
        <v>0</v>
      </c>
      <c r="DV122">
        <v>0</v>
      </c>
      <c r="DW122">
        <v>0</v>
      </c>
      <c r="DX122">
        <v>10</v>
      </c>
      <c r="DY122">
        <v>0</v>
      </c>
      <c r="DZ122">
        <v>10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 t="s">
        <v>237</v>
      </c>
      <c r="EJ122" t="s">
        <v>180</v>
      </c>
      <c r="EK122">
        <v>0</v>
      </c>
      <c r="EL122">
        <v>0</v>
      </c>
      <c r="EM122">
        <v>0</v>
      </c>
      <c r="EN122" s="48" t="s">
        <v>180</v>
      </c>
    </row>
    <row r="123" spans="1:144" x14ac:dyDescent="0.2">
      <c r="A123" s="55" t="s">
        <v>419</v>
      </c>
      <c r="B123" s="30" t="s">
        <v>420</v>
      </c>
      <c r="C123" s="31" t="s">
        <v>202</v>
      </c>
      <c r="D123" s="32"/>
      <c r="E123" s="32">
        <v>325</v>
      </c>
      <c r="F123" s="32">
        <v>325</v>
      </c>
      <c r="G123" s="33"/>
      <c r="H123" s="34"/>
      <c r="I123" s="34"/>
      <c r="J123" s="56">
        <v>1</v>
      </c>
      <c r="K123" s="57">
        <v>45</v>
      </c>
      <c r="L123" s="38"/>
      <c r="M123" s="58">
        <v>1</v>
      </c>
      <c r="N123" s="40"/>
      <c r="O123" s="40"/>
      <c r="P123" s="40"/>
      <c r="Q123" s="40"/>
      <c r="R123" s="40"/>
      <c r="S123" s="41">
        <v>3.5</v>
      </c>
      <c r="T123" s="59">
        <v>6.5</v>
      </c>
      <c r="U123" s="43">
        <v>0</v>
      </c>
      <c r="V123" s="43">
        <v>0</v>
      </c>
      <c r="W123" s="43">
        <v>0</v>
      </c>
      <c r="X123" s="43">
        <v>0</v>
      </c>
      <c r="Y123" s="43"/>
      <c r="Z123" s="44">
        <v>0</v>
      </c>
      <c r="AA123" s="43">
        <v>32.5</v>
      </c>
      <c r="AB123" s="60" t="s">
        <v>183</v>
      </c>
      <c r="AC123" s="43">
        <v>0</v>
      </c>
      <c r="AD123" s="43">
        <v>2</v>
      </c>
      <c r="AE123" s="43" t="s">
        <v>175</v>
      </c>
      <c r="AF123" s="58" t="s">
        <v>175</v>
      </c>
      <c r="AG123" s="46"/>
      <c r="AH123" s="58"/>
      <c r="AI123" s="47">
        <v>3</v>
      </c>
      <c r="AJ123" s="58"/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60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 s="48">
        <v>0</v>
      </c>
      <c r="AW123">
        <v>0</v>
      </c>
      <c r="AX123">
        <v>0</v>
      </c>
      <c r="AY123" s="48">
        <v>1</v>
      </c>
      <c r="AZ123" s="49">
        <v>0</v>
      </c>
      <c r="BA123" s="49">
        <v>100</v>
      </c>
      <c r="BB123" s="50"/>
      <c r="BC123" s="50"/>
      <c r="BD123">
        <v>3</v>
      </c>
      <c r="BE123">
        <v>6700</v>
      </c>
      <c r="BF123" s="51">
        <v>4</v>
      </c>
      <c r="BG123" s="62"/>
      <c r="BH123">
        <v>3</v>
      </c>
      <c r="BI123">
        <v>1</v>
      </c>
      <c r="BJ123" s="63" t="s">
        <v>177</v>
      </c>
      <c r="BK123" t="s">
        <v>184</v>
      </c>
      <c r="BL123">
        <v>1</v>
      </c>
      <c r="BM123" s="63">
        <v>0</v>
      </c>
      <c r="BN123">
        <v>0</v>
      </c>
      <c r="BO123">
        <v>0</v>
      </c>
      <c r="BP123">
        <v>1</v>
      </c>
      <c r="BQ123" s="63">
        <v>0</v>
      </c>
      <c r="BR123">
        <v>2</v>
      </c>
      <c r="BS123">
        <v>1</v>
      </c>
      <c r="BT123">
        <v>1</v>
      </c>
      <c r="BU123" s="63">
        <v>4</v>
      </c>
      <c r="BV123">
        <v>2</v>
      </c>
      <c r="BW123">
        <v>2</v>
      </c>
      <c r="BX123">
        <v>0</v>
      </c>
      <c r="BY123" s="48">
        <v>4</v>
      </c>
      <c r="BZ123">
        <v>62.85</v>
      </c>
      <c r="CA123">
        <v>44.825000000000003</v>
      </c>
      <c r="CB123">
        <v>9.875</v>
      </c>
      <c r="CC123">
        <v>14.525</v>
      </c>
      <c r="CD123">
        <v>88.2</v>
      </c>
      <c r="CE123">
        <v>112</v>
      </c>
      <c r="CF123">
        <v>96.5</v>
      </c>
      <c r="CG123">
        <v>208.5</v>
      </c>
      <c r="CH123">
        <v>53.725000000000001</v>
      </c>
      <c r="CI123">
        <v>67</v>
      </c>
      <c r="CJ123">
        <v>4.4350873719999999</v>
      </c>
      <c r="CK123">
        <v>3.1668859569999999</v>
      </c>
      <c r="CL123">
        <v>0.75443135299999997</v>
      </c>
      <c r="CM123">
        <v>1.5435349039999999</v>
      </c>
      <c r="CN123">
        <v>0.89069261399999999</v>
      </c>
      <c r="CO123">
        <v>5.7154760659999999</v>
      </c>
      <c r="CP123">
        <v>6.4549722440000004</v>
      </c>
      <c r="CQ123">
        <v>3</v>
      </c>
      <c r="CR123">
        <v>2.8453177909999998</v>
      </c>
      <c r="CS123">
        <v>2.581988897</v>
      </c>
      <c r="CT123" s="63" t="s">
        <v>178</v>
      </c>
      <c r="CU123">
        <v>9.6</v>
      </c>
      <c r="CV123" s="48" t="s">
        <v>191</v>
      </c>
      <c r="CW123">
        <v>0</v>
      </c>
      <c r="CX123">
        <v>100</v>
      </c>
      <c r="CY123">
        <v>0</v>
      </c>
      <c r="CZ123">
        <v>0</v>
      </c>
      <c r="DA123">
        <v>0</v>
      </c>
      <c r="DB123">
        <v>0</v>
      </c>
      <c r="DC123">
        <v>0</v>
      </c>
      <c r="DD123" s="48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10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 t="s">
        <v>129</v>
      </c>
      <c r="EJ123" t="s">
        <v>143</v>
      </c>
      <c r="EK123">
        <v>0</v>
      </c>
      <c r="EL123">
        <v>0</v>
      </c>
      <c r="EM123">
        <v>0</v>
      </c>
      <c r="EN123" s="48" t="s">
        <v>180</v>
      </c>
    </row>
    <row r="124" spans="1:144" x14ac:dyDescent="0.2">
      <c r="A124" s="55" t="s">
        <v>421</v>
      </c>
      <c r="B124" s="30" t="s">
        <v>422</v>
      </c>
      <c r="C124" s="31" t="s">
        <v>174</v>
      </c>
      <c r="D124" s="32">
        <v>36.700000000000003</v>
      </c>
      <c r="E124" s="32">
        <v>29.6</v>
      </c>
      <c r="F124" s="32">
        <v>33.15</v>
      </c>
      <c r="G124" s="33"/>
      <c r="H124" s="34"/>
      <c r="I124" s="34">
        <v>0.98511193960306276</v>
      </c>
      <c r="J124" s="56">
        <v>1</v>
      </c>
      <c r="K124" s="57">
        <v>4.3600000000000003</v>
      </c>
      <c r="L124" s="38"/>
      <c r="M124" s="58">
        <v>0</v>
      </c>
      <c r="N124" s="40"/>
      <c r="O124" s="40"/>
      <c r="P124" s="40"/>
      <c r="Q124" s="40"/>
      <c r="R124" s="40"/>
      <c r="S124" s="41">
        <v>6.5</v>
      </c>
      <c r="T124" s="59">
        <v>0.5</v>
      </c>
      <c r="U124" s="43">
        <v>0</v>
      </c>
      <c r="V124" s="43">
        <v>0</v>
      </c>
      <c r="W124" s="43">
        <v>0</v>
      </c>
      <c r="X124" s="43">
        <v>0</v>
      </c>
      <c r="Y124" s="43">
        <v>2</v>
      </c>
      <c r="Z124" s="44">
        <v>1</v>
      </c>
      <c r="AA124" s="43">
        <v>16</v>
      </c>
      <c r="AB124" s="84" t="s">
        <v>175</v>
      </c>
      <c r="AC124" s="43">
        <v>0</v>
      </c>
      <c r="AD124" s="43">
        <v>2</v>
      </c>
      <c r="AE124" s="43" t="s">
        <v>175</v>
      </c>
      <c r="AF124" s="58" t="s">
        <v>175</v>
      </c>
      <c r="AG124" s="46">
        <v>0.35</v>
      </c>
      <c r="AH124" s="58">
        <v>2</v>
      </c>
      <c r="AI124" s="47"/>
      <c r="AJ124" s="58">
        <v>1</v>
      </c>
      <c r="AK124" s="43">
        <v>0</v>
      </c>
      <c r="AL124" s="43">
        <v>0</v>
      </c>
      <c r="AM124" s="43">
        <v>0</v>
      </c>
      <c r="AN124" s="43">
        <v>0</v>
      </c>
      <c r="AO124" s="43">
        <v>0</v>
      </c>
      <c r="AP124" s="60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s="48">
        <v>0</v>
      </c>
      <c r="AW124">
        <v>0</v>
      </c>
      <c r="AX124">
        <v>0</v>
      </c>
      <c r="AY124" s="48">
        <v>1</v>
      </c>
      <c r="AZ124" s="77">
        <v>20</v>
      </c>
      <c r="BA124" s="78">
        <v>300</v>
      </c>
      <c r="BB124" s="50"/>
      <c r="BC124" s="50"/>
      <c r="BD124">
        <v>2</v>
      </c>
      <c r="BE124">
        <v>7200</v>
      </c>
      <c r="BF124" s="51">
        <v>5</v>
      </c>
      <c r="BG124" s="62"/>
      <c r="BH124">
        <v>2</v>
      </c>
      <c r="BI124">
        <v>1</v>
      </c>
      <c r="BJ124" s="63" t="s">
        <v>176</v>
      </c>
      <c r="BK124" t="s">
        <v>176</v>
      </c>
      <c r="BL124">
        <v>2</v>
      </c>
      <c r="BM124" s="63">
        <v>0</v>
      </c>
      <c r="BN124">
        <v>0</v>
      </c>
      <c r="BO124">
        <v>0</v>
      </c>
      <c r="BP124">
        <v>1</v>
      </c>
      <c r="BQ124" s="63">
        <v>2</v>
      </c>
      <c r="BR124">
        <v>0</v>
      </c>
      <c r="BS124">
        <v>4</v>
      </c>
      <c r="BT124">
        <v>1</v>
      </c>
      <c r="BU124" s="63">
        <v>4</v>
      </c>
      <c r="BV124">
        <v>2</v>
      </c>
      <c r="BW124">
        <v>1</v>
      </c>
      <c r="BX124">
        <v>1</v>
      </c>
      <c r="BY124" s="48">
        <v>4</v>
      </c>
      <c r="BZ124">
        <v>15.65</v>
      </c>
      <c r="CA124">
        <v>8.75</v>
      </c>
      <c r="CB124">
        <v>3.2749999999999999</v>
      </c>
      <c r="CC124">
        <v>3.7749999999999999</v>
      </c>
      <c r="CD124">
        <v>35.475000000000001</v>
      </c>
      <c r="CE124">
        <v>12.3</v>
      </c>
      <c r="CF124">
        <v>77.95</v>
      </c>
      <c r="CG124">
        <v>90.25</v>
      </c>
      <c r="CH124">
        <v>13.574999999999999</v>
      </c>
      <c r="CI124">
        <v>97.75</v>
      </c>
      <c r="CJ124">
        <v>0.82663978500000002</v>
      </c>
      <c r="CK124">
        <v>0.42031733999999998</v>
      </c>
      <c r="CL124">
        <v>0.05</v>
      </c>
      <c r="CM124">
        <v>0.309569594</v>
      </c>
      <c r="CN124">
        <v>2.2186707729999999</v>
      </c>
      <c r="CO124">
        <v>2.0800641020000001</v>
      </c>
      <c r="CP124">
        <v>6.3856610199999997</v>
      </c>
      <c r="CQ124">
        <v>8.2613558210000004</v>
      </c>
      <c r="CR124">
        <v>1.3225606480000001</v>
      </c>
      <c r="CS124">
        <v>11.02648327</v>
      </c>
      <c r="CT124" s="63" t="s">
        <v>178</v>
      </c>
      <c r="CU124">
        <v>3.6</v>
      </c>
      <c r="CV124" s="48" t="s">
        <v>191</v>
      </c>
      <c r="CW124">
        <v>80</v>
      </c>
      <c r="CX124">
        <v>0</v>
      </c>
      <c r="CY124">
        <v>0</v>
      </c>
      <c r="CZ124">
        <v>0</v>
      </c>
      <c r="DA124">
        <v>20</v>
      </c>
      <c r="DB124">
        <v>0</v>
      </c>
      <c r="DC124">
        <v>0</v>
      </c>
      <c r="DD124" s="48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4</v>
      </c>
      <c r="DK124">
        <v>6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 t="s">
        <v>128</v>
      </c>
      <c r="EJ124" t="s">
        <v>142</v>
      </c>
      <c r="EK124">
        <v>0</v>
      </c>
      <c r="EL124">
        <v>0</v>
      </c>
      <c r="EM124">
        <v>0</v>
      </c>
      <c r="EN124" s="48" t="s">
        <v>180</v>
      </c>
    </row>
    <row r="125" spans="1:144" x14ac:dyDescent="0.2">
      <c r="A125" s="55" t="s">
        <v>423</v>
      </c>
      <c r="B125" s="30" t="s">
        <v>424</v>
      </c>
      <c r="C125" s="31" t="s">
        <v>174</v>
      </c>
      <c r="D125" s="32">
        <v>32.5</v>
      </c>
      <c r="E125" s="32">
        <v>30.6</v>
      </c>
      <c r="F125" s="32">
        <v>31.9</v>
      </c>
      <c r="G125" s="33"/>
      <c r="H125" s="34"/>
      <c r="I125" s="34"/>
      <c r="J125" s="56">
        <v>2</v>
      </c>
      <c r="K125" s="57"/>
      <c r="L125" s="38"/>
      <c r="M125" s="58">
        <v>0</v>
      </c>
      <c r="N125" s="40"/>
      <c r="O125" s="40"/>
      <c r="P125" s="40"/>
      <c r="Q125" s="40"/>
      <c r="R125" s="40"/>
      <c r="S125" s="41">
        <v>7</v>
      </c>
      <c r="T125" s="59">
        <v>8</v>
      </c>
      <c r="U125" s="43">
        <v>0</v>
      </c>
      <c r="V125" s="43">
        <v>0</v>
      </c>
      <c r="W125" s="43">
        <v>0</v>
      </c>
      <c r="X125" s="43">
        <v>0</v>
      </c>
      <c r="Y125" s="43"/>
      <c r="Z125" s="44"/>
      <c r="AA125" s="43"/>
      <c r="AB125" s="60"/>
      <c r="AC125" s="43"/>
      <c r="AD125" s="43"/>
      <c r="AE125" s="43"/>
      <c r="AF125" s="58"/>
      <c r="AG125" s="46"/>
      <c r="AH125" s="58">
        <v>1.5</v>
      </c>
      <c r="AI125" s="47"/>
      <c r="AJ125" s="58"/>
      <c r="AK125" s="43">
        <v>1</v>
      </c>
      <c r="AL125" s="43">
        <v>-2</v>
      </c>
      <c r="AM125" s="43">
        <v>0</v>
      </c>
      <c r="AN125" s="43">
        <v>1</v>
      </c>
      <c r="AO125" s="43">
        <v>1</v>
      </c>
      <c r="AP125" s="60">
        <v>1</v>
      </c>
      <c r="AQ125">
        <v>2</v>
      </c>
      <c r="AR125">
        <v>2</v>
      </c>
      <c r="AS125">
        <v>2</v>
      </c>
      <c r="AT125">
        <v>1</v>
      </c>
      <c r="AU125">
        <v>1</v>
      </c>
      <c r="AV125" s="48">
        <v>8</v>
      </c>
      <c r="AW125">
        <v>0</v>
      </c>
      <c r="AX125">
        <v>0</v>
      </c>
      <c r="AY125" s="48">
        <v>1</v>
      </c>
      <c r="AZ125" s="77">
        <v>10</v>
      </c>
      <c r="BA125" s="78">
        <v>3000</v>
      </c>
      <c r="BB125" s="50"/>
      <c r="BC125" s="50"/>
      <c r="BD125">
        <v>4</v>
      </c>
      <c r="BE125">
        <v>52200</v>
      </c>
      <c r="BF125" s="51">
        <v>5</v>
      </c>
      <c r="BG125" s="62"/>
      <c r="BH125">
        <v>2</v>
      </c>
      <c r="BI125">
        <v>1</v>
      </c>
      <c r="BJ125" s="63" t="s">
        <v>176</v>
      </c>
      <c r="BK125" t="s">
        <v>177</v>
      </c>
      <c r="BL125">
        <v>1</v>
      </c>
      <c r="BM125" s="63">
        <v>0</v>
      </c>
      <c r="BN125">
        <v>0</v>
      </c>
      <c r="BO125">
        <v>0</v>
      </c>
      <c r="BP125">
        <v>2</v>
      </c>
      <c r="BQ125" s="63">
        <v>2</v>
      </c>
      <c r="BR125">
        <v>1</v>
      </c>
      <c r="BS125">
        <v>5</v>
      </c>
      <c r="BT125">
        <v>1</v>
      </c>
      <c r="BU125" s="63">
        <v>5</v>
      </c>
      <c r="BV125">
        <v>2</v>
      </c>
      <c r="BW125">
        <v>2</v>
      </c>
      <c r="BX125">
        <v>1</v>
      </c>
      <c r="BY125" s="48">
        <v>4</v>
      </c>
      <c r="BZ125">
        <v>22.56</v>
      </c>
      <c r="CA125">
        <v>12.875</v>
      </c>
      <c r="CB125">
        <v>5.9749999999999996</v>
      </c>
      <c r="CC125">
        <v>7.3250000000000002</v>
      </c>
      <c r="CD125">
        <v>25.3</v>
      </c>
      <c r="CE125">
        <v>10.925000000000001</v>
      </c>
      <c r="CF125">
        <v>79.075000000000003</v>
      </c>
      <c r="CG125">
        <v>88.4</v>
      </c>
      <c r="CH125">
        <v>12.15</v>
      </c>
      <c r="CI125">
        <v>78</v>
      </c>
      <c r="CJ125">
        <v>0.75033325900000003</v>
      </c>
      <c r="CK125">
        <v>0.70415433900000002</v>
      </c>
      <c r="CL125">
        <v>0.34034296400000003</v>
      </c>
      <c r="CM125">
        <v>0.18929694499999999</v>
      </c>
      <c r="CN125">
        <v>0.81853527699999995</v>
      </c>
      <c r="CO125">
        <v>0.92870878099999998</v>
      </c>
      <c r="CP125">
        <v>2.2051077069999998</v>
      </c>
      <c r="CQ125">
        <v>3.7815340800000001</v>
      </c>
      <c r="CR125">
        <v>1.2288205729999999</v>
      </c>
      <c r="CS125">
        <v>3.3911649920000002</v>
      </c>
      <c r="CT125" s="63" t="s">
        <v>178</v>
      </c>
      <c r="CU125">
        <v>5.8</v>
      </c>
      <c r="CV125" s="48" t="s">
        <v>191</v>
      </c>
      <c r="CW125">
        <v>90</v>
      </c>
      <c r="CX125">
        <v>0</v>
      </c>
      <c r="CY125">
        <v>0</v>
      </c>
      <c r="CZ125">
        <v>0</v>
      </c>
      <c r="DA125">
        <v>0</v>
      </c>
      <c r="DB125">
        <v>10</v>
      </c>
      <c r="DC125">
        <v>0</v>
      </c>
      <c r="DD125" s="48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10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 t="s">
        <v>128</v>
      </c>
      <c r="EJ125" t="s">
        <v>141</v>
      </c>
      <c r="EK125">
        <v>0</v>
      </c>
      <c r="EL125">
        <v>0</v>
      </c>
      <c r="EM125">
        <v>0</v>
      </c>
      <c r="EN125" s="48" t="s">
        <v>180</v>
      </c>
    </row>
    <row r="126" spans="1:144" x14ac:dyDescent="0.2">
      <c r="A126" s="55" t="s">
        <v>425</v>
      </c>
      <c r="B126" s="30" t="s">
        <v>426</v>
      </c>
      <c r="C126" s="31" t="s">
        <v>174</v>
      </c>
      <c r="D126" s="32"/>
      <c r="E126" s="32"/>
      <c r="F126" s="32">
        <v>48.4</v>
      </c>
      <c r="G126" s="33"/>
      <c r="H126" s="34"/>
      <c r="I126" s="34">
        <v>1.2712491503214047</v>
      </c>
      <c r="J126" s="66">
        <v>4</v>
      </c>
      <c r="K126" s="67">
        <v>4.8099999999999996</v>
      </c>
      <c r="L126" s="38"/>
      <c r="M126" s="58">
        <v>0</v>
      </c>
      <c r="N126" s="40"/>
      <c r="O126" s="40"/>
      <c r="P126" s="40"/>
      <c r="Q126" s="40"/>
      <c r="R126" s="40"/>
      <c r="S126" s="41">
        <v>1.5</v>
      </c>
      <c r="T126" s="59">
        <v>7.5</v>
      </c>
      <c r="U126" s="43"/>
      <c r="V126" s="43"/>
      <c r="W126" s="43"/>
      <c r="X126" s="43"/>
      <c r="Y126" s="43"/>
      <c r="Z126" s="44"/>
      <c r="AA126" s="43">
        <v>15</v>
      </c>
      <c r="AB126" s="60"/>
      <c r="AC126" s="43"/>
      <c r="AD126" s="43">
        <v>2</v>
      </c>
      <c r="AE126" s="43" t="s">
        <v>175</v>
      </c>
      <c r="AF126" s="58" t="s">
        <v>175</v>
      </c>
      <c r="AG126" s="46"/>
      <c r="AH126" s="58"/>
      <c r="AI126" s="47"/>
      <c r="AJ126" s="58"/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60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 s="48">
        <v>0</v>
      </c>
      <c r="AW126">
        <v>0</v>
      </c>
      <c r="AX126">
        <v>0</v>
      </c>
      <c r="AY126" s="48">
        <v>2</v>
      </c>
      <c r="AZ126" s="64">
        <v>0</v>
      </c>
      <c r="BA126" s="64">
        <v>1800</v>
      </c>
      <c r="BB126" s="50"/>
      <c r="BC126" s="50"/>
      <c r="BD126">
        <v>4</v>
      </c>
      <c r="BE126">
        <v>1400</v>
      </c>
      <c r="BF126" s="61">
        <v>5</v>
      </c>
      <c r="BG126" s="62"/>
      <c r="BH126">
        <v>2</v>
      </c>
      <c r="BI126">
        <v>1</v>
      </c>
      <c r="BJ126" s="63" t="s">
        <v>176</v>
      </c>
      <c r="BK126" t="s">
        <v>176</v>
      </c>
      <c r="BL126">
        <v>1</v>
      </c>
      <c r="BM126" s="63">
        <v>1</v>
      </c>
      <c r="BN126">
        <v>0</v>
      </c>
      <c r="BO126">
        <v>1</v>
      </c>
      <c r="BP126">
        <v>1</v>
      </c>
      <c r="BQ126" s="63">
        <v>2</v>
      </c>
      <c r="BR126">
        <v>2</v>
      </c>
      <c r="BS126">
        <v>5</v>
      </c>
      <c r="BT126">
        <v>1</v>
      </c>
      <c r="BU126" s="63">
        <v>4</v>
      </c>
      <c r="BV126">
        <v>2</v>
      </c>
      <c r="BW126">
        <v>2</v>
      </c>
      <c r="BX126">
        <v>0</v>
      </c>
      <c r="BY126" s="48">
        <v>4</v>
      </c>
      <c r="BZ126">
        <v>18.149999999999999</v>
      </c>
      <c r="CA126">
        <v>9.7750000000000004</v>
      </c>
      <c r="CB126">
        <v>4.55</v>
      </c>
      <c r="CC126">
        <v>6.4249999999999998</v>
      </c>
      <c r="CD126">
        <v>22.45</v>
      </c>
      <c r="CE126">
        <v>18.274999999999999</v>
      </c>
      <c r="CF126">
        <v>70.724999999999994</v>
      </c>
      <c r="CG126">
        <v>89</v>
      </c>
      <c r="CH126">
        <v>20.5</v>
      </c>
      <c r="CI126">
        <v>73.25</v>
      </c>
      <c r="CJ126">
        <v>0.87368949500000004</v>
      </c>
      <c r="CK126">
        <v>0.28722813200000002</v>
      </c>
      <c r="CL126">
        <v>0.35118845799999998</v>
      </c>
      <c r="CM126">
        <v>0.71821538100000004</v>
      </c>
      <c r="CN126">
        <v>1.239623599</v>
      </c>
      <c r="CO126">
        <v>2.4281337139999999</v>
      </c>
      <c r="CP126">
        <v>3.2294220330000001</v>
      </c>
      <c r="CQ126">
        <v>4.5460605660000004</v>
      </c>
      <c r="CR126">
        <v>2.1023796039999998</v>
      </c>
      <c r="CS126">
        <v>4.1129875599999997</v>
      </c>
      <c r="CT126" s="63" t="s">
        <v>178</v>
      </c>
      <c r="CU126">
        <v>3.3</v>
      </c>
      <c r="CV126" s="48" t="s">
        <v>191</v>
      </c>
      <c r="CW126">
        <v>10</v>
      </c>
      <c r="CX126">
        <v>0</v>
      </c>
      <c r="CY126">
        <v>70</v>
      </c>
      <c r="CZ126">
        <v>0</v>
      </c>
      <c r="DA126">
        <v>0</v>
      </c>
      <c r="DB126">
        <v>20</v>
      </c>
      <c r="DC126">
        <v>0</v>
      </c>
      <c r="DD126" s="48">
        <v>0</v>
      </c>
      <c r="DE126">
        <v>2</v>
      </c>
      <c r="DF126">
        <v>0</v>
      </c>
      <c r="DG126">
        <v>0</v>
      </c>
      <c r="DH126">
        <v>0</v>
      </c>
      <c r="DI126">
        <v>0</v>
      </c>
      <c r="DJ126">
        <v>8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10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10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 t="s">
        <v>130</v>
      </c>
      <c r="EJ126" t="s">
        <v>150</v>
      </c>
      <c r="EK126">
        <v>0</v>
      </c>
      <c r="EL126">
        <v>0</v>
      </c>
      <c r="EM126">
        <v>0</v>
      </c>
      <c r="EN126" s="48" t="s">
        <v>180</v>
      </c>
    </row>
    <row r="127" spans="1:144" x14ac:dyDescent="0.2">
      <c r="A127" s="65" t="s">
        <v>427</v>
      </c>
      <c r="B127" s="30" t="s">
        <v>428</v>
      </c>
      <c r="C127" s="31" t="s">
        <v>174</v>
      </c>
      <c r="D127" s="32">
        <v>14.3</v>
      </c>
      <c r="E127" s="32">
        <v>13.9</v>
      </c>
      <c r="F127" s="32">
        <v>14.1</v>
      </c>
      <c r="G127" s="33"/>
      <c r="H127" s="34"/>
      <c r="I127" s="34"/>
      <c r="J127" s="56">
        <v>2</v>
      </c>
      <c r="K127" s="67">
        <v>1.68</v>
      </c>
      <c r="L127" s="38"/>
      <c r="M127" s="58">
        <v>0</v>
      </c>
      <c r="N127" s="40"/>
      <c r="O127" s="40"/>
      <c r="P127" s="40"/>
      <c r="Q127" s="40"/>
      <c r="R127" s="40"/>
      <c r="S127" s="41">
        <v>1.5</v>
      </c>
      <c r="T127" s="59">
        <v>10.5</v>
      </c>
      <c r="U127" s="43"/>
      <c r="V127" s="43"/>
      <c r="W127" s="43"/>
      <c r="X127" s="43"/>
      <c r="Y127" s="43"/>
      <c r="Z127" s="44">
        <v>2</v>
      </c>
      <c r="AA127" s="43">
        <v>17</v>
      </c>
      <c r="AB127" s="60" t="s">
        <v>175</v>
      </c>
      <c r="AC127" s="43"/>
      <c r="AD127" s="43"/>
      <c r="AE127" s="43"/>
      <c r="AF127" s="58" t="s">
        <v>175</v>
      </c>
      <c r="AG127" s="46"/>
      <c r="AH127" s="58"/>
      <c r="AI127" s="47"/>
      <c r="AJ127" s="58"/>
      <c r="AK127" s="43">
        <v>-2</v>
      </c>
      <c r="AL127" s="43">
        <v>-2</v>
      </c>
      <c r="AM127" s="43">
        <v>0</v>
      </c>
      <c r="AN127" s="43">
        <v>1</v>
      </c>
      <c r="AO127" s="43">
        <v>1</v>
      </c>
      <c r="AP127" s="60">
        <v>-2</v>
      </c>
      <c r="AQ127">
        <v>2</v>
      </c>
      <c r="AR127">
        <v>1</v>
      </c>
      <c r="AS127">
        <v>2</v>
      </c>
      <c r="AT127">
        <v>0</v>
      </c>
      <c r="AU127">
        <v>2</v>
      </c>
      <c r="AV127" s="48">
        <v>7</v>
      </c>
      <c r="AW127">
        <v>0</v>
      </c>
      <c r="AX127">
        <v>0</v>
      </c>
      <c r="AY127" s="48">
        <v>1</v>
      </c>
      <c r="AZ127" s="77">
        <v>100</v>
      </c>
      <c r="BA127" s="78">
        <v>1800</v>
      </c>
      <c r="BB127" s="50"/>
      <c r="BC127" s="50"/>
      <c r="BD127">
        <v>3</v>
      </c>
      <c r="BE127">
        <v>28200</v>
      </c>
      <c r="BF127" s="61">
        <v>5</v>
      </c>
      <c r="BG127" s="62"/>
      <c r="BH127">
        <v>1</v>
      </c>
      <c r="BI127">
        <v>1</v>
      </c>
      <c r="BJ127" s="63" t="s">
        <v>176</v>
      </c>
      <c r="BK127" t="s">
        <v>176</v>
      </c>
      <c r="BL127">
        <v>1</v>
      </c>
      <c r="BM127" s="63">
        <v>0</v>
      </c>
      <c r="BN127">
        <v>0</v>
      </c>
      <c r="BO127">
        <v>0</v>
      </c>
      <c r="BP127">
        <v>2</v>
      </c>
      <c r="BQ127" s="63">
        <v>1</v>
      </c>
      <c r="BR127">
        <v>1</v>
      </c>
      <c r="BS127">
        <v>5</v>
      </c>
      <c r="BT127">
        <v>1</v>
      </c>
      <c r="BU127" s="63">
        <v>10</v>
      </c>
      <c r="BV127">
        <v>2</v>
      </c>
      <c r="BW127">
        <v>8</v>
      </c>
      <c r="BX127">
        <v>0</v>
      </c>
      <c r="BY127" s="48">
        <v>10</v>
      </c>
      <c r="BZ127">
        <v>16</v>
      </c>
      <c r="CA127">
        <v>8.67</v>
      </c>
      <c r="CB127">
        <v>5.35</v>
      </c>
      <c r="CC127">
        <v>4.08</v>
      </c>
      <c r="CD127">
        <v>16.079999999999998</v>
      </c>
      <c r="CE127">
        <v>5.95</v>
      </c>
      <c r="CF127">
        <v>53.61</v>
      </c>
      <c r="CG127">
        <v>59.55</v>
      </c>
      <c r="CH127">
        <v>9.9600000000000009</v>
      </c>
      <c r="CI127">
        <v>24</v>
      </c>
      <c r="CJ127">
        <v>0.80553639799999999</v>
      </c>
      <c r="CK127">
        <v>0.37133393199999998</v>
      </c>
      <c r="CL127">
        <v>0.49497474699999999</v>
      </c>
      <c r="CM127">
        <v>0.23944380000000001</v>
      </c>
      <c r="CN127">
        <v>0.72846871400000002</v>
      </c>
      <c r="CO127">
        <v>1.6077935189999999</v>
      </c>
      <c r="CP127">
        <v>2.4392394080000002</v>
      </c>
      <c r="CQ127">
        <v>2.4994443830000002</v>
      </c>
      <c r="CR127">
        <v>2.539991251</v>
      </c>
      <c r="CS127">
        <v>3.858612301</v>
      </c>
      <c r="CT127" s="63" t="s">
        <v>178</v>
      </c>
      <c r="CU127">
        <v>6.4</v>
      </c>
      <c r="CV127" s="48" t="s">
        <v>179</v>
      </c>
      <c r="CW127">
        <v>70</v>
      </c>
      <c r="CX127">
        <v>0</v>
      </c>
      <c r="CY127">
        <v>20</v>
      </c>
      <c r="CZ127">
        <v>0</v>
      </c>
      <c r="DA127">
        <v>10</v>
      </c>
      <c r="DB127">
        <v>0</v>
      </c>
      <c r="DC127">
        <v>0</v>
      </c>
      <c r="DD127" s="48">
        <v>0</v>
      </c>
      <c r="DE127">
        <v>0</v>
      </c>
      <c r="DF127">
        <v>2</v>
      </c>
      <c r="DG127">
        <v>6</v>
      </c>
      <c r="DH127">
        <v>0</v>
      </c>
      <c r="DI127">
        <v>0</v>
      </c>
      <c r="DJ127">
        <v>2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10</v>
      </c>
      <c r="DT127">
        <v>0</v>
      </c>
      <c r="DU127">
        <v>0</v>
      </c>
      <c r="DV127">
        <v>0</v>
      </c>
      <c r="DW127">
        <v>10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 t="s">
        <v>128</v>
      </c>
      <c r="EJ127" t="s">
        <v>138</v>
      </c>
      <c r="EK127">
        <v>0</v>
      </c>
      <c r="EL127">
        <v>0</v>
      </c>
      <c r="EM127">
        <v>0</v>
      </c>
      <c r="EN127" s="48" t="s">
        <v>180</v>
      </c>
    </row>
    <row r="128" spans="1:144" x14ac:dyDescent="0.2">
      <c r="A128" s="65" t="s">
        <v>429</v>
      </c>
      <c r="B128" s="30" t="s">
        <v>430</v>
      </c>
      <c r="C128" s="31" t="s">
        <v>174</v>
      </c>
      <c r="D128" s="32">
        <v>65.5</v>
      </c>
      <c r="E128" s="32">
        <v>60.3</v>
      </c>
      <c r="F128" s="32">
        <v>62.9</v>
      </c>
      <c r="G128" s="33"/>
      <c r="H128" s="34"/>
      <c r="I128" s="34"/>
      <c r="J128" s="56"/>
      <c r="K128" s="57"/>
      <c r="L128" s="38"/>
      <c r="M128" s="58">
        <v>0</v>
      </c>
      <c r="N128" s="40"/>
      <c r="O128" s="40"/>
      <c r="P128" s="40"/>
      <c r="Q128" s="40"/>
      <c r="R128" s="40"/>
      <c r="S128" s="41"/>
      <c r="T128" s="59"/>
      <c r="U128" s="43"/>
      <c r="V128" s="43"/>
      <c r="W128" s="43"/>
      <c r="X128" s="43"/>
      <c r="Y128" s="43"/>
      <c r="Z128" s="44"/>
      <c r="AA128" s="43"/>
      <c r="AB128" s="60"/>
      <c r="AC128" s="43"/>
      <c r="AD128" s="43"/>
      <c r="AE128" s="43"/>
      <c r="AF128" s="58"/>
      <c r="AG128" s="46"/>
      <c r="AH128" s="58"/>
      <c r="AI128" s="47"/>
      <c r="AJ128" s="58"/>
      <c r="AK128" s="43">
        <v>1</v>
      </c>
      <c r="AL128" s="43">
        <v>1</v>
      </c>
      <c r="AM128" s="43">
        <v>0</v>
      </c>
      <c r="AN128" s="43">
        <v>1</v>
      </c>
      <c r="AO128" s="43">
        <v>1</v>
      </c>
      <c r="AP128" s="60">
        <v>1</v>
      </c>
      <c r="AQ128">
        <v>2</v>
      </c>
      <c r="AR128">
        <v>2</v>
      </c>
      <c r="AS128">
        <v>2</v>
      </c>
      <c r="AT128">
        <v>2</v>
      </c>
      <c r="AU128">
        <v>2</v>
      </c>
      <c r="AV128" s="48">
        <v>10</v>
      </c>
      <c r="AW128">
        <v>0</v>
      </c>
      <c r="AX128">
        <v>0</v>
      </c>
      <c r="AY128" s="48">
        <v>2</v>
      </c>
      <c r="AZ128" s="77">
        <v>100</v>
      </c>
      <c r="BA128" s="78">
        <v>1000</v>
      </c>
      <c r="BB128" s="50"/>
      <c r="BC128" s="50"/>
      <c r="BD128">
        <v>4</v>
      </c>
      <c r="BE128">
        <v>2700</v>
      </c>
      <c r="BF128" s="51">
        <v>5</v>
      </c>
      <c r="BG128" s="62"/>
      <c r="BH128">
        <v>1</v>
      </c>
      <c r="BI128">
        <v>1</v>
      </c>
      <c r="BJ128" s="63" t="s">
        <v>176</v>
      </c>
      <c r="BK128" t="s">
        <v>176</v>
      </c>
      <c r="BL128">
        <v>1</v>
      </c>
      <c r="BM128" s="63">
        <v>0</v>
      </c>
      <c r="BN128">
        <v>0</v>
      </c>
      <c r="BO128">
        <v>0</v>
      </c>
      <c r="BP128">
        <v>1</v>
      </c>
      <c r="BQ128" s="63">
        <v>2</v>
      </c>
      <c r="BR128">
        <v>1</v>
      </c>
      <c r="BS128">
        <v>5</v>
      </c>
      <c r="BT128">
        <v>3</v>
      </c>
      <c r="BU128" s="63">
        <v>4</v>
      </c>
      <c r="BV128">
        <v>2</v>
      </c>
      <c r="BW128">
        <v>2</v>
      </c>
      <c r="BX128">
        <v>0</v>
      </c>
      <c r="BY128" s="48">
        <v>4</v>
      </c>
      <c r="BZ128">
        <v>25.524999999999999</v>
      </c>
      <c r="CA128">
        <v>16.55</v>
      </c>
      <c r="CB128">
        <v>8.1750000000000007</v>
      </c>
      <c r="CC128">
        <v>8.375</v>
      </c>
      <c r="CD128">
        <v>22.75</v>
      </c>
      <c r="CE128">
        <v>25.35</v>
      </c>
      <c r="CF128">
        <v>98.9</v>
      </c>
      <c r="CG128">
        <v>124.25</v>
      </c>
      <c r="CH128">
        <v>20.425000000000001</v>
      </c>
      <c r="CI128">
        <v>108</v>
      </c>
      <c r="CJ128">
        <v>0.435889894</v>
      </c>
      <c r="CK128">
        <v>0.66017674400000004</v>
      </c>
      <c r="CL128">
        <v>0.457347424</v>
      </c>
      <c r="CM128">
        <v>0.31091263499999999</v>
      </c>
      <c r="CN128">
        <v>1.034408043</v>
      </c>
      <c r="CO128">
        <v>5.6997075949999996</v>
      </c>
      <c r="CP128">
        <v>6.5</v>
      </c>
      <c r="CQ128">
        <v>0.60207972899999995</v>
      </c>
      <c r="CR128">
        <v>6.7823299830000003</v>
      </c>
      <c r="CT128" s="63" t="s">
        <v>199</v>
      </c>
      <c r="CU128">
        <v>4.5999999999999996</v>
      </c>
      <c r="CV128" s="48" t="s">
        <v>191</v>
      </c>
      <c r="CW128">
        <v>100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 s="4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10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 t="s">
        <v>128</v>
      </c>
      <c r="EJ128" t="s">
        <v>141</v>
      </c>
      <c r="EK128">
        <v>0</v>
      </c>
      <c r="EL128">
        <v>0</v>
      </c>
      <c r="EM128">
        <v>0</v>
      </c>
      <c r="EN128" s="48" t="s">
        <v>180</v>
      </c>
    </row>
    <row r="129" spans="1:144" x14ac:dyDescent="0.2">
      <c r="A129" s="55" t="s">
        <v>431</v>
      </c>
      <c r="B129" s="30" t="s">
        <v>387</v>
      </c>
      <c r="C129" s="31" t="s">
        <v>273</v>
      </c>
      <c r="D129" s="32"/>
      <c r="E129" s="32">
        <v>312</v>
      </c>
      <c r="F129" s="32">
        <v>312</v>
      </c>
      <c r="G129" s="33"/>
      <c r="H129" s="34"/>
      <c r="I129" s="34"/>
      <c r="J129" s="56">
        <v>3.9</v>
      </c>
      <c r="K129" s="57">
        <v>28</v>
      </c>
      <c r="L129" s="38">
        <v>22.34</v>
      </c>
      <c r="M129" s="58">
        <v>1</v>
      </c>
      <c r="N129" s="40"/>
      <c r="O129" s="40"/>
      <c r="P129" s="40"/>
      <c r="Q129" s="40"/>
      <c r="R129" s="40"/>
      <c r="S129" s="41">
        <v>2.5</v>
      </c>
      <c r="T129" s="59">
        <v>5.5</v>
      </c>
      <c r="U129" s="43">
        <v>0</v>
      </c>
      <c r="V129" s="43">
        <v>0</v>
      </c>
      <c r="W129" s="43">
        <v>0</v>
      </c>
      <c r="X129" s="43">
        <v>0</v>
      </c>
      <c r="Y129" s="43"/>
      <c r="Z129" s="44">
        <v>2</v>
      </c>
      <c r="AA129" s="43">
        <v>21.5</v>
      </c>
      <c r="AB129" s="60" t="s">
        <v>175</v>
      </c>
      <c r="AC129" s="43"/>
      <c r="AD129" s="43">
        <v>2</v>
      </c>
      <c r="AE129" s="43" t="s">
        <v>175</v>
      </c>
      <c r="AF129" s="58" t="s">
        <v>175</v>
      </c>
      <c r="AG129" s="46"/>
      <c r="AH129" s="58">
        <v>0</v>
      </c>
      <c r="AI129" s="47">
        <v>3</v>
      </c>
      <c r="AJ129" s="58">
        <v>3</v>
      </c>
      <c r="AK129" s="43">
        <v>0</v>
      </c>
      <c r="AL129" s="43">
        <v>0</v>
      </c>
      <c r="AM129" s="43">
        <v>0</v>
      </c>
      <c r="AN129" s="43">
        <v>0</v>
      </c>
      <c r="AO129" s="43">
        <v>0</v>
      </c>
      <c r="AP129" s="60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 s="48">
        <v>0</v>
      </c>
      <c r="AW129">
        <v>0</v>
      </c>
      <c r="AX129">
        <v>0</v>
      </c>
      <c r="AY129" s="48">
        <v>1</v>
      </c>
      <c r="AZ129" s="49">
        <v>0</v>
      </c>
      <c r="BA129" s="49">
        <v>2270</v>
      </c>
      <c r="BB129" s="50"/>
      <c r="BC129" s="50">
        <v>4250</v>
      </c>
      <c r="BD129">
        <v>4</v>
      </c>
      <c r="BE129">
        <v>227100</v>
      </c>
      <c r="BF129" s="51">
        <v>3</v>
      </c>
      <c r="BG129" s="62"/>
      <c r="BH129">
        <v>3</v>
      </c>
      <c r="BI129">
        <v>2</v>
      </c>
      <c r="BJ129" s="63" t="s">
        <v>177</v>
      </c>
      <c r="BK129" t="s">
        <v>184</v>
      </c>
      <c r="BL129">
        <v>1</v>
      </c>
      <c r="BM129" s="63">
        <v>0</v>
      </c>
      <c r="BN129">
        <v>0</v>
      </c>
      <c r="BO129">
        <v>0</v>
      </c>
      <c r="BP129">
        <v>1</v>
      </c>
      <c r="BQ129" s="63">
        <v>1</v>
      </c>
      <c r="BR129">
        <v>1</v>
      </c>
      <c r="BS129">
        <v>3</v>
      </c>
      <c r="BT129">
        <v>1</v>
      </c>
      <c r="BU129" s="63">
        <v>4</v>
      </c>
      <c r="BV129">
        <v>2</v>
      </c>
      <c r="BW129">
        <v>2</v>
      </c>
      <c r="BX129">
        <v>0</v>
      </c>
      <c r="BY129" s="48">
        <v>4</v>
      </c>
      <c r="BZ129">
        <v>95.974999999999994</v>
      </c>
      <c r="CA129">
        <v>68.05</v>
      </c>
      <c r="CB129">
        <v>8.8000000000000007</v>
      </c>
      <c r="CC129">
        <v>10.775</v>
      </c>
      <c r="CD129">
        <v>94.05</v>
      </c>
      <c r="CE129">
        <v>82.825000000000003</v>
      </c>
      <c r="CF129">
        <v>167.17500000000001</v>
      </c>
      <c r="CG129">
        <v>250</v>
      </c>
      <c r="CH129">
        <v>33.1</v>
      </c>
      <c r="CI129">
        <v>86</v>
      </c>
      <c r="CJ129">
        <v>4.8999149649999998</v>
      </c>
      <c r="CK129">
        <v>4.783652719</v>
      </c>
      <c r="CL129">
        <v>0.45460605700000001</v>
      </c>
      <c r="CM129">
        <v>0.93585967599999997</v>
      </c>
      <c r="CN129">
        <v>6.3295602799999999</v>
      </c>
      <c r="CO129">
        <v>10.147700889999999</v>
      </c>
      <c r="CP129">
        <v>8.0276086099999997</v>
      </c>
      <c r="CQ129">
        <v>6.9282032300000003</v>
      </c>
      <c r="CR129">
        <v>3.6184711319999998</v>
      </c>
      <c r="CS129">
        <v>3.7416573870000001</v>
      </c>
      <c r="CT129" s="63" t="s">
        <v>178</v>
      </c>
      <c r="CU129">
        <v>6.6</v>
      </c>
      <c r="CV129" s="48" t="s">
        <v>179</v>
      </c>
      <c r="CW129">
        <v>10</v>
      </c>
      <c r="CX129">
        <v>70</v>
      </c>
      <c r="CY129">
        <v>0</v>
      </c>
      <c r="CZ129">
        <v>0</v>
      </c>
      <c r="DA129">
        <v>0</v>
      </c>
      <c r="DB129">
        <v>0</v>
      </c>
      <c r="DC129">
        <v>20</v>
      </c>
      <c r="DD129" s="48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10</v>
      </c>
      <c r="DL129">
        <v>9</v>
      </c>
      <c r="DM129">
        <v>0</v>
      </c>
      <c r="DN129">
        <v>1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10</v>
      </c>
      <c r="EG129">
        <v>0</v>
      </c>
      <c r="EH129">
        <v>0</v>
      </c>
      <c r="EI129" t="s">
        <v>129</v>
      </c>
      <c r="EJ129" t="s">
        <v>143</v>
      </c>
      <c r="EK129">
        <v>0</v>
      </c>
      <c r="EL129">
        <v>0</v>
      </c>
      <c r="EM129">
        <v>0</v>
      </c>
      <c r="EN129" s="48" t="s">
        <v>180</v>
      </c>
    </row>
    <row r="130" spans="1:144" x14ac:dyDescent="0.2">
      <c r="A130" s="65" t="s">
        <v>432</v>
      </c>
      <c r="B130" s="30" t="s">
        <v>433</v>
      </c>
      <c r="C130" s="31" t="s">
        <v>174</v>
      </c>
      <c r="D130" s="32"/>
      <c r="E130" s="32"/>
      <c r="F130" s="32">
        <v>5</v>
      </c>
      <c r="G130" s="33"/>
      <c r="H130" s="34"/>
      <c r="I130" s="34"/>
      <c r="J130" s="56"/>
      <c r="K130" s="57"/>
      <c r="L130" s="46"/>
      <c r="M130" s="58">
        <v>0</v>
      </c>
      <c r="N130" s="40"/>
      <c r="O130" s="40"/>
      <c r="P130" s="40"/>
      <c r="Q130" s="40"/>
      <c r="R130" s="40"/>
      <c r="S130" s="41">
        <v>3.5</v>
      </c>
      <c r="T130" s="59">
        <v>4.5</v>
      </c>
      <c r="U130" s="43"/>
      <c r="V130" s="43"/>
      <c r="W130" s="43"/>
      <c r="X130" s="43"/>
      <c r="Y130" s="43"/>
      <c r="Z130" s="44"/>
      <c r="AA130" s="43"/>
      <c r="AB130" s="60"/>
      <c r="AC130" s="43"/>
      <c r="AD130" s="43"/>
      <c r="AE130" s="43"/>
      <c r="AF130" s="58"/>
      <c r="AG130" s="46"/>
      <c r="AH130" s="58"/>
      <c r="AI130" s="47"/>
      <c r="AJ130" s="58"/>
      <c r="AK130" s="43">
        <v>0</v>
      </c>
      <c r="AL130" s="43">
        <v>0</v>
      </c>
      <c r="AM130" s="43">
        <v>0</v>
      </c>
      <c r="AN130" s="43">
        <v>0</v>
      </c>
      <c r="AO130" s="43">
        <v>0</v>
      </c>
      <c r="AP130" s="6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s="48">
        <v>0</v>
      </c>
      <c r="AW130">
        <v>0</v>
      </c>
      <c r="AX130">
        <v>0</v>
      </c>
      <c r="AY130" s="48">
        <v>2</v>
      </c>
      <c r="AZ130" s="77">
        <v>300</v>
      </c>
      <c r="BA130" s="49">
        <v>2400</v>
      </c>
      <c r="BB130" s="50"/>
      <c r="BC130" s="50"/>
      <c r="BD130">
        <v>4</v>
      </c>
      <c r="BE130">
        <v>6800</v>
      </c>
      <c r="BF130" s="61">
        <v>4</v>
      </c>
      <c r="BG130" s="62"/>
      <c r="BH130">
        <v>1</v>
      </c>
      <c r="BI130">
        <v>1</v>
      </c>
      <c r="BJ130" s="63" t="s">
        <v>176</v>
      </c>
      <c r="BK130" t="s">
        <v>176</v>
      </c>
      <c r="BL130">
        <v>2</v>
      </c>
      <c r="BM130" s="63">
        <v>0</v>
      </c>
      <c r="BN130">
        <v>0</v>
      </c>
      <c r="BO130">
        <v>0</v>
      </c>
      <c r="BP130">
        <v>1</v>
      </c>
      <c r="BQ130" s="63">
        <v>2</v>
      </c>
      <c r="BR130">
        <v>1</v>
      </c>
      <c r="BS130">
        <v>4</v>
      </c>
      <c r="BT130">
        <v>3</v>
      </c>
      <c r="BU130" s="63">
        <v>4</v>
      </c>
      <c r="BV130">
        <v>1</v>
      </c>
      <c r="BW130">
        <v>1</v>
      </c>
      <c r="BX130">
        <v>2</v>
      </c>
      <c r="BY130" s="48">
        <v>4</v>
      </c>
      <c r="BZ130">
        <v>12.975</v>
      </c>
      <c r="CA130">
        <v>8.1750000000000007</v>
      </c>
      <c r="CB130">
        <v>2.4</v>
      </c>
      <c r="CC130">
        <v>3.125</v>
      </c>
      <c r="CD130">
        <v>16.824999999999999</v>
      </c>
      <c r="CE130">
        <v>4.25</v>
      </c>
      <c r="CF130">
        <v>41.5</v>
      </c>
      <c r="CG130">
        <v>45.75</v>
      </c>
      <c r="CH130">
        <v>9.2750000000000004</v>
      </c>
      <c r="CI130">
        <v>30.25</v>
      </c>
      <c r="CJ130">
        <v>0.38622100799999998</v>
      </c>
      <c r="CK130">
        <v>8.1649658E-2</v>
      </c>
      <c r="CL130">
        <v>9.5742710999999994E-2</v>
      </c>
      <c r="CM130">
        <v>0.98784276800000004</v>
      </c>
      <c r="CN130">
        <v>0.70474581700000005</v>
      </c>
      <c r="CO130">
        <v>0.66833125500000001</v>
      </c>
      <c r="CP130">
        <v>0.5</v>
      </c>
      <c r="CQ130">
        <v>1.5129992290000001</v>
      </c>
      <c r="CR130">
        <v>0.5</v>
      </c>
      <c r="CT130" s="63" t="s">
        <v>199</v>
      </c>
      <c r="CU130">
        <v>4.4000000000000004</v>
      </c>
      <c r="CV130" s="48" t="s">
        <v>191</v>
      </c>
      <c r="CW130">
        <v>100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s="48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10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 t="s">
        <v>128</v>
      </c>
      <c r="EJ130" t="s">
        <v>141</v>
      </c>
      <c r="EK130">
        <v>0</v>
      </c>
      <c r="EL130">
        <v>0</v>
      </c>
      <c r="EM130">
        <v>0</v>
      </c>
      <c r="EN130" s="48" t="s">
        <v>180</v>
      </c>
    </row>
    <row r="131" spans="1:144" x14ac:dyDescent="0.2">
      <c r="A131" s="55" t="s">
        <v>434</v>
      </c>
      <c r="B131" s="30" t="s">
        <v>301</v>
      </c>
      <c r="C131" s="31" t="s">
        <v>174</v>
      </c>
      <c r="D131" s="32"/>
      <c r="E131" s="32"/>
      <c r="F131" s="32">
        <v>19.8</v>
      </c>
      <c r="G131" s="33"/>
      <c r="H131" s="34"/>
      <c r="I131" s="34"/>
      <c r="J131" s="56">
        <v>3.9</v>
      </c>
      <c r="K131" s="67">
        <v>2.64</v>
      </c>
      <c r="L131" s="38"/>
      <c r="M131" s="58">
        <v>0</v>
      </c>
      <c r="N131" s="40"/>
      <c r="O131" s="40"/>
      <c r="P131" s="40"/>
      <c r="Q131" s="40"/>
      <c r="R131" s="40"/>
      <c r="S131" s="41">
        <v>5</v>
      </c>
      <c r="T131" s="59"/>
      <c r="U131" s="43"/>
      <c r="V131" s="43"/>
      <c r="W131" s="43"/>
      <c r="X131" s="43"/>
      <c r="Y131" s="43"/>
      <c r="Z131" s="44"/>
      <c r="AA131" s="43"/>
      <c r="AB131" s="60"/>
      <c r="AC131" s="43"/>
      <c r="AD131" s="43"/>
      <c r="AE131" s="43"/>
      <c r="AF131" s="58"/>
      <c r="AG131" s="46"/>
      <c r="AH131" s="58"/>
      <c r="AI131" s="47"/>
      <c r="AJ131" s="58"/>
      <c r="AK131" s="43">
        <v>1</v>
      </c>
      <c r="AL131" s="43">
        <v>1</v>
      </c>
      <c r="AM131" s="43"/>
      <c r="AN131" s="43">
        <v>1</v>
      </c>
      <c r="AO131" s="43">
        <v>0</v>
      </c>
      <c r="AP131" s="60">
        <v>0</v>
      </c>
      <c r="AQ131">
        <v>2</v>
      </c>
      <c r="AR131">
        <v>0</v>
      </c>
      <c r="AS131">
        <v>2</v>
      </c>
      <c r="AT131">
        <v>0</v>
      </c>
      <c r="AU131">
        <v>0</v>
      </c>
      <c r="AV131" s="48">
        <v>4</v>
      </c>
      <c r="AW131">
        <v>0</v>
      </c>
      <c r="AX131">
        <v>0</v>
      </c>
      <c r="AY131" s="48">
        <v>2</v>
      </c>
      <c r="AZ131" s="49">
        <v>10</v>
      </c>
      <c r="BA131" s="49">
        <v>800</v>
      </c>
      <c r="BB131" s="50"/>
      <c r="BC131" s="50"/>
      <c r="BD131">
        <v>2</v>
      </c>
      <c r="BE131">
        <v>24000</v>
      </c>
      <c r="BF131" s="51">
        <v>4</v>
      </c>
      <c r="BG131" s="62"/>
      <c r="BH131">
        <v>2</v>
      </c>
      <c r="BI131">
        <v>3</v>
      </c>
      <c r="BJ131" s="63" t="s">
        <v>177</v>
      </c>
      <c r="BK131" t="s">
        <v>177</v>
      </c>
      <c r="BL131">
        <v>2</v>
      </c>
      <c r="BM131" s="63">
        <v>0</v>
      </c>
      <c r="BN131">
        <v>0</v>
      </c>
      <c r="BO131">
        <v>0</v>
      </c>
      <c r="BP131">
        <v>1</v>
      </c>
      <c r="BQ131" s="63">
        <v>2</v>
      </c>
      <c r="BR131">
        <v>1</v>
      </c>
      <c r="BS131">
        <v>4</v>
      </c>
      <c r="BT131">
        <v>1</v>
      </c>
      <c r="BU131" s="63">
        <v>4</v>
      </c>
      <c r="BV131">
        <v>1</v>
      </c>
      <c r="BW131">
        <v>3</v>
      </c>
      <c r="BX131">
        <v>0</v>
      </c>
      <c r="BY131" s="48">
        <v>4</v>
      </c>
      <c r="BZ131">
        <v>13.074999999999999</v>
      </c>
      <c r="CA131">
        <v>7.85</v>
      </c>
      <c r="CB131">
        <v>4.2750000000000004</v>
      </c>
      <c r="CC131">
        <v>5.75</v>
      </c>
      <c r="CD131">
        <v>20.6</v>
      </c>
      <c r="CE131">
        <v>14.324999999999999</v>
      </c>
      <c r="CF131">
        <v>58.674999999999997</v>
      </c>
      <c r="CG131">
        <v>73</v>
      </c>
      <c r="CH131">
        <v>19.475000000000001</v>
      </c>
      <c r="CI131">
        <v>55.75</v>
      </c>
      <c r="CJ131">
        <v>0.70887234399999999</v>
      </c>
      <c r="CK131">
        <v>0.34156502599999999</v>
      </c>
      <c r="CL131">
        <v>0.22173557799999999</v>
      </c>
      <c r="CM131">
        <v>5.7735027000000001E-2</v>
      </c>
      <c r="CN131">
        <v>0.63770421600000005</v>
      </c>
      <c r="CO131">
        <v>3.0696090960000002</v>
      </c>
      <c r="CP131">
        <v>2.071030339</v>
      </c>
      <c r="CQ131">
        <v>4.5460605660000004</v>
      </c>
      <c r="CR131">
        <v>3.2159757459999998</v>
      </c>
      <c r="CS131">
        <v>3.0956959369999999</v>
      </c>
      <c r="CT131" s="63" t="s">
        <v>178</v>
      </c>
      <c r="CU131">
        <v>3.6</v>
      </c>
      <c r="CV131" s="48" t="s">
        <v>179</v>
      </c>
      <c r="CW131">
        <v>30</v>
      </c>
      <c r="CX131">
        <v>0</v>
      </c>
      <c r="CY131">
        <v>0</v>
      </c>
      <c r="CZ131">
        <v>0</v>
      </c>
      <c r="DA131">
        <v>70</v>
      </c>
      <c r="DB131">
        <v>0</v>
      </c>
      <c r="DC131">
        <v>0</v>
      </c>
      <c r="DD131" s="48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10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10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 t="s">
        <v>132</v>
      </c>
      <c r="EJ131" t="s">
        <v>155</v>
      </c>
      <c r="EK131">
        <v>0</v>
      </c>
      <c r="EL131">
        <v>0</v>
      </c>
      <c r="EM131">
        <v>0</v>
      </c>
      <c r="EN131" s="48" t="s">
        <v>180</v>
      </c>
    </row>
    <row r="132" spans="1:144" x14ac:dyDescent="0.2">
      <c r="A132" s="65" t="s">
        <v>435</v>
      </c>
      <c r="B132" s="30" t="s">
        <v>193</v>
      </c>
      <c r="C132" s="31" t="s">
        <v>194</v>
      </c>
      <c r="D132" s="32">
        <v>345</v>
      </c>
      <c r="E132" s="32">
        <v>311</v>
      </c>
      <c r="F132" s="32">
        <v>328</v>
      </c>
      <c r="G132" s="33"/>
      <c r="H132" s="34"/>
      <c r="I132" s="34">
        <v>6.3471125947201523</v>
      </c>
      <c r="J132" s="56">
        <v>3.8333300000000001</v>
      </c>
      <c r="K132" s="57">
        <v>14.4</v>
      </c>
      <c r="L132" s="38">
        <v>26.3</v>
      </c>
      <c r="M132" s="58">
        <v>0</v>
      </c>
      <c r="N132" s="40"/>
      <c r="O132" s="40"/>
      <c r="P132" s="40"/>
      <c r="Q132" s="40"/>
      <c r="R132" s="40"/>
      <c r="S132" s="41">
        <v>7.5</v>
      </c>
      <c r="T132" s="59">
        <v>10.5</v>
      </c>
      <c r="U132" s="43">
        <v>0</v>
      </c>
      <c r="V132" s="43">
        <v>0</v>
      </c>
      <c r="W132" s="43">
        <v>0</v>
      </c>
      <c r="X132" s="43">
        <v>0</v>
      </c>
      <c r="Y132" s="43">
        <v>2</v>
      </c>
      <c r="Z132" s="44">
        <v>2</v>
      </c>
      <c r="AA132" s="43">
        <v>23.7</v>
      </c>
      <c r="AB132" s="84" t="s">
        <v>175</v>
      </c>
      <c r="AC132" s="43">
        <v>2</v>
      </c>
      <c r="AD132" s="43">
        <v>2</v>
      </c>
      <c r="AE132" s="43" t="s">
        <v>175</v>
      </c>
      <c r="AF132" s="58" t="s">
        <v>175</v>
      </c>
      <c r="AG132" s="46"/>
      <c r="AH132" s="58">
        <v>0</v>
      </c>
      <c r="AI132" s="47"/>
      <c r="AJ132" s="58">
        <v>4.5</v>
      </c>
      <c r="AK132" s="43">
        <v>0</v>
      </c>
      <c r="AL132" s="43">
        <v>0</v>
      </c>
      <c r="AM132" s="43">
        <v>0</v>
      </c>
      <c r="AN132" s="43">
        <v>-2</v>
      </c>
      <c r="AO132" s="43">
        <v>0</v>
      </c>
      <c r="AP132" s="60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 s="48">
        <v>1</v>
      </c>
      <c r="AW132">
        <v>0</v>
      </c>
      <c r="AX132">
        <v>0</v>
      </c>
      <c r="AY132" s="48">
        <v>2</v>
      </c>
      <c r="AZ132" s="49">
        <v>10</v>
      </c>
      <c r="BA132" s="49">
        <v>1300</v>
      </c>
      <c r="BB132" s="50"/>
      <c r="BC132" s="50"/>
      <c r="BD132">
        <v>4</v>
      </c>
      <c r="BE132">
        <v>68400</v>
      </c>
      <c r="BF132" s="51">
        <v>3</v>
      </c>
      <c r="BG132" s="62"/>
      <c r="BH132">
        <v>3</v>
      </c>
      <c r="BI132">
        <v>1</v>
      </c>
      <c r="BJ132" s="63" t="s">
        <v>176</v>
      </c>
      <c r="BK132" t="s">
        <v>184</v>
      </c>
      <c r="BL132">
        <v>2</v>
      </c>
      <c r="BM132" s="63">
        <v>0</v>
      </c>
      <c r="BN132">
        <v>0</v>
      </c>
      <c r="BO132">
        <v>0</v>
      </c>
      <c r="BP132">
        <v>1</v>
      </c>
      <c r="BQ132" s="63">
        <v>0</v>
      </c>
      <c r="BR132">
        <v>2</v>
      </c>
      <c r="BS132">
        <v>3</v>
      </c>
      <c r="BT132">
        <v>1</v>
      </c>
      <c r="BU132" s="63">
        <v>4</v>
      </c>
      <c r="BV132">
        <v>2</v>
      </c>
      <c r="BW132">
        <v>2</v>
      </c>
      <c r="BX132">
        <v>0</v>
      </c>
      <c r="BY132" s="48">
        <v>4</v>
      </c>
      <c r="BZ132">
        <v>30.85</v>
      </c>
      <c r="CA132">
        <v>23.15</v>
      </c>
      <c r="CB132">
        <v>19.074999999999999</v>
      </c>
      <c r="CC132">
        <v>27.75</v>
      </c>
      <c r="CD132">
        <v>22.524999999999999</v>
      </c>
      <c r="CE132">
        <v>112.55</v>
      </c>
      <c r="CF132">
        <v>138.44999999999999</v>
      </c>
      <c r="CG132">
        <v>251</v>
      </c>
      <c r="CH132">
        <v>44.85</v>
      </c>
      <c r="CI132">
        <v>127</v>
      </c>
      <c r="CJ132">
        <v>1.034408043</v>
      </c>
      <c r="CK132">
        <v>0.443471157</v>
      </c>
      <c r="CL132">
        <v>1.195477589</v>
      </c>
      <c r="CM132">
        <v>1.386842938</v>
      </c>
      <c r="CN132">
        <v>0.57373048299999996</v>
      </c>
      <c r="CO132">
        <v>3.5688466860000001</v>
      </c>
      <c r="CP132">
        <v>4.0501028789999998</v>
      </c>
      <c r="CQ132">
        <v>7.0710678119999999</v>
      </c>
      <c r="CR132">
        <v>0.58022984</v>
      </c>
      <c r="CS132">
        <v>4.1633319990000004</v>
      </c>
      <c r="CT132" s="63" t="s">
        <v>178</v>
      </c>
      <c r="CU132">
        <v>12.1</v>
      </c>
      <c r="CV132" s="48" t="s">
        <v>185</v>
      </c>
      <c r="CW132">
        <v>0</v>
      </c>
      <c r="CX132">
        <v>0</v>
      </c>
      <c r="CY132">
        <v>0</v>
      </c>
      <c r="CZ132">
        <v>0</v>
      </c>
      <c r="DA132">
        <v>100</v>
      </c>
      <c r="DB132">
        <v>0</v>
      </c>
      <c r="DC132">
        <v>0</v>
      </c>
      <c r="DD132" s="48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10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 t="s">
        <v>132</v>
      </c>
      <c r="EJ132" t="s">
        <v>155</v>
      </c>
      <c r="EK132">
        <v>0</v>
      </c>
      <c r="EL132">
        <v>0</v>
      </c>
      <c r="EM132">
        <v>0</v>
      </c>
      <c r="EN132" s="48" t="s">
        <v>180</v>
      </c>
    </row>
    <row r="133" spans="1:144" x14ac:dyDescent="0.2">
      <c r="A133" s="55" t="s">
        <v>436</v>
      </c>
      <c r="B133" s="30" t="s">
        <v>198</v>
      </c>
      <c r="C133" s="31" t="s">
        <v>174</v>
      </c>
      <c r="D133" s="32">
        <v>38.65</v>
      </c>
      <c r="E133" s="32">
        <v>35.616700000000002</v>
      </c>
      <c r="F133" s="32">
        <v>31.2</v>
      </c>
      <c r="G133" s="33"/>
      <c r="H133" s="34"/>
      <c r="I133" s="34">
        <v>0.84029689765843141</v>
      </c>
      <c r="J133" s="56">
        <v>3.1949999999999998</v>
      </c>
      <c r="K133" s="57">
        <v>3.2</v>
      </c>
      <c r="L133" s="38">
        <v>8</v>
      </c>
      <c r="M133" s="58">
        <v>0</v>
      </c>
      <c r="N133" s="40"/>
      <c r="O133" s="40"/>
      <c r="P133" s="40"/>
      <c r="Q133" s="40"/>
      <c r="R133" s="40">
        <v>0.32300000000000001</v>
      </c>
      <c r="S133" s="41">
        <v>4.75</v>
      </c>
      <c r="T133" s="59">
        <v>6.5</v>
      </c>
      <c r="U133" s="43">
        <v>0</v>
      </c>
      <c r="V133" s="43">
        <v>0</v>
      </c>
      <c r="W133" s="43">
        <v>0</v>
      </c>
      <c r="X133" s="43">
        <v>0</v>
      </c>
      <c r="Y133" s="43">
        <v>2</v>
      </c>
      <c r="Z133" s="44">
        <v>0</v>
      </c>
      <c r="AA133" s="43">
        <v>11</v>
      </c>
      <c r="AB133" s="60" t="s">
        <v>183</v>
      </c>
      <c r="AC133" s="43">
        <v>0</v>
      </c>
      <c r="AD133" s="43">
        <v>2</v>
      </c>
      <c r="AE133" s="43" t="s">
        <v>175</v>
      </c>
      <c r="AF133" s="58" t="s">
        <v>175</v>
      </c>
      <c r="AG133" s="46">
        <v>0.44</v>
      </c>
      <c r="AH133" s="58">
        <v>1</v>
      </c>
      <c r="AI133" s="47"/>
      <c r="AJ133" s="58">
        <v>3</v>
      </c>
      <c r="AK133" s="43">
        <v>1</v>
      </c>
      <c r="AL133" s="43">
        <v>1</v>
      </c>
      <c r="AM133" s="43">
        <v>1</v>
      </c>
      <c r="AN133" s="43">
        <v>1</v>
      </c>
      <c r="AO133" s="43">
        <v>0</v>
      </c>
      <c r="AP133" s="60">
        <v>1</v>
      </c>
      <c r="AQ133">
        <v>1</v>
      </c>
      <c r="AR133">
        <v>0</v>
      </c>
      <c r="AS133">
        <v>1</v>
      </c>
      <c r="AT133">
        <v>0</v>
      </c>
      <c r="AU133">
        <v>0</v>
      </c>
      <c r="AV133" s="48">
        <v>2</v>
      </c>
      <c r="AW133">
        <v>0</v>
      </c>
      <c r="AX133">
        <v>0</v>
      </c>
      <c r="AY133" s="48">
        <v>1</v>
      </c>
      <c r="AZ133" s="64">
        <v>0</v>
      </c>
      <c r="BA133" s="64">
        <v>4267</v>
      </c>
      <c r="BB133" s="50"/>
      <c r="BC133" s="50"/>
      <c r="BD133">
        <v>4</v>
      </c>
      <c r="BE133">
        <v>467100</v>
      </c>
      <c r="BF133" s="51">
        <v>4</v>
      </c>
      <c r="BG133" s="62"/>
      <c r="BH133">
        <v>3</v>
      </c>
      <c r="BI133">
        <v>3</v>
      </c>
      <c r="BJ133" s="63" t="s">
        <v>177</v>
      </c>
      <c r="BK133" t="s">
        <v>177</v>
      </c>
      <c r="BL133">
        <v>1</v>
      </c>
      <c r="BM133" s="63">
        <v>0</v>
      </c>
      <c r="BN133">
        <v>0</v>
      </c>
      <c r="BO133">
        <v>0</v>
      </c>
      <c r="BP133">
        <v>1</v>
      </c>
      <c r="BQ133" s="63">
        <v>1</v>
      </c>
      <c r="BR133">
        <v>0</v>
      </c>
      <c r="BS133">
        <v>4</v>
      </c>
      <c r="BT133">
        <v>1</v>
      </c>
      <c r="BU133" s="63">
        <v>4</v>
      </c>
      <c r="BV133">
        <v>2</v>
      </c>
      <c r="BW133">
        <v>2</v>
      </c>
      <c r="BX133">
        <v>0</v>
      </c>
      <c r="BY133" s="48">
        <v>4</v>
      </c>
      <c r="BZ133">
        <v>13.425000000000001</v>
      </c>
      <c r="CA133">
        <v>9.2249999999999996</v>
      </c>
      <c r="CB133">
        <v>4.05</v>
      </c>
      <c r="CC133">
        <v>4.8250000000000002</v>
      </c>
      <c r="CD133">
        <v>23.35</v>
      </c>
      <c r="CE133">
        <v>41.25</v>
      </c>
      <c r="CF133">
        <v>64.5</v>
      </c>
      <c r="CG133">
        <v>105.75</v>
      </c>
      <c r="CH133">
        <v>39</v>
      </c>
      <c r="CI133">
        <v>71.25</v>
      </c>
      <c r="CJ133">
        <v>0.71355915400000003</v>
      </c>
      <c r="CK133">
        <v>0.65</v>
      </c>
      <c r="CL133">
        <v>5.7735027000000001E-2</v>
      </c>
      <c r="CM133">
        <v>0.05</v>
      </c>
      <c r="CN133">
        <v>0.78528126600000003</v>
      </c>
      <c r="CO133">
        <v>1.7368553959999999</v>
      </c>
      <c r="CP133">
        <v>2.7988092710000001</v>
      </c>
      <c r="CQ133">
        <v>4.1129875599999997</v>
      </c>
      <c r="CR133">
        <v>0.92014491600000003</v>
      </c>
      <c r="CS133">
        <v>3.947573094</v>
      </c>
      <c r="CT133" s="63" t="s">
        <v>178</v>
      </c>
      <c r="CU133">
        <v>4.5</v>
      </c>
      <c r="CV133" s="48" t="s">
        <v>185</v>
      </c>
      <c r="CW133">
        <v>50</v>
      </c>
      <c r="CX133">
        <v>0</v>
      </c>
      <c r="CY133">
        <v>0</v>
      </c>
      <c r="CZ133">
        <v>0</v>
      </c>
      <c r="DA133">
        <v>50</v>
      </c>
      <c r="DB133">
        <v>0</v>
      </c>
      <c r="DC133">
        <v>0</v>
      </c>
      <c r="DD133" s="48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10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10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 t="s">
        <v>132</v>
      </c>
      <c r="EJ133" t="s">
        <v>155</v>
      </c>
      <c r="EK133">
        <v>0</v>
      </c>
      <c r="EL133">
        <v>0</v>
      </c>
      <c r="EM133">
        <v>0</v>
      </c>
      <c r="EN133" s="48" t="s">
        <v>180</v>
      </c>
    </row>
    <row r="134" spans="1:144" x14ac:dyDescent="0.2">
      <c r="A134" s="55" t="s">
        <v>437</v>
      </c>
      <c r="B134" s="30" t="s">
        <v>258</v>
      </c>
      <c r="C134" s="31" t="s">
        <v>174</v>
      </c>
      <c r="D134" s="32">
        <v>16.600000000000001</v>
      </c>
      <c r="E134" s="32">
        <v>18.5</v>
      </c>
      <c r="F134" s="32">
        <v>17.7</v>
      </c>
      <c r="G134" s="33">
        <v>0.6071428571428571</v>
      </c>
      <c r="H134" s="34">
        <v>0.68822393822393813</v>
      </c>
      <c r="I134" s="34">
        <v>0.64768339768339767</v>
      </c>
      <c r="J134" s="56">
        <v>5.08</v>
      </c>
      <c r="K134" s="57">
        <v>2.4</v>
      </c>
      <c r="L134" s="38">
        <v>19.333333329999999</v>
      </c>
      <c r="M134" s="58">
        <v>0</v>
      </c>
      <c r="N134" s="40"/>
      <c r="O134" s="40"/>
      <c r="P134" s="40"/>
      <c r="Q134" s="40"/>
      <c r="R134" s="40">
        <v>0.62</v>
      </c>
      <c r="S134" s="41">
        <v>3.25</v>
      </c>
      <c r="T134" s="59">
        <v>5.5</v>
      </c>
      <c r="U134" s="43">
        <v>0</v>
      </c>
      <c r="V134" s="43">
        <v>0</v>
      </c>
      <c r="W134" s="43">
        <v>0.06</v>
      </c>
      <c r="X134" s="43">
        <v>3</v>
      </c>
      <c r="Y134" s="43"/>
      <c r="Z134" s="44">
        <v>0</v>
      </c>
      <c r="AA134" s="43">
        <v>13.7</v>
      </c>
      <c r="AB134" s="60" t="s">
        <v>183</v>
      </c>
      <c r="AC134" s="43">
        <v>0</v>
      </c>
      <c r="AD134" s="43">
        <v>3</v>
      </c>
      <c r="AE134" s="43" t="s">
        <v>175</v>
      </c>
      <c r="AF134" s="58" t="s">
        <v>175</v>
      </c>
      <c r="AG134" s="46">
        <v>0.23</v>
      </c>
      <c r="AH134" s="58">
        <v>1</v>
      </c>
      <c r="AI134" s="47"/>
      <c r="AJ134" s="58">
        <v>2</v>
      </c>
      <c r="AK134" s="43">
        <v>0</v>
      </c>
      <c r="AL134" s="43">
        <v>0</v>
      </c>
      <c r="AM134" s="43">
        <v>0</v>
      </c>
      <c r="AN134" s="43">
        <v>0</v>
      </c>
      <c r="AO134" s="43">
        <v>0</v>
      </c>
      <c r="AP134" s="60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 s="48">
        <v>0</v>
      </c>
      <c r="AW134">
        <v>0</v>
      </c>
      <c r="AX134">
        <v>0</v>
      </c>
      <c r="AY134" s="48">
        <v>1</v>
      </c>
      <c r="AZ134" s="49">
        <v>-20</v>
      </c>
      <c r="BA134" s="49">
        <v>1800</v>
      </c>
      <c r="BB134" s="50"/>
      <c r="BC134" s="50"/>
      <c r="BD134">
        <v>3</v>
      </c>
      <c r="BE134">
        <v>173100</v>
      </c>
      <c r="BF134" s="51">
        <v>5</v>
      </c>
      <c r="BG134" s="62"/>
      <c r="BH134">
        <v>1</v>
      </c>
      <c r="BI134">
        <v>3</v>
      </c>
      <c r="BJ134" s="63" t="s">
        <v>177</v>
      </c>
      <c r="BK134" t="s">
        <v>176</v>
      </c>
      <c r="BL134">
        <v>1</v>
      </c>
      <c r="BM134" s="63">
        <v>0</v>
      </c>
      <c r="BN134">
        <v>0</v>
      </c>
      <c r="BO134">
        <v>0</v>
      </c>
      <c r="BP134">
        <v>1</v>
      </c>
      <c r="BQ134" s="63">
        <v>2</v>
      </c>
      <c r="BR134">
        <v>2</v>
      </c>
      <c r="BS134">
        <v>4</v>
      </c>
      <c r="BT134">
        <v>1</v>
      </c>
      <c r="BU134" s="63">
        <v>4</v>
      </c>
      <c r="BV134">
        <v>2</v>
      </c>
      <c r="BW134">
        <v>2</v>
      </c>
      <c r="BX134">
        <v>0</v>
      </c>
      <c r="BY134" s="48">
        <v>4</v>
      </c>
      <c r="BZ134">
        <v>13</v>
      </c>
      <c r="CA134">
        <v>6.95</v>
      </c>
      <c r="CB134">
        <v>2.9249999999999998</v>
      </c>
      <c r="CC134">
        <v>3.3</v>
      </c>
      <c r="CD134">
        <v>24.15</v>
      </c>
      <c r="CE134">
        <v>12.65</v>
      </c>
      <c r="CF134">
        <v>56.35</v>
      </c>
      <c r="CG134">
        <v>69</v>
      </c>
      <c r="CH134">
        <v>18.350000000000001</v>
      </c>
      <c r="CI134">
        <v>54</v>
      </c>
      <c r="CJ134">
        <v>0.84459063099999998</v>
      </c>
      <c r="CK134">
        <v>0.36968455</v>
      </c>
      <c r="CL134">
        <v>0.26299556400000001</v>
      </c>
      <c r="CM134">
        <v>0.21602468999999999</v>
      </c>
      <c r="CN134">
        <v>1.563116545</v>
      </c>
      <c r="CO134">
        <v>0.26457513100000002</v>
      </c>
      <c r="CP134">
        <v>1.654287359</v>
      </c>
      <c r="CQ134">
        <v>1.825741858</v>
      </c>
      <c r="CR134">
        <v>0.34156502599999999</v>
      </c>
      <c r="CS134">
        <v>6.480740698</v>
      </c>
      <c r="CT134" s="63" t="s">
        <v>178</v>
      </c>
      <c r="CU134">
        <v>6</v>
      </c>
      <c r="CV134" s="48" t="s">
        <v>185</v>
      </c>
      <c r="CW134">
        <v>50</v>
      </c>
      <c r="CX134">
        <v>10</v>
      </c>
      <c r="CY134">
        <v>10</v>
      </c>
      <c r="CZ134">
        <v>0</v>
      </c>
      <c r="DA134">
        <v>10</v>
      </c>
      <c r="DB134">
        <v>0</v>
      </c>
      <c r="DC134">
        <v>10</v>
      </c>
      <c r="DD134" s="48">
        <v>10</v>
      </c>
      <c r="DE134">
        <v>0</v>
      </c>
      <c r="DF134">
        <v>1</v>
      </c>
      <c r="DG134">
        <v>0</v>
      </c>
      <c r="DH134">
        <v>5</v>
      </c>
      <c r="DI134">
        <v>0</v>
      </c>
      <c r="DJ134">
        <v>0</v>
      </c>
      <c r="DK134">
        <v>4</v>
      </c>
      <c r="DL134">
        <v>10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10</v>
      </c>
      <c r="DT134">
        <v>0</v>
      </c>
      <c r="DU134">
        <v>0</v>
      </c>
      <c r="DV134">
        <v>0</v>
      </c>
      <c r="DW134">
        <v>10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5</v>
      </c>
      <c r="EE134">
        <v>0</v>
      </c>
      <c r="EF134">
        <v>5</v>
      </c>
      <c r="EG134">
        <v>0</v>
      </c>
      <c r="EH134">
        <v>10</v>
      </c>
      <c r="EI134" t="s">
        <v>128</v>
      </c>
      <c r="EJ134" t="s">
        <v>139</v>
      </c>
      <c r="EK134">
        <v>0</v>
      </c>
      <c r="EL134">
        <v>0</v>
      </c>
      <c r="EM134">
        <v>0</v>
      </c>
      <c r="EN134" s="48" t="s">
        <v>180</v>
      </c>
    </row>
    <row r="135" spans="1:144" x14ac:dyDescent="0.2">
      <c r="A135" s="55" t="s">
        <v>438</v>
      </c>
      <c r="B135" s="30" t="s">
        <v>433</v>
      </c>
      <c r="C135" s="31" t="s">
        <v>174</v>
      </c>
      <c r="D135" s="32"/>
      <c r="E135" s="32"/>
      <c r="F135" s="32">
        <v>11.8</v>
      </c>
      <c r="G135" s="70">
        <v>0.73</v>
      </c>
      <c r="H135" s="35">
        <v>0.67</v>
      </c>
      <c r="I135" s="35">
        <v>0.61</v>
      </c>
      <c r="J135" s="56"/>
      <c r="K135" s="67">
        <v>1.4</v>
      </c>
      <c r="L135" s="38"/>
      <c r="M135" s="58">
        <v>0</v>
      </c>
      <c r="N135" s="40"/>
      <c r="O135" s="40"/>
      <c r="P135" s="40"/>
      <c r="Q135" s="40"/>
      <c r="R135" s="40"/>
      <c r="S135" s="41">
        <v>2.5</v>
      </c>
      <c r="T135" s="59">
        <v>5.5</v>
      </c>
      <c r="U135" s="43"/>
      <c r="V135" s="43"/>
      <c r="W135" s="43"/>
      <c r="X135" s="43"/>
      <c r="Y135" s="43"/>
      <c r="Z135" s="44"/>
      <c r="AA135" s="43"/>
      <c r="AB135" s="60"/>
      <c r="AC135" s="43"/>
      <c r="AD135" s="43"/>
      <c r="AE135" s="43"/>
      <c r="AF135" s="58"/>
      <c r="AG135" s="46"/>
      <c r="AH135" s="58"/>
      <c r="AI135" s="47"/>
      <c r="AJ135" s="58"/>
      <c r="AK135" s="43">
        <v>0</v>
      </c>
      <c r="AL135" s="43">
        <v>0</v>
      </c>
      <c r="AM135" s="43">
        <v>0</v>
      </c>
      <c r="AN135" s="43">
        <v>0</v>
      </c>
      <c r="AO135" s="43">
        <v>0</v>
      </c>
      <c r="AP135" s="60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 s="48">
        <v>0</v>
      </c>
      <c r="AW135">
        <v>0</v>
      </c>
      <c r="AX135">
        <v>0</v>
      </c>
      <c r="AY135" s="48">
        <v>2</v>
      </c>
      <c r="AZ135" s="49">
        <v>20</v>
      </c>
      <c r="BA135" s="49">
        <v>1700</v>
      </c>
      <c r="BB135" s="50"/>
      <c r="BC135" s="50"/>
      <c r="BD135">
        <v>2</v>
      </c>
      <c r="BE135">
        <v>39900</v>
      </c>
      <c r="BF135" s="51">
        <v>5</v>
      </c>
      <c r="BG135" s="62"/>
      <c r="BH135">
        <v>1</v>
      </c>
      <c r="BI135">
        <v>1</v>
      </c>
      <c r="BJ135" s="63" t="s">
        <v>176</v>
      </c>
      <c r="BK135" t="s">
        <v>177</v>
      </c>
      <c r="BL135">
        <v>2</v>
      </c>
      <c r="BM135" s="63">
        <v>0</v>
      </c>
      <c r="BN135">
        <v>0</v>
      </c>
      <c r="BO135">
        <v>0</v>
      </c>
      <c r="BP135">
        <v>1</v>
      </c>
      <c r="BQ135" s="63">
        <v>2</v>
      </c>
      <c r="BR135">
        <v>1</v>
      </c>
      <c r="BS135">
        <v>5</v>
      </c>
      <c r="BT135">
        <v>1</v>
      </c>
      <c r="BU135" s="63">
        <v>4</v>
      </c>
      <c r="BV135">
        <v>2</v>
      </c>
      <c r="BW135">
        <v>2</v>
      </c>
      <c r="BX135">
        <v>0</v>
      </c>
      <c r="BY135" s="48">
        <v>4</v>
      </c>
      <c r="BZ135">
        <v>14.025</v>
      </c>
      <c r="CA135">
        <v>8.4499999999999993</v>
      </c>
      <c r="CB135">
        <v>3.2</v>
      </c>
      <c r="CC135">
        <v>4</v>
      </c>
      <c r="CD135">
        <v>15.525</v>
      </c>
      <c r="CE135">
        <v>11.025</v>
      </c>
      <c r="CF135">
        <v>52.35</v>
      </c>
      <c r="CG135">
        <v>63.375</v>
      </c>
      <c r="CH135">
        <v>17.399999999999999</v>
      </c>
      <c r="CI135">
        <v>42.75</v>
      </c>
      <c r="CJ135">
        <v>0.53150729100000005</v>
      </c>
      <c r="CK135">
        <v>0.33166247900000001</v>
      </c>
      <c r="CL135">
        <v>0.24494897400000001</v>
      </c>
      <c r="CM135">
        <v>0.34641016200000002</v>
      </c>
      <c r="CN135">
        <v>0.63966136900000004</v>
      </c>
      <c r="CO135">
        <v>0.83016062700000004</v>
      </c>
      <c r="CP135">
        <v>3.0784195080000001</v>
      </c>
      <c r="CQ135">
        <v>3.6371921399999998</v>
      </c>
      <c r="CR135">
        <v>0.92014491600000003</v>
      </c>
      <c r="CS135">
        <v>2.3629078130000001</v>
      </c>
      <c r="CT135" s="63" t="s">
        <v>178</v>
      </c>
      <c r="CU135">
        <v>4.4000000000000004</v>
      </c>
      <c r="CV135" s="48" t="s">
        <v>191</v>
      </c>
      <c r="CW135">
        <v>60</v>
      </c>
      <c r="CX135">
        <v>0</v>
      </c>
      <c r="CY135">
        <v>20</v>
      </c>
      <c r="CZ135">
        <v>10</v>
      </c>
      <c r="DA135">
        <v>10</v>
      </c>
      <c r="DB135">
        <v>0</v>
      </c>
      <c r="DC135">
        <v>0</v>
      </c>
      <c r="DD135" s="48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10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10</v>
      </c>
      <c r="DT135">
        <v>0</v>
      </c>
      <c r="DU135">
        <v>0</v>
      </c>
      <c r="DV135">
        <v>10</v>
      </c>
      <c r="DW135">
        <v>10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 t="s">
        <v>128</v>
      </c>
      <c r="EJ135" t="s">
        <v>141</v>
      </c>
      <c r="EK135">
        <v>0</v>
      </c>
      <c r="EL135">
        <v>0</v>
      </c>
      <c r="EM135">
        <v>0</v>
      </c>
      <c r="EN135" s="48" t="s">
        <v>180</v>
      </c>
    </row>
    <row r="136" spans="1:144" x14ac:dyDescent="0.2">
      <c r="A136" s="55" t="s">
        <v>439</v>
      </c>
      <c r="B136" s="30" t="s">
        <v>440</v>
      </c>
      <c r="C136" s="31" t="s">
        <v>174</v>
      </c>
      <c r="D136" s="32"/>
      <c r="E136" s="32"/>
      <c r="F136" s="32">
        <v>7.2</v>
      </c>
      <c r="G136" s="33"/>
      <c r="H136" s="34"/>
      <c r="I136" s="34"/>
      <c r="J136" s="56">
        <v>2</v>
      </c>
      <c r="K136" s="57"/>
      <c r="L136" s="38"/>
      <c r="M136" s="58">
        <v>0</v>
      </c>
      <c r="N136" s="40"/>
      <c r="O136" s="40"/>
      <c r="P136" s="40"/>
      <c r="Q136" s="40"/>
      <c r="R136" s="40"/>
      <c r="S136" s="41">
        <v>2.5</v>
      </c>
      <c r="T136" s="59">
        <v>4.5</v>
      </c>
      <c r="U136" s="43"/>
      <c r="V136" s="43"/>
      <c r="W136" s="43"/>
      <c r="X136" s="43"/>
      <c r="Y136" s="43"/>
      <c r="Z136" s="44">
        <v>0</v>
      </c>
      <c r="AA136" s="43"/>
      <c r="AB136" s="60" t="s">
        <v>183</v>
      </c>
      <c r="AC136" s="43"/>
      <c r="AD136" s="43">
        <v>1</v>
      </c>
      <c r="AE136" s="43" t="s">
        <v>175</v>
      </c>
      <c r="AF136" s="58" t="s">
        <v>175</v>
      </c>
      <c r="AG136" s="46"/>
      <c r="AH136" s="58">
        <v>0</v>
      </c>
      <c r="AI136" s="47"/>
      <c r="AJ136" s="58"/>
      <c r="AK136" s="43">
        <v>0</v>
      </c>
      <c r="AL136" s="43">
        <v>0</v>
      </c>
      <c r="AM136" s="43">
        <v>0</v>
      </c>
      <c r="AN136" s="43">
        <v>0</v>
      </c>
      <c r="AO136" s="43">
        <v>0</v>
      </c>
      <c r="AP136" s="60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 s="48">
        <v>0</v>
      </c>
      <c r="AW136">
        <v>1</v>
      </c>
      <c r="AX136">
        <v>1</v>
      </c>
      <c r="AY136" s="48">
        <v>1</v>
      </c>
      <c r="AZ136" s="49">
        <v>0</v>
      </c>
      <c r="BA136" s="49">
        <v>1500</v>
      </c>
      <c r="BB136" s="50"/>
      <c r="BC136" s="50"/>
      <c r="BD136">
        <v>4</v>
      </c>
      <c r="BE136">
        <v>18800</v>
      </c>
      <c r="BF136" s="51">
        <v>4</v>
      </c>
      <c r="BG136" s="62"/>
      <c r="BH136">
        <v>1</v>
      </c>
      <c r="BI136">
        <v>1</v>
      </c>
      <c r="BJ136" s="63" t="s">
        <v>176</v>
      </c>
      <c r="BK136" t="s">
        <v>177</v>
      </c>
      <c r="BL136">
        <v>2</v>
      </c>
      <c r="BM136" s="63">
        <v>0</v>
      </c>
      <c r="BN136">
        <v>0</v>
      </c>
      <c r="BO136">
        <v>0</v>
      </c>
      <c r="BP136">
        <v>2</v>
      </c>
      <c r="BQ136" s="63">
        <v>2</v>
      </c>
      <c r="BR136">
        <v>2</v>
      </c>
      <c r="BS136">
        <v>5</v>
      </c>
      <c r="BT136">
        <v>1</v>
      </c>
      <c r="BU136" s="63">
        <v>5</v>
      </c>
      <c r="BV136">
        <v>2</v>
      </c>
      <c r="BW136">
        <v>2</v>
      </c>
      <c r="BX136">
        <v>1</v>
      </c>
      <c r="BY136" s="48">
        <v>4</v>
      </c>
      <c r="BZ136">
        <v>10.76</v>
      </c>
      <c r="CA136">
        <v>5.85</v>
      </c>
      <c r="CB136">
        <v>2.95</v>
      </c>
      <c r="CC136">
        <v>2.8250000000000002</v>
      </c>
      <c r="CD136">
        <v>14.96</v>
      </c>
      <c r="CE136">
        <v>4.0999999999999996</v>
      </c>
      <c r="CF136">
        <v>42.9</v>
      </c>
      <c r="CG136">
        <v>47.4</v>
      </c>
      <c r="CH136">
        <v>8.7249999999999996</v>
      </c>
      <c r="CI136">
        <v>46.04</v>
      </c>
      <c r="CJ136">
        <v>0.35071355799999998</v>
      </c>
      <c r="CK136">
        <v>0.47258156299999998</v>
      </c>
      <c r="CL136">
        <v>0.17320508100000001</v>
      </c>
      <c r="CM136">
        <v>9.5742710999999994E-2</v>
      </c>
      <c r="CN136">
        <v>0.36469165100000001</v>
      </c>
      <c r="CO136">
        <v>0.294392029</v>
      </c>
      <c r="CP136">
        <v>0.959166305</v>
      </c>
      <c r="CQ136">
        <v>1.083974169</v>
      </c>
      <c r="CR136">
        <v>0.74554230799999999</v>
      </c>
      <c r="CS136">
        <v>2.6847718710000001</v>
      </c>
      <c r="CT136" s="63" t="s">
        <v>178</v>
      </c>
      <c r="CU136">
        <v>4.2</v>
      </c>
      <c r="CV136" s="48" t="s">
        <v>191</v>
      </c>
      <c r="CW136">
        <v>100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s="48">
        <v>0</v>
      </c>
      <c r="DE136">
        <v>0</v>
      </c>
      <c r="DF136">
        <v>2</v>
      </c>
      <c r="DG136">
        <v>0</v>
      </c>
      <c r="DH136">
        <v>0</v>
      </c>
      <c r="DI136">
        <v>0</v>
      </c>
      <c r="DJ136">
        <v>8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 t="s">
        <v>128</v>
      </c>
      <c r="EJ136" t="s">
        <v>141</v>
      </c>
      <c r="EK136">
        <v>0</v>
      </c>
      <c r="EL136">
        <v>0</v>
      </c>
      <c r="EM136">
        <v>0</v>
      </c>
      <c r="EN136" s="48" t="s">
        <v>180</v>
      </c>
    </row>
    <row r="137" spans="1:144" x14ac:dyDescent="0.2">
      <c r="A137" s="55" t="s">
        <v>441</v>
      </c>
      <c r="B137" s="30" t="s">
        <v>442</v>
      </c>
      <c r="C137" s="31" t="s">
        <v>289</v>
      </c>
      <c r="D137" s="32"/>
      <c r="E137" s="32"/>
      <c r="F137" s="32">
        <v>37</v>
      </c>
      <c r="G137" s="33"/>
      <c r="H137" s="34"/>
      <c r="I137" s="34"/>
      <c r="J137" s="56">
        <v>3.2</v>
      </c>
      <c r="K137" s="57"/>
      <c r="L137" s="38"/>
      <c r="M137" s="58">
        <v>0</v>
      </c>
      <c r="N137" s="40"/>
      <c r="O137" s="40"/>
      <c r="P137" s="40"/>
      <c r="Q137" s="40"/>
      <c r="R137" s="40"/>
      <c r="S137" s="41">
        <v>2.5</v>
      </c>
      <c r="T137" s="59">
        <v>6.5</v>
      </c>
      <c r="U137" s="43">
        <v>0</v>
      </c>
      <c r="V137" s="43">
        <v>0</v>
      </c>
      <c r="W137" s="43">
        <v>0</v>
      </c>
      <c r="X137" s="43">
        <v>0</v>
      </c>
      <c r="Y137" s="43"/>
      <c r="Z137" s="44">
        <v>2</v>
      </c>
      <c r="AA137" s="43">
        <v>15</v>
      </c>
      <c r="AB137" s="60" t="s">
        <v>175</v>
      </c>
      <c r="AC137" s="43"/>
      <c r="AD137" s="43"/>
      <c r="AE137" s="43"/>
      <c r="AF137" s="58" t="s">
        <v>175</v>
      </c>
      <c r="AG137" s="46"/>
      <c r="AH137" s="58"/>
      <c r="AI137" s="47"/>
      <c r="AJ137" s="58"/>
      <c r="AK137" s="43">
        <v>0</v>
      </c>
      <c r="AL137" s="43">
        <v>1</v>
      </c>
      <c r="AM137" s="43"/>
      <c r="AN137" s="43">
        <v>1</v>
      </c>
      <c r="AO137" s="43">
        <v>0</v>
      </c>
      <c r="AP137" s="60">
        <v>0</v>
      </c>
      <c r="AQ137">
        <v>2</v>
      </c>
      <c r="AR137">
        <v>0</v>
      </c>
      <c r="AS137">
        <v>2</v>
      </c>
      <c r="AT137">
        <v>0</v>
      </c>
      <c r="AU137">
        <v>0</v>
      </c>
      <c r="AV137" s="48">
        <v>4</v>
      </c>
      <c r="AW137">
        <v>0</v>
      </c>
      <c r="AX137">
        <v>0</v>
      </c>
      <c r="AY137" s="48">
        <v>2</v>
      </c>
      <c r="AZ137" s="64">
        <v>300</v>
      </c>
      <c r="BA137" s="64">
        <v>2500</v>
      </c>
      <c r="BB137" s="50"/>
      <c r="BC137" s="50"/>
      <c r="BD137">
        <v>4</v>
      </c>
      <c r="BE137">
        <v>4600</v>
      </c>
      <c r="BF137" s="51">
        <v>5</v>
      </c>
      <c r="BG137" s="62"/>
      <c r="BH137">
        <v>1</v>
      </c>
      <c r="BI137">
        <v>1</v>
      </c>
      <c r="BJ137" s="63" t="s">
        <v>176</v>
      </c>
      <c r="BK137" t="s">
        <v>177</v>
      </c>
      <c r="BL137">
        <v>3</v>
      </c>
      <c r="BM137" s="63">
        <v>0</v>
      </c>
      <c r="BN137">
        <v>0</v>
      </c>
      <c r="BO137">
        <v>0</v>
      </c>
      <c r="BP137">
        <v>1</v>
      </c>
      <c r="BQ137" s="63">
        <v>0</v>
      </c>
      <c r="BR137">
        <v>2</v>
      </c>
      <c r="BS137">
        <v>1</v>
      </c>
      <c r="BT137">
        <v>3</v>
      </c>
      <c r="BU137" s="63">
        <v>4</v>
      </c>
      <c r="BV137">
        <v>2</v>
      </c>
      <c r="BW137">
        <v>2</v>
      </c>
      <c r="BX137">
        <v>0</v>
      </c>
      <c r="BY137" s="48">
        <v>4</v>
      </c>
      <c r="BZ137">
        <v>19.75</v>
      </c>
      <c r="CA137">
        <v>14.85</v>
      </c>
      <c r="CB137">
        <v>5.5</v>
      </c>
      <c r="CC137">
        <v>8.375</v>
      </c>
      <c r="CD137">
        <v>19.55</v>
      </c>
      <c r="CE137">
        <v>10.574999999999999</v>
      </c>
      <c r="CF137">
        <v>60.924999999999997</v>
      </c>
      <c r="CG137">
        <v>71.5</v>
      </c>
      <c r="CH137">
        <v>14.775</v>
      </c>
      <c r="CI137">
        <v>54.25</v>
      </c>
      <c r="CJ137">
        <v>0.98149545800000004</v>
      </c>
      <c r="CK137">
        <v>0.92556289199999997</v>
      </c>
      <c r="CL137">
        <v>0.51639777899999995</v>
      </c>
      <c r="CM137">
        <v>0.68980673599999998</v>
      </c>
      <c r="CN137">
        <v>0.59160797799999998</v>
      </c>
      <c r="CO137">
        <v>2.311384866</v>
      </c>
      <c r="CP137">
        <v>2.1853680089999998</v>
      </c>
      <c r="CQ137">
        <v>1.7320508080000001</v>
      </c>
      <c r="CR137">
        <v>3.083693673</v>
      </c>
      <c r="CS137">
        <v>4.6457866220000001</v>
      </c>
      <c r="CT137" s="63" t="s">
        <v>178</v>
      </c>
      <c r="CU137">
        <v>8.5</v>
      </c>
      <c r="CV137" s="48" t="s">
        <v>191</v>
      </c>
      <c r="CW137">
        <v>40</v>
      </c>
      <c r="CX137">
        <v>0</v>
      </c>
      <c r="CY137">
        <v>60</v>
      </c>
      <c r="CZ137">
        <v>0</v>
      </c>
      <c r="DA137">
        <v>0</v>
      </c>
      <c r="DB137">
        <v>0</v>
      </c>
      <c r="DC137">
        <v>0</v>
      </c>
      <c r="DD137" s="48">
        <v>0</v>
      </c>
      <c r="DE137">
        <v>0</v>
      </c>
      <c r="DF137">
        <v>0</v>
      </c>
      <c r="DG137">
        <v>3</v>
      </c>
      <c r="DH137">
        <v>0</v>
      </c>
      <c r="DI137">
        <v>0</v>
      </c>
      <c r="DJ137">
        <v>7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10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 t="s">
        <v>130</v>
      </c>
      <c r="EJ137" t="s">
        <v>150</v>
      </c>
      <c r="EK137">
        <v>0</v>
      </c>
      <c r="EL137">
        <v>0</v>
      </c>
      <c r="EM137">
        <v>0</v>
      </c>
      <c r="EN137" s="48" t="s">
        <v>180</v>
      </c>
    </row>
    <row r="138" spans="1:144" x14ac:dyDescent="0.2">
      <c r="A138" s="55" t="s">
        <v>443</v>
      </c>
      <c r="B138" s="30" t="s">
        <v>405</v>
      </c>
      <c r="C138" s="31" t="s">
        <v>244</v>
      </c>
      <c r="D138" s="32">
        <v>678</v>
      </c>
      <c r="E138" s="32">
        <v>729</v>
      </c>
      <c r="F138" s="32">
        <v>703.5</v>
      </c>
      <c r="G138" s="33"/>
      <c r="H138" s="34"/>
      <c r="I138" s="34">
        <v>2.4900000000000002</v>
      </c>
      <c r="J138" s="56">
        <v>5.5</v>
      </c>
      <c r="K138" s="67">
        <v>43</v>
      </c>
      <c r="L138" s="38"/>
      <c r="M138" s="58">
        <v>2</v>
      </c>
      <c r="N138" s="40"/>
      <c r="O138" s="40"/>
      <c r="P138" s="40"/>
      <c r="Q138" s="40"/>
      <c r="R138" s="40"/>
      <c r="S138" s="41">
        <v>5.5</v>
      </c>
      <c r="T138" s="59">
        <v>10.5</v>
      </c>
      <c r="U138" s="43"/>
      <c r="V138" s="43">
        <v>4</v>
      </c>
      <c r="W138" s="43"/>
      <c r="X138" s="43">
        <v>4</v>
      </c>
      <c r="Y138" s="43"/>
      <c r="Z138" s="44">
        <v>4</v>
      </c>
      <c r="AA138" s="43">
        <v>20.5</v>
      </c>
      <c r="AB138" s="60" t="s">
        <v>241</v>
      </c>
      <c r="AC138" s="43"/>
      <c r="AD138" s="43"/>
      <c r="AE138" s="43"/>
      <c r="AF138" s="58" t="s">
        <v>241</v>
      </c>
      <c r="AG138" s="46"/>
      <c r="AH138" s="58"/>
      <c r="AI138" s="47"/>
      <c r="AJ138" s="58"/>
      <c r="AK138" s="43">
        <v>0</v>
      </c>
      <c r="AL138" s="43">
        <v>0</v>
      </c>
      <c r="AM138" s="43">
        <v>0</v>
      </c>
      <c r="AN138" s="43">
        <v>0</v>
      </c>
      <c r="AO138" s="43">
        <v>0</v>
      </c>
      <c r="AP138" s="60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s="48">
        <v>0</v>
      </c>
      <c r="AW138">
        <v>3</v>
      </c>
      <c r="AX138">
        <v>0</v>
      </c>
      <c r="AY138" s="48">
        <v>2</v>
      </c>
      <c r="AZ138" s="50">
        <v>0</v>
      </c>
      <c r="BA138" s="50">
        <v>3000</v>
      </c>
      <c r="BB138" s="50"/>
      <c r="BC138" s="50"/>
      <c r="BD138">
        <v>4</v>
      </c>
      <c r="BE138">
        <v>19300</v>
      </c>
      <c r="BF138" s="51">
        <v>5</v>
      </c>
      <c r="BG138" s="62"/>
      <c r="BH138">
        <v>2</v>
      </c>
      <c r="BI138">
        <v>1</v>
      </c>
      <c r="BJ138" s="63" t="s">
        <v>177</v>
      </c>
      <c r="BK138" t="s">
        <v>177</v>
      </c>
      <c r="BL138">
        <v>1</v>
      </c>
      <c r="BM138" s="63">
        <v>0</v>
      </c>
      <c r="BN138">
        <v>0</v>
      </c>
      <c r="BO138">
        <v>0</v>
      </c>
      <c r="BP138">
        <v>1</v>
      </c>
      <c r="BQ138" s="63">
        <v>1</v>
      </c>
      <c r="BR138">
        <v>0</v>
      </c>
      <c r="BS138">
        <v>1</v>
      </c>
      <c r="BT138">
        <v>1</v>
      </c>
      <c r="BU138" s="63">
        <v>5</v>
      </c>
      <c r="BV138">
        <v>3</v>
      </c>
      <c r="BW138">
        <v>1</v>
      </c>
      <c r="BX138">
        <v>1</v>
      </c>
      <c r="BY138" s="48">
        <v>5</v>
      </c>
      <c r="BZ138">
        <v>28.38</v>
      </c>
      <c r="CA138">
        <v>13.82</v>
      </c>
      <c r="CB138">
        <v>7.12</v>
      </c>
      <c r="CC138">
        <v>7.34</v>
      </c>
      <c r="CD138">
        <v>43.72</v>
      </c>
      <c r="CE138">
        <v>74.040000000000006</v>
      </c>
      <c r="CF138">
        <v>141.76</v>
      </c>
      <c r="CG138">
        <v>215.78</v>
      </c>
      <c r="CH138">
        <v>34.340000000000003</v>
      </c>
      <c r="CI138">
        <v>80.34</v>
      </c>
      <c r="CJ138">
        <v>1.15195486</v>
      </c>
      <c r="CK138">
        <v>1.58965405</v>
      </c>
      <c r="CL138">
        <v>0.36331804200000001</v>
      </c>
      <c r="CM138">
        <v>0.151657509</v>
      </c>
      <c r="CN138">
        <v>1.5865055939999999</v>
      </c>
      <c r="CO138">
        <v>3.9323021250000001</v>
      </c>
      <c r="CP138">
        <v>8.9276536669999995</v>
      </c>
      <c r="CQ138">
        <v>8.8511016260000002</v>
      </c>
      <c r="CR138">
        <v>2.0791825319999999</v>
      </c>
      <c r="CS138">
        <v>4.9323422429999999</v>
      </c>
      <c r="CT138" s="63" t="s">
        <v>178</v>
      </c>
      <c r="CU138">
        <v>6.8</v>
      </c>
      <c r="CV138" s="48" t="s">
        <v>191</v>
      </c>
      <c r="CW138">
        <v>20</v>
      </c>
      <c r="CX138">
        <v>0</v>
      </c>
      <c r="CY138">
        <v>20</v>
      </c>
      <c r="CZ138">
        <v>0</v>
      </c>
      <c r="DA138">
        <v>30</v>
      </c>
      <c r="DB138">
        <v>30</v>
      </c>
      <c r="DC138">
        <v>0</v>
      </c>
      <c r="DD138" s="4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10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10</v>
      </c>
      <c r="DU138">
        <v>0</v>
      </c>
      <c r="DV138">
        <v>0</v>
      </c>
      <c r="DW138">
        <v>0</v>
      </c>
      <c r="DX138">
        <v>10</v>
      </c>
      <c r="DY138">
        <v>0</v>
      </c>
      <c r="DZ138">
        <v>10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 t="s">
        <v>237</v>
      </c>
      <c r="EJ138" t="s">
        <v>180</v>
      </c>
      <c r="EK138">
        <v>0</v>
      </c>
      <c r="EL138">
        <v>0</v>
      </c>
      <c r="EM138">
        <v>0</v>
      </c>
      <c r="EN138" s="48" t="s">
        <v>180</v>
      </c>
    </row>
    <row r="139" spans="1:144" x14ac:dyDescent="0.2">
      <c r="A139" s="55" t="s">
        <v>444</v>
      </c>
      <c r="B139" s="30" t="s">
        <v>445</v>
      </c>
      <c r="C139" s="31" t="s">
        <v>174</v>
      </c>
      <c r="D139" s="32"/>
      <c r="E139" s="32"/>
      <c r="F139" s="32">
        <v>20</v>
      </c>
      <c r="G139" s="70">
        <v>0.91</v>
      </c>
      <c r="H139" s="34"/>
      <c r="I139" s="35">
        <v>0.91</v>
      </c>
      <c r="J139" s="56"/>
      <c r="K139" s="57"/>
      <c r="L139" s="38"/>
      <c r="M139" s="58">
        <v>0</v>
      </c>
      <c r="N139" s="40"/>
      <c r="O139" s="40"/>
      <c r="P139" s="40"/>
      <c r="Q139" s="40"/>
      <c r="R139" s="40"/>
      <c r="S139" s="41"/>
      <c r="T139" s="59"/>
      <c r="U139" s="43"/>
      <c r="V139" s="43"/>
      <c r="W139" s="43"/>
      <c r="X139" s="43"/>
      <c r="Y139" s="43">
        <v>2</v>
      </c>
      <c r="Z139" s="44">
        <v>2</v>
      </c>
      <c r="AA139" s="43"/>
      <c r="AB139" s="60" t="s">
        <v>175</v>
      </c>
      <c r="AC139" s="43"/>
      <c r="AD139" s="43"/>
      <c r="AE139" s="43"/>
      <c r="AF139" s="58" t="s">
        <v>175</v>
      </c>
      <c r="AG139" s="46">
        <v>0.14000000000000001</v>
      </c>
      <c r="AH139" s="58"/>
      <c r="AI139" s="47"/>
      <c r="AJ139" s="58"/>
      <c r="AK139" s="43">
        <v>1</v>
      </c>
      <c r="AL139" s="43">
        <v>-2</v>
      </c>
      <c r="AM139" s="43">
        <v>2</v>
      </c>
      <c r="AN139" s="43">
        <v>1</v>
      </c>
      <c r="AO139" s="43">
        <v>0</v>
      </c>
      <c r="AP139" s="60">
        <v>2</v>
      </c>
      <c r="AQ139">
        <v>1</v>
      </c>
      <c r="AR139">
        <v>0</v>
      </c>
      <c r="AS139">
        <v>2</v>
      </c>
      <c r="AT139">
        <v>0</v>
      </c>
      <c r="AU139">
        <v>1</v>
      </c>
      <c r="AV139" s="48">
        <v>4</v>
      </c>
      <c r="AW139">
        <v>0</v>
      </c>
      <c r="AX139">
        <v>0</v>
      </c>
      <c r="AY139" s="48">
        <v>3</v>
      </c>
      <c r="AZ139" s="49">
        <v>2100</v>
      </c>
      <c r="BA139" s="49">
        <v>2500</v>
      </c>
      <c r="BB139" s="50">
        <v>1250</v>
      </c>
      <c r="BC139" s="50">
        <v>3400</v>
      </c>
      <c r="BD139">
        <v>5</v>
      </c>
      <c r="BE139">
        <v>2800</v>
      </c>
      <c r="BF139" s="51">
        <v>5</v>
      </c>
      <c r="BG139" s="62"/>
      <c r="BH139">
        <v>1</v>
      </c>
      <c r="BI139">
        <v>1</v>
      </c>
      <c r="BJ139" s="63" t="s">
        <v>176</v>
      </c>
      <c r="BK139" t="s">
        <v>177</v>
      </c>
      <c r="BL139">
        <v>2</v>
      </c>
      <c r="BM139" s="63">
        <v>0</v>
      </c>
      <c r="BN139">
        <v>0</v>
      </c>
      <c r="BO139">
        <v>0</v>
      </c>
      <c r="BP139">
        <v>1</v>
      </c>
      <c r="BQ139" s="63" t="s">
        <v>180</v>
      </c>
      <c r="BR139" t="s">
        <v>180</v>
      </c>
      <c r="BS139" t="s">
        <v>180</v>
      </c>
      <c r="BT139">
        <v>4</v>
      </c>
      <c r="BU139" s="63">
        <v>4</v>
      </c>
      <c r="BV139">
        <v>2</v>
      </c>
      <c r="BW139">
        <v>2</v>
      </c>
      <c r="BX139">
        <v>0</v>
      </c>
      <c r="BY139" s="48">
        <v>4</v>
      </c>
      <c r="BZ139">
        <v>15.175000000000001</v>
      </c>
      <c r="CA139">
        <v>7.3250000000000002</v>
      </c>
      <c r="CB139">
        <v>3.9249999999999998</v>
      </c>
      <c r="CC139">
        <v>8.4</v>
      </c>
      <c r="CD139">
        <v>19.05</v>
      </c>
      <c r="CE139">
        <v>9.1750000000000007</v>
      </c>
      <c r="CF139">
        <v>60.2</v>
      </c>
      <c r="CG139">
        <v>69.375</v>
      </c>
      <c r="CH139">
        <v>13.225</v>
      </c>
      <c r="CI139">
        <v>51.75</v>
      </c>
      <c r="CJ139">
        <v>0.330403793</v>
      </c>
      <c r="CK139">
        <v>0.37749172199999997</v>
      </c>
      <c r="CL139">
        <v>9.5742710999999994E-2</v>
      </c>
      <c r="CM139">
        <v>0.182574186</v>
      </c>
      <c r="CN139">
        <v>1.3076696830000001</v>
      </c>
      <c r="CO139">
        <v>1.1265729739999999</v>
      </c>
      <c r="CP139">
        <v>1.7813852290000001</v>
      </c>
      <c r="CQ139">
        <v>1.25</v>
      </c>
      <c r="CR139">
        <v>1.668082732</v>
      </c>
      <c r="CS139">
        <v>2.7537852740000002</v>
      </c>
      <c r="CT139" s="63" t="s">
        <v>178</v>
      </c>
      <c r="CU139">
        <v>5</v>
      </c>
      <c r="CV139" s="48" t="s">
        <v>191</v>
      </c>
      <c r="CW139">
        <v>100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s="48">
        <v>0</v>
      </c>
      <c r="DE139">
        <v>0</v>
      </c>
      <c r="DF139">
        <v>0</v>
      </c>
      <c r="DG139">
        <v>0</v>
      </c>
      <c r="DH139">
        <v>0</v>
      </c>
      <c r="DI139">
        <v>6</v>
      </c>
      <c r="DJ139">
        <v>4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 t="s">
        <v>128</v>
      </c>
      <c r="EJ139" t="s">
        <v>140</v>
      </c>
      <c r="EK139">
        <v>0</v>
      </c>
      <c r="EL139">
        <v>0</v>
      </c>
      <c r="EM139">
        <v>0</v>
      </c>
      <c r="EN139" s="48" t="s">
        <v>180</v>
      </c>
    </row>
    <row r="140" spans="1:144" x14ac:dyDescent="0.2">
      <c r="A140" s="55" t="s">
        <v>446</v>
      </c>
      <c r="B140" s="30" t="s">
        <v>447</v>
      </c>
      <c r="C140" s="31" t="s">
        <v>448</v>
      </c>
      <c r="D140" s="32">
        <v>227</v>
      </c>
      <c r="E140" s="32"/>
      <c r="F140" s="32">
        <v>210</v>
      </c>
      <c r="G140" s="33"/>
      <c r="H140" s="34"/>
      <c r="I140" s="34">
        <v>2.48</v>
      </c>
      <c r="J140" s="56">
        <v>2</v>
      </c>
      <c r="K140" s="67">
        <v>28.5</v>
      </c>
      <c r="L140" s="38">
        <v>15</v>
      </c>
      <c r="M140" s="58">
        <v>1</v>
      </c>
      <c r="N140" s="40"/>
      <c r="O140" s="40"/>
      <c r="P140" s="40"/>
      <c r="Q140" s="40"/>
      <c r="R140" s="40"/>
      <c r="S140" s="41">
        <v>2.75</v>
      </c>
      <c r="T140" s="59"/>
      <c r="U140" s="43"/>
      <c r="V140" s="43"/>
      <c r="W140" s="43"/>
      <c r="X140" s="43"/>
      <c r="Y140" s="43">
        <v>2</v>
      </c>
      <c r="Z140" s="44">
        <v>2</v>
      </c>
      <c r="AA140" s="43">
        <v>30</v>
      </c>
      <c r="AB140" s="60" t="s">
        <v>175</v>
      </c>
      <c r="AC140" s="43"/>
      <c r="AD140" s="43"/>
      <c r="AE140" s="43"/>
      <c r="AF140" s="58" t="s">
        <v>175</v>
      </c>
      <c r="AG140" s="46">
        <v>0.24</v>
      </c>
      <c r="AH140" s="58"/>
      <c r="AI140" s="47"/>
      <c r="AJ140" s="58"/>
      <c r="AK140" s="43">
        <v>0</v>
      </c>
      <c r="AL140" s="43">
        <v>0</v>
      </c>
      <c r="AM140" s="43">
        <v>0</v>
      </c>
      <c r="AN140" s="43">
        <v>0</v>
      </c>
      <c r="AO140" s="43">
        <v>0</v>
      </c>
      <c r="AP140" s="6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 s="48">
        <v>0</v>
      </c>
      <c r="AW140">
        <v>0</v>
      </c>
      <c r="AX140">
        <v>0</v>
      </c>
      <c r="AY140" s="48">
        <v>1</v>
      </c>
      <c r="AZ140" s="88">
        <v>0</v>
      </c>
      <c r="BA140" s="89">
        <v>1830</v>
      </c>
      <c r="BB140" s="50"/>
      <c r="BC140" s="50"/>
      <c r="BD140">
        <v>4</v>
      </c>
      <c r="BE140">
        <v>76900</v>
      </c>
      <c r="BF140" s="61">
        <v>5</v>
      </c>
      <c r="BG140" s="62"/>
      <c r="BH140">
        <v>2</v>
      </c>
      <c r="BI140">
        <v>1</v>
      </c>
      <c r="BJ140" s="63" t="s">
        <v>177</v>
      </c>
      <c r="BK140" t="s">
        <v>176</v>
      </c>
      <c r="BL140">
        <v>1</v>
      </c>
      <c r="BM140" s="63">
        <v>1</v>
      </c>
      <c r="BN140">
        <v>1</v>
      </c>
      <c r="BO140">
        <v>0</v>
      </c>
      <c r="BP140">
        <v>1</v>
      </c>
      <c r="BQ140" s="63">
        <v>1</v>
      </c>
      <c r="BR140">
        <v>1</v>
      </c>
      <c r="BS140">
        <v>3</v>
      </c>
      <c r="BT140">
        <v>1</v>
      </c>
      <c r="BU140" s="63">
        <v>4</v>
      </c>
      <c r="BV140">
        <v>2</v>
      </c>
      <c r="BW140">
        <v>2</v>
      </c>
      <c r="BX140">
        <v>0</v>
      </c>
      <c r="BY140" s="48">
        <v>4</v>
      </c>
      <c r="BZ140">
        <v>58.15</v>
      </c>
      <c r="CA140">
        <v>41</v>
      </c>
      <c r="CB140">
        <v>2.9750000000000001</v>
      </c>
      <c r="CC140">
        <v>8.6999999999999993</v>
      </c>
      <c r="CD140">
        <v>49.1</v>
      </c>
      <c r="CE140">
        <v>33.549999999999997</v>
      </c>
      <c r="CF140">
        <v>176.2</v>
      </c>
      <c r="CG140">
        <v>209.75</v>
      </c>
      <c r="CH140">
        <v>15.975</v>
      </c>
      <c r="CI140">
        <v>137.5</v>
      </c>
      <c r="CJ140">
        <v>2.05669638</v>
      </c>
      <c r="CK140">
        <v>1.0066445909999999</v>
      </c>
      <c r="CL140">
        <v>0.36855574000000002</v>
      </c>
      <c r="CM140">
        <v>0.374165739</v>
      </c>
      <c r="CN140">
        <v>4.0307154040000004</v>
      </c>
      <c r="CO140">
        <v>5.5452682529999997</v>
      </c>
      <c r="CP140">
        <v>5.9132619310000001</v>
      </c>
      <c r="CQ140">
        <v>6.3966136870000003</v>
      </c>
      <c r="CR140">
        <v>2.3977419929999999</v>
      </c>
      <c r="CS140">
        <v>9.2556289179999993</v>
      </c>
      <c r="CT140" s="63" t="s">
        <v>178</v>
      </c>
      <c r="CU140">
        <v>5.7</v>
      </c>
      <c r="CV140" s="48" t="s">
        <v>191</v>
      </c>
      <c r="CW140">
        <v>10</v>
      </c>
      <c r="CX140">
        <v>70</v>
      </c>
      <c r="CY140">
        <v>0</v>
      </c>
      <c r="CZ140">
        <v>0</v>
      </c>
      <c r="DA140">
        <v>0</v>
      </c>
      <c r="DB140">
        <v>0</v>
      </c>
      <c r="DC140">
        <v>20</v>
      </c>
      <c r="DD140" s="48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10</v>
      </c>
      <c r="DL140">
        <v>10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10</v>
      </c>
      <c r="EG140">
        <v>0</v>
      </c>
      <c r="EH140">
        <v>0</v>
      </c>
      <c r="EI140" t="s">
        <v>129</v>
      </c>
      <c r="EJ140" t="s">
        <v>143</v>
      </c>
      <c r="EK140">
        <v>0</v>
      </c>
      <c r="EL140">
        <v>0</v>
      </c>
      <c r="EM140">
        <v>0</v>
      </c>
      <c r="EN140" s="48" t="s">
        <v>180</v>
      </c>
    </row>
    <row r="141" spans="1:144" x14ac:dyDescent="0.2">
      <c r="A141" s="55" t="s">
        <v>449</v>
      </c>
      <c r="B141" s="30" t="s">
        <v>450</v>
      </c>
      <c r="C141" s="31" t="s">
        <v>278</v>
      </c>
      <c r="D141" s="32">
        <v>92.2</v>
      </c>
      <c r="E141" s="32">
        <v>98.1</v>
      </c>
      <c r="F141" s="32">
        <v>96.3</v>
      </c>
      <c r="G141" s="33"/>
      <c r="H141" s="34"/>
      <c r="I141" s="34"/>
      <c r="J141" s="56">
        <v>2.4500000000000002</v>
      </c>
      <c r="K141" s="57">
        <v>12.2</v>
      </c>
      <c r="L141" s="38"/>
      <c r="M141" s="58">
        <v>0</v>
      </c>
      <c r="N141" s="40"/>
      <c r="O141" s="40"/>
      <c r="P141" s="40"/>
      <c r="Q141" s="40"/>
      <c r="R141" s="40"/>
      <c r="S141" s="41">
        <v>1.5</v>
      </c>
      <c r="T141" s="59">
        <v>4.5</v>
      </c>
      <c r="U141" s="43">
        <v>0</v>
      </c>
      <c r="V141" s="43">
        <v>0</v>
      </c>
      <c r="W141" s="43">
        <v>0</v>
      </c>
      <c r="X141" s="43">
        <v>0</v>
      </c>
      <c r="Y141" s="43"/>
      <c r="Z141" s="44"/>
      <c r="AA141" s="43"/>
      <c r="AB141" s="60"/>
      <c r="AC141" s="43"/>
      <c r="AD141" s="43"/>
      <c r="AE141" s="43"/>
      <c r="AF141" s="58"/>
      <c r="AG141" s="46"/>
      <c r="AH141" s="58"/>
      <c r="AI141" s="47"/>
      <c r="AJ141" s="58"/>
      <c r="AK141" s="43">
        <v>0</v>
      </c>
      <c r="AL141" s="43">
        <v>0</v>
      </c>
      <c r="AM141" s="43"/>
      <c r="AN141" s="43">
        <v>0</v>
      </c>
      <c r="AO141" s="43">
        <v>0</v>
      </c>
      <c r="AP141" s="60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 s="48">
        <v>0</v>
      </c>
      <c r="AW141">
        <v>0</v>
      </c>
      <c r="AX141">
        <v>0</v>
      </c>
      <c r="AY141" s="48">
        <v>1</v>
      </c>
      <c r="AZ141" s="77">
        <v>100</v>
      </c>
      <c r="BA141" s="78">
        <v>1600</v>
      </c>
      <c r="BB141" s="50"/>
      <c r="BC141" s="50"/>
      <c r="BD141">
        <v>3</v>
      </c>
      <c r="BE141">
        <v>27000</v>
      </c>
      <c r="BF141" s="51">
        <v>4</v>
      </c>
      <c r="BG141" s="62"/>
      <c r="BH141">
        <v>2</v>
      </c>
      <c r="BI141">
        <v>1</v>
      </c>
      <c r="BJ141" s="63" t="s">
        <v>177</v>
      </c>
      <c r="BK141" t="s">
        <v>177</v>
      </c>
      <c r="BL141">
        <v>1</v>
      </c>
      <c r="BM141" s="63">
        <v>0</v>
      </c>
      <c r="BN141">
        <v>0</v>
      </c>
      <c r="BO141">
        <v>0</v>
      </c>
      <c r="BP141">
        <v>1</v>
      </c>
      <c r="BQ141" s="63">
        <v>0</v>
      </c>
      <c r="BR141">
        <v>2</v>
      </c>
      <c r="BS141">
        <v>1</v>
      </c>
      <c r="BT141">
        <v>1</v>
      </c>
      <c r="BU141" s="63">
        <v>4</v>
      </c>
      <c r="BV141">
        <v>2</v>
      </c>
      <c r="BW141">
        <v>2</v>
      </c>
      <c r="BX141">
        <v>0</v>
      </c>
      <c r="BY141" s="48">
        <v>4</v>
      </c>
      <c r="BZ141">
        <v>25.175000000000001</v>
      </c>
      <c r="CA141">
        <v>15.2</v>
      </c>
      <c r="CB141">
        <v>11.425000000000001</v>
      </c>
      <c r="CC141">
        <v>12.525</v>
      </c>
      <c r="CD141">
        <v>17.774999999999999</v>
      </c>
      <c r="CE141">
        <v>61.75</v>
      </c>
      <c r="CF141">
        <v>84.5</v>
      </c>
      <c r="CG141">
        <v>146.25</v>
      </c>
      <c r="CH141">
        <v>42.4</v>
      </c>
      <c r="CI141">
        <v>88.5</v>
      </c>
      <c r="CJ141">
        <v>2.0320351049999998</v>
      </c>
      <c r="CK141">
        <v>1.1518101700000001</v>
      </c>
      <c r="CL141">
        <v>1.1814539070000001</v>
      </c>
      <c r="CM141">
        <v>0.41129875599999999</v>
      </c>
      <c r="CN141">
        <v>1.4974979129999999</v>
      </c>
      <c r="CO141">
        <v>3.5</v>
      </c>
      <c r="CP141">
        <v>11.789826120000001</v>
      </c>
      <c r="CQ141">
        <v>14.268263149999999</v>
      </c>
      <c r="CR141">
        <v>2.987752779</v>
      </c>
      <c r="CS141">
        <v>5.4467115460000004</v>
      </c>
      <c r="CT141" s="63" t="s">
        <v>178</v>
      </c>
      <c r="CU141">
        <v>5.6</v>
      </c>
      <c r="CV141" s="48" t="s">
        <v>191</v>
      </c>
      <c r="CW141">
        <v>100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 s="48">
        <v>0</v>
      </c>
      <c r="DE141">
        <v>10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 t="s">
        <v>128</v>
      </c>
      <c r="EJ141" t="s">
        <v>136</v>
      </c>
      <c r="EK141">
        <v>0</v>
      </c>
      <c r="EL141">
        <v>0</v>
      </c>
      <c r="EM141">
        <v>0</v>
      </c>
      <c r="EN141" s="48" t="s">
        <v>180</v>
      </c>
    </row>
    <row r="142" spans="1:144" x14ac:dyDescent="0.2">
      <c r="A142" s="55" t="s">
        <v>451</v>
      </c>
      <c r="B142" s="30" t="s">
        <v>452</v>
      </c>
      <c r="C142" s="31" t="s">
        <v>453</v>
      </c>
      <c r="D142" s="32">
        <v>870</v>
      </c>
      <c r="E142" s="32">
        <v>1062</v>
      </c>
      <c r="F142" s="32">
        <v>966</v>
      </c>
      <c r="G142" s="33"/>
      <c r="H142" s="34"/>
      <c r="I142" s="34"/>
      <c r="J142" s="56">
        <v>3.95</v>
      </c>
      <c r="K142" s="57">
        <v>53</v>
      </c>
      <c r="L142" s="38">
        <v>25</v>
      </c>
      <c r="M142" s="58">
        <v>1</v>
      </c>
      <c r="N142" s="40"/>
      <c r="O142" s="40"/>
      <c r="P142" s="40"/>
      <c r="Q142" s="40"/>
      <c r="R142" s="40"/>
      <c r="S142" s="41">
        <v>3.5</v>
      </c>
      <c r="T142" s="59">
        <v>4.5</v>
      </c>
      <c r="U142" s="43">
        <v>0</v>
      </c>
      <c r="V142" s="43">
        <v>0</v>
      </c>
      <c r="W142" s="43">
        <v>0</v>
      </c>
      <c r="X142" s="43">
        <v>0</v>
      </c>
      <c r="Y142" s="43"/>
      <c r="Z142" s="44">
        <v>1</v>
      </c>
      <c r="AA142" s="43">
        <v>29.5</v>
      </c>
      <c r="AB142" s="60" t="s">
        <v>175</v>
      </c>
      <c r="AC142" s="43">
        <v>0</v>
      </c>
      <c r="AD142" s="43">
        <v>2</v>
      </c>
      <c r="AE142" s="43" t="s">
        <v>175</v>
      </c>
      <c r="AF142" s="58" t="s">
        <v>175</v>
      </c>
      <c r="AG142" s="46"/>
      <c r="AH142" s="58">
        <v>0</v>
      </c>
      <c r="AI142" s="47"/>
      <c r="AJ142" s="58">
        <v>5</v>
      </c>
      <c r="AK142" s="43">
        <v>0</v>
      </c>
      <c r="AL142" s="43">
        <v>0</v>
      </c>
      <c r="AM142" s="43"/>
      <c r="AN142" s="43">
        <v>0</v>
      </c>
      <c r="AO142" s="43">
        <v>0</v>
      </c>
      <c r="AP142" s="60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 s="48">
        <v>0</v>
      </c>
      <c r="AW142">
        <v>0</v>
      </c>
      <c r="AX142">
        <v>0</v>
      </c>
      <c r="AY142" s="48">
        <v>2</v>
      </c>
      <c r="AZ142" s="77">
        <v>800</v>
      </c>
      <c r="BA142" s="78">
        <v>4700</v>
      </c>
      <c r="BB142" s="50"/>
      <c r="BC142" s="50"/>
      <c r="BD142">
        <v>4</v>
      </c>
      <c r="BE142">
        <v>133600</v>
      </c>
      <c r="BF142" s="51">
        <v>3</v>
      </c>
      <c r="BG142" s="62"/>
      <c r="BH142">
        <v>3</v>
      </c>
      <c r="BI142">
        <v>3</v>
      </c>
      <c r="BJ142" s="63" t="s">
        <v>176</v>
      </c>
      <c r="BK142" t="s">
        <v>177</v>
      </c>
      <c r="BL142">
        <v>1</v>
      </c>
      <c r="BM142" s="63">
        <v>0</v>
      </c>
      <c r="BN142">
        <v>0</v>
      </c>
      <c r="BO142">
        <v>0</v>
      </c>
      <c r="BP142">
        <v>1</v>
      </c>
      <c r="BQ142" s="63">
        <v>0</v>
      </c>
      <c r="BR142">
        <v>1</v>
      </c>
      <c r="BS142">
        <v>1</v>
      </c>
      <c r="BT142">
        <v>1</v>
      </c>
      <c r="BU142" s="63">
        <v>4</v>
      </c>
      <c r="BV142">
        <v>2</v>
      </c>
      <c r="BW142">
        <v>2</v>
      </c>
      <c r="BX142">
        <v>0</v>
      </c>
      <c r="BY142" s="48">
        <v>4</v>
      </c>
      <c r="BZ142">
        <v>34.875</v>
      </c>
      <c r="CA142">
        <v>21.8</v>
      </c>
      <c r="CB142">
        <v>15.375</v>
      </c>
      <c r="CC142">
        <v>18.2</v>
      </c>
      <c r="CD142">
        <v>54.975000000000001</v>
      </c>
      <c r="CE142">
        <v>190.5</v>
      </c>
      <c r="CF142">
        <v>191.75</v>
      </c>
      <c r="CG142">
        <v>382.25</v>
      </c>
      <c r="CH142">
        <v>49.924999999999997</v>
      </c>
      <c r="CI142">
        <v>198.5</v>
      </c>
      <c r="CJ142">
        <v>3.0181396039999999</v>
      </c>
      <c r="CK142">
        <v>1.58113883</v>
      </c>
      <c r="CL142">
        <v>0.72743842800000003</v>
      </c>
      <c r="CM142">
        <v>1.0230672839999999</v>
      </c>
      <c r="CN142">
        <v>3.3210189200000002</v>
      </c>
      <c r="CO142">
        <v>7.5938571670000004</v>
      </c>
      <c r="CP142">
        <v>20.613506900000001</v>
      </c>
      <c r="CQ142">
        <v>25.5261304</v>
      </c>
      <c r="CR142">
        <v>2.289650628</v>
      </c>
      <c r="CS142">
        <v>21.625602109999999</v>
      </c>
      <c r="CT142" s="63" t="s">
        <v>247</v>
      </c>
      <c r="CU142">
        <v>6.4</v>
      </c>
      <c r="CV142" s="48" t="s">
        <v>179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100</v>
      </c>
      <c r="DD142" s="48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2</v>
      </c>
      <c r="EC142">
        <v>3</v>
      </c>
      <c r="ED142">
        <v>5</v>
      </c>
      <c r="EE142">
        <v>0</v>
      </c>
      <c r="EF142">
        <v>0</v>
      </c>
      <c r="EG142">
        <v>0</v>
      </c>
      <c r="EH142">
        <v>0</v>
      </c>
      <c r="EI142" t="s">
        <v>134</v>
      </c>
      <c r="EJ142" t="s">
        <v>161</v>
      </c>
      <c r="EK142">
        <v>0</v>
      </c>
      <c r="EL142">
        <v>0</v>
      </c>
      <c r="EM142">
        <v>0</v>
      </c>
      <c r="EN142" s="48" t="s">
        <v>180</v>
      </c>
    </row>
    <row r="143" spans="1:144" x14ac:dyDescent="0.2">
      <c r="A143" s="55" t="s">
        <v>454</v>
      </c>
      <c r="B143" s="30" t="s">
        <v>452</v>
      </c>
      <c r="C143" s="31" t="s">
        <v>453</v>
      </c>
      <c r="D143" s="32">
        <v>567</v>
      </c>
      <c r="E143" s="32">
        <v>828</v>
      </c>
      <c r="F143" s="32">
        <v>697.5</v>
      </c>
      <c r="G143" s="33"/>
      <c r="H143" s="34"/>
      <c r="I143" s="34">
        <v>6.2276558877708004</v>
      </c>
      <c r="J143" s="56">
        <v>3.3250000000000002</v>
      </c>
      <c r="K143" s="57">
        <v>48</v>
      </c>
      <c r="L143" s="38">
        <v>25</v>
      </c>
      <c r="M143" s="58">
        <v>1</v>
      </c>
      <c r="N143" s="40">
        <v>0.37</v>
      </c>
      <c r="O143" s="40"/>
      <c r="P143" s="40">
        <v>0.26</v>
      </c>
      <c r="Q143" s="40"/>
      <c r="R143" s="40">
        <v>0.315</v>
      </c>
      <c r="S143" s="41">
        <v>1.5</v>
      </c>
      <c r="T143" s="59">
        <v>2.5</v>
      </c>
      <c r="U143" s="43">
        <v>0</v>
      </c>
      <c r="V143" s="43">
        <v>0</v>
      </c>
      <c r="W143" s="43"/>
      <c r="X143" s="43">
        <v>1</v>
      </c>
      <c r="Y143" s="43">
        <v>2</v>
      </c>
      <c r="Z143" s="44">
        <v>1</v>
      </c>
      <c r="AA143" s="43">
        <v>34</v>
      </c>
      <c r="AB143" s="60" t="s">
        <v>175</v>
      </c>
      <c r="AC143" s="43">
        <v>1</v>
      </c>
      <c r="AD143" s="43">
        <v>3</v>
      </c>
      <c r="AE143" s="43" t="s">
        <v>175</v>
      </c>
      <c r="AF143" s="58" t="s">
        <v>175</v>
      </c>
      <c r="AG143" s="46">
        <v>0.09</v>
      </c>
      <c r="AH143" s="58">
        <v>2</v>
      </c>
      <c r="AI143" s="47"/>
      <c r="AJ143" s="58">
        <v>5</v>
      </c>
      <c r="AK143" s="43">
        <v>0</v>
      </c>
      <c r="AL143" s="43">
        <v>0</v>
      </c>
      <c r="AM143" s="43"/>
      <c r="AN143" s="43">
        <v>0</v>
      </c>
      <c r="AO143" s="43">
        <v>0</v>
      </c>
      <c r="AP143" s="60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 s="48">
        <v>0</v>
      </c>
      <c r="AW143">
        <v>0</v>
      </c>
      <c r="AX143">
        <v>0</v>
      </c>
      <c r="AY143" s="48">
        <v>1</v>
      </c>
      <c r="AZ143" s="64">
        <v>0</v>
      </c>
      <c r="BA143" s="64">
        <v>4300</v>
      </c>
      <c r="BB143" s="50"/>
      <c r="BC143" s="50"/>
      <c r="BD143">
        <v>4</v>
      </c>
      <c r="BE143">
        <v>657000</v>
      </c>
      <c r="BF143" s="51">
        <v>4</v>
      </c>
      <c r="BG143" s="62"/>
      <c r="BH143">
        <v>3</v>
      </c>
      <c r="BI143">
        <v>2</v>
      </c>
      <c r="BJ143" s="63" t="s">
        <v>176</v>
      </c>
      <c r="BK143" t="s">
        <v>176</v>
      </c>
      <c r="BL143">
        <v>1</v>
      </c>
      <c r="BM143" s="63">
        <v>0</v>
      </c>
      <c r="BN143">
        <v>0</v>
      </c>
      <c r="BO143">
        <v>0</v>
      </c>
      <c r="BP143">
        <v>1</v>
      </c>
      <c r="BQ143" s="63">
        <v>0</v>
      </c>
      <c r="BR143">
        <v>1</v>
      </c>
      <c r="BS143">
        <v>1</v>
      </c>
      <c r="BT143">
        <v>1</v>
      </c>
      <c r="BU143" s="63">
        <v>4</v>
      </c>
      <c r="BV143">
        <v>1</v>
      </c>
      <c r="BW143">
        <v>0</v>
      </c>
      <c r="BX143">
        <v>3</v>
      </c>
      <c r="BY143" s="48">
        <v>4</v>
      </c>
      <c r="BZ143">
        <v>38.950000000000003</v>
      </c>
      <c r="CA143">
        <v>19.274999999999999</v>
      </c>
      <c r="CB143">
        <v>13.85</v>
      </c>
      <c r="CC143">
        <v>15.775</v>
      </c>
      <c r="CD143">
        <v>42.2</v>
      </c>
      <c r="CE143">
        <v>170.25</v>
      </c>
      <c r="CF143">
        <v>136.75</v>
      </c>
      <c r="CG143">
        <v>307</v>
      </c>
      <c r="CH143">
        <v>55.424999999999997</v>
      </c>
      <c r="CI143">
        <v>148.5</v>
      </c>
      <c r="CJ143">
        <v>0.64031242399999999</v>
      </c>
      <c r="CK143">
        <v>1.05</v>
      </c>
      <c r="CL143">
        <v>0.94692484700000001</v>
      </c>
      <c r="CM143">
        <v>0.49244289000000002</v>
      </c>
      <c r="CN143">
        <v>2.8971250120000001</v>
      </c>
      <c r="CO143">
        <v>11.35414755</v>
      </c>
      <c r="CP143">
        <v>5.6199051000000004</v>
      </c>
      <c r="CQ143">
        <v>9.6263527189999998</v>
      </c>
      <c r="CR143">
        <v>2.2925604320000001</v>
      </c>
      <c r="CS143">
        <v>7.0474581709999997</v>
      </c>
      <c r="CT143" s="63" t="s">
        <v>178</v>
      </c>
      <c r="CU143">
        <v>6.8</v>
      </c>
      <c r="CV143" s="48" t="s">
        <v>185</v>
      </c>
      <c r="CW143">
        <v>10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90</v>
      </c>
      <c r="DD143" s="48">
        <v>0</v>
      </c>
      <c r="DE143">
        <v>10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9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 t="s">
        <v>134</v>
      </c>
      <c r="EJ143" t="s">
        <v>159</v>
      </c>
      <c r="EK143">
        <v>0</v>
      </c>
      <c r="EL143">
        <v>0</v>
      </c>
      <c r="EM143">
        <v>0</v>
      </c>
      <c r="EN143" s="48" t="s">
        <v>180</v>
      </c>
    </row>
    <row r="144" spans="1:144" x14ac:dyDescent="0.2">
      <c r="A144" s="55" t="s">
        <v>455</v>
      </c>
      <c r="B144" s="30" t="s">
        <v>445</v>
      </c>
      <c r="C144" s="31" t="s">
        <v>174</v>
      </c>
      <c r="D144" s="32">
        <v>30.5</v>
      </c>
      <c r="E144" s="32">
        <v>25.6</v>
      </c>
      <c r="F144" s="32">
        <v>28.05</v>
      </c>
      <c r="G144" s="33"/>
      <c r="H144" s="34"/>
      <c r="I144" s="34">
        <v>1.187677833213906</v>
      </c>
      <c r="J144" s="56">
        <v>2.6333299999999999</v>
      </c>
      <c r="K144" s="57">
        <v>3.26</v>
      </c>
      <c r="L144" s="38"/>
      <c r="M144" s="58">
        <v>0</v>
      </c>
      <c r="N144" s="40"/>
      <c r="O144" s="40"/>
      <c r="P144" s="40"/>
      <c r="Q144" s="40"/>
      <c r="R144" s="40"/>
      <c r="S144" s="41">
        <v>7.75</v>
      </c>
      <c r="T144" s="59">
        <v>0.25</v>
      </c>
      <c r="U144" s="43"/>
      <c r="V144" s="43"/>
      <c r="W144" s="43"/>
      <c r="X144" s="43"/>
      <c r="Y144" s="43">
        <v>6</v>
      </c>
      <c r="Z144" s="44">
        <v>1</v>
      </c>
      <c r="AA144" s="43">
        <v>18.25</v>
      </c>
      <c r="AB144" s="84" t="s">
        <v>175</v>
      </c>
      <c r="AC144" s="43">
        <v>2</v>
      </c>
      <c r="AD144" s="43">
        <v>2</v>
      </c>
      <c r="AE144" s="43" t="s">
        <v>175</v>
      </c>
      <c r="AF144" s="58" t="s">
        <v>175</v>
      </c>
      <c r="AG144" s="46">
        <v>0.33</v>
      </c>
      <c r="AH144" s="58">
        <v>2</v>
      </c>
      <c r="AI144" s="47"/>
      <c r="AJ144" s="58">
        <v>1</v>
      </c>
      <c r="AK144" s="43">
        <v>0</v>
      </c>
      <c r="AL144" s="43">
        <v>2</v>
      </c>
      <c r="AM144" s="43">
        <v>2</v>
      </c>
      <c r="AN144" s="43">
        <v>0</v>
      </c>
      <c r="AO144" s="43">
        <v>0</v>
      </c>
      <c r="AP144" s="60">
        <v>0</v>
      </c>
      <c r="AQ144">
        <v>0</v>
      </c>
      <c r="AR144">
        <v>0</v>
      </c>
      <c r="AS144">
        <v>2</v>
      </c>
      <c r="AT144">
        <v>0</v>
      </c>
      <c r="AU144">
        <v>0</v>
      </c>
      <c r="AV144" s="48">
        <v>2</v>
      </c>
      <c r="AW144">
        <v>0</v>
      </c>
      <c r="AX144">
        <v>0</v>
      </c>
      <c r="AY144" s="48">
        <v>1</v>
      </c>
      <c r="AZ144" s="49">
        <v>10</v>
      </c>
      <c r="BA144" s="78">
        <v>1200</v>
      </c>
      <c r="BB144" s="50"/>
      <c r="BC144" s="50"/>
      <c r="BD144">
        <v>4</v>
      </c>
      <c r="BE144">
        <v>13200</v>
      </c>
      <c r="BF144" s="61">
        <v>5</v>
      </c>
      <c r="BG144" s="62"/>
      <c r="BH144">
        <v>1</v>
      </c>
      <c r="BI144">
        <v>1</v>
      </c>
      <c r="BJ144" s="63" t="s">
        <v>176</v>
      </c>
      <c r="BK144" t="s">
        <v>176</v>
      </c>
      <c r="BL144">
        <v>2</v>
      </c>
      <c r="BM144" s="63">
        <v>0</v>
      </c>
      <c r="BN144">
        <v>0</v>
      </c>
      <c r="BO144">
        <v>0</v>
      </c>
      <c r="BP144">
        <v>1</v>
      </c>
      <c r="BQ144" s="63">
        <v>2</v>
      </c>
      <c r="BR144">
        <v>1</v>
      </c>
      <c r="BS144">
        <v>5</v>
      </c>
      <c r="BT144">
        <v>1</v>
      </c>
      <c r="BU144" s="63">
        <v>4</v>
      </c>
      <c r="BV144">
        <v>2</v>
      </c>
      <c r="BW144">
        <v>2</v>
      </c>
      <c r="BX144">
        <v>0</v>
      </c>
      <c r="BY144" s="48">
        <v>4</v>
      </c>
      <c r="BZ144">
        <v>20.024999999999999</v>
      </c>
      <c r="CA144">
        <v>10.175000000000001</v>
      </c>
      <c r="CB144">
        <v>4.8</v>
      </c>
      <c r="CC144">
        <v>10.7</v>
      </c>
      <c r="CD144">
        <v>19.45</v>
      </c>
      <c r="CE144">
        <v>17.875</v>
      </c>
      <c r="CF144">
        <v>71.125</v>
      </c>
      <c r="CG144">
        <v>89</v>
      </c>
      <c r="CH144">
        <v>20.05</v>
      </c>
      <c r="CI144">
        <v>82.5</v>
      </c>
      <c r="CJ144">
        <v>1.9345542120000001</v>
      </c>
      <c r="CK144">
        <v>0.95350231600000002</v>
      </c>
      <c r="CL144">
        <v>0.182574186</v>
      </c>
      <c r="CM144">
        <v>0.87559503599999999</v>
      </c>
      <c r="CN144">
        <v>0.31091263499999999</v>
      </c>
      <c r="CO144">
        <v>2.352835169</v>
      </c>
      <c r="CP144">
        <v>4.5573201189999999</v>
      </c>
      <c r="CQ144">
        <v>6.1237243570000004</v>
      </c>
      <c r="CR144">
        <v>1.892969449</v>
      </c>
      <c r="CS144">
        <v>5.4467115460000004</v>
      </c>
      <c r="CT144" s="63" t="s">
        <v>178</v>
      </c>
      <c r="CU144">
        <v>5</v>
      </c>
      <c r="CV144" s="48" t="s">
        <v>191</v>
      </c>
      <c r="CW144">
        <v>80</v>
      </c>
      <c r="CX144">
        <v>0</v>
      </c>
      <c r="CY144">
        <v>10</v>
      </c>
      <c r="CZ144">
        <v>0</v>
      </c>
      <c r="DA144">
        <v>10</v>
      </c>
      <c r="DB144">
        <v>0</v>
      </c>
      <c r="DC144">
        <v>0</v>
      </c>
      <c r="DD144" s="48">
        <v>0</v>
      </c>
      <c r="DE144">
        <v>0</v>
      </c>
      <c r="DF144">
        <v>0</v>
      </c>
      <c r="DG144">
        <v>0</v>
      </c>
      <c r="DH144">
        <v>0</v>
      </c>
      <c r="DI144">
        <v>8</v>
      </c>
      <c r="DJ144">
        <v>2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10</v>
      </c>
      <c r="DT144">
        <v>0</v>
      </c>
      <c r="DU144">
        <v>0</v>
      </c>
      <c r="DV144">
        <v>0</v>
      </c>
      <c r="DW144">
        <v>10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 t="s">
        <v>128</v>
      </c>
      <c r="EJ144" t="s">
        <v>140</v>
      </c>
      <c r="EK144">
        <v>0</v>
      </c>
      <c r="EL144">
        <v>0</v>
      </c>
      <c r="EM144">
        <v>0</v>
      </c>
      <c r="EN144" s="48" t="s">
        <v>180</v>
      </c>
    </row>
    <row r="145" spans="1:144" x14ac:dyDescent="0.2">
      <c r="A145" s="55" t="s">
        <v>456</v>
      </c>
      <c r="B145" s="30" t="s">
        <v>258</v>
      </c>
      <c r="C145" s="31" t="s">
        <v>174</v>
      </c>
      <c r="D145" s="32">
        <v>12.9</v>
      </c>
      <c r="E145" s="32">
        <v>12.5</v>
      </c>
      <c r="F145" s="32">
        <v>12.7</v>
      </c>
      <c r="G145" s="33"/>
      <c r="H145" s="34"/>
      <c r="I145" s="34">
        <v>0.45840601130522352</v>
      </c>
      <c r="J145" s="56">
        <v>5.9249999999999998</v>
      </c>
      <c r="K145" s="57">
        <v>1.6</v>
      </c>
      <c r="L145" s="38">
        <v>9.8333333330000006</v>
      </c>
      <c r="M145" s="58">
        <v>0</v>
      </c>
      <c r="N145" s="40">
        <v>0.57199999999999995</v>
      </c>
      <c r="O145" s="40"/>
      <c r="P145" s="40">
        <v>0.55800000000000005</v>
      </c>
      <c r="Q145" s="40"/>
      <c r="R145" s="40">
        <v>0.56499999999999995</v>
      </c>
      <c r="S145" s="41">
        <v>3.5</v>
      </c>
      <c r="T145" s="59">
        <v>6.25</v>
      </c>
      <c r="U145" s="43">
        <v>0</v>
      </c>
      <c r="V145" s="43">
        <v>0</v>
      </c>
      <c r="W145" s="43">
        <v>0.06</v>
      </c>
      <c r="X145" s="43">
        <v>3</v>
      </c>
      <c r="Y145" s="43">
        <v>3</v>
      </c>
      <c r="Z145" s="44">
        <v>0</v>
      </c>
      <c r="AA145" s="43">
        <v>12.8</v>
      </c>
      <c r="AB145" s="60" t="s">
        <v>183</v>
      </c>
      <c r="AC145" s="43">
        <v>0</v>
      </c>
      <c r="AD145" s="43">
        <v>2</v>
      </c>
      <c r="AE145" s="43" t="s">
        <v>175</v>
      </c>
      <c r="AF145" s="58" t="s">
        <v>175</v>
      </c>
      <c r="AG145" s="46">
        <v>0.04</v>
      </c>
      <c r="AH145" s="58">
        <v>0.5</v>
      </c>
      <c r="AI145" s="47"/>
      <c r="AJ145" s="58">
        <v>2</v>
      </c>
      <c r="AK145" s="43">
        <v>2</v>
      </c>
      <c r="AL145" s="43">
        <v>-1</v>
      </c>
      <c r="AM145" s="43">
        <v>0</v>
      </c>
      <c r="AN145" s="43">
        <v>2</v>
      </c>
      <c r="AO145" s="43">
        <v>0</v>
      </c>
      <c r="AP145" s="60">
        <v>-2</v>
      </c>
      <c r="AQ145">
        <v>2</v>
      </c>
      <c r="AR145">
        <v>2</v>
      </c>
      <c r="AS145">
        <v>1</v>
      </c>
      <c r="AT145">
        <v>0</v>
      </c>
      <c r="AU145">
        <v>1</v>
      </c>
      <c r="AV145" s="48">
        <v>6</v>
      </c>
      <c r="AW145">
        <v>2</v>
      </c>
      <c r="AX145">
        <v>2</v>
      </c>
      <c r="AY145" s="48">
        <v>1</v>
      </c>
      <c r="AZ145" s="77">
        <v>10</v>
      </c>
      <c r="BA145" s="78">
        <v>1100</v>
      </c>
      <c r="BB145" s="50"/>
      <c r="BC145" s="50"/>
      <c r="BD145">
        <v>3</v>
      </c>
      <c r="BE145">
        <v>35200</v>
      </c>
      <c r="BF145" s="51">
        <v>5</v>
      </c>
      <c r="BG145" s="62"/>
      <c r="BH145">
        <v>1</v>
      </c>
      <c r="BI145">
        <v>3</v>
      </c>
      <c r="BJ145" s="63" t="s">
        <v>176</v>
      </c>
      <c r="BK145" t="s">
        <v>177</v>
      </c>
      <c r="BL145">
        <v>1</v>
      </c>
      <c r="BM145" s="63">
        <v>0</v>
      </c>
      <c r="BN145">
        <v>0</v>
      </c>
      <c r="BO145">
        <v>0</v>
      </c>
      <c r="BP145">
        <v>1</v>
      </c>
      <c r="BQ145" s="63">
        <v>2</v>
      </c>
      <c r="BR145">
        <v>2</v>
      </c>
      <c r="BS145">
        <v>4</v>
      </c>
      <c r="BT145">
        <v>1</v>
      </c>
      <c r="BU145" s="63">
        <v>4</v>
      </c>
      <c r="BV145">
        <v>2</v>
      </c>
      <c r="BW145">
        <v>2</v>
      </c>
      <c r="BX145">
        <v>0</v>
      </c>
      <c r="BY145" s="48">
        <v>4</v>
      </c>
      <c r="BZ145">
        <v>11.875</v>
      </c>
      <c r="CA145">
        <v>6.0750000000000002</v>
      </c>
      <c r="CB145">
        <v>3.8250000000000002</v>
      </c>
      <c r="CC145">
        <v>3.2</v>
      </c>
      <c r="CD145">
        <v>16.225000000000001</v>
      </c>
      <c r="CE145">
        <v>22.85</v>
      </c>
      <c r="CF145">
        <v>56.4</v>
      </c>
      <c r="CG145">
        <v>79.25</v>
      </c>
      <c r="CH145">
        <v>28.824999999999999</v>
      </c>
      <c r="CI145">
        <v>48.75</v>
      </c>
      <c r="CJ145">
        <v>0.94295634399999995</v>
      </c>
      <c r="CK145">
        <v>0.38622100799999998</v>
      </c>
      <c r="CL145">
        <v>0.309569594</v>
      </c>
      <c r="CM145">
        <v>0.182574186</v>
      </c>
      <c r="CN145">
        <v>0.49244289000000002</v>
      </c>
      <c r="CO145">
        <v>1.771063711</v>
      </c>
      <c r="CP145">
        <v>2.1954498400000002</v>
      </c>
      <c r="CQ145">
        <v>2.2173557829999999</v>
      </c>
      <c r="CR145">
        <v>2.0564937799999998</v>
      </c>
      <c r="CS145">
        <v>1.892969449</v>
      </c>
      <c r="CT145" s="63" t="s">
        <v>178</v>
      </c>
      <c r="CU145">
        <v>3.9</v>
      </c>
      <c r="CV145" s="48" t="s">
        <v>185</v>
      </c>
      <c r="CW145">
        <v>90</v>
      </c>
      <c r="CX145">
        <v>0</v>
      </c>
      <c r="CY145">
        <v>10</v>
      </c>
      <c r="CZ145">
        <v>0</v>
      </c>
      <c r="DA145">
        <v>0</v>
      </c>
      <c r="DB145">
        <v>0</v>
      </c>
      <c r="DC145">
        <v>0</v>
      </c>
      <c r="DD145" s="48">
        <v>0</v>
      </c>
      <c r="DE145">
        <v>0</v>
      </c>
      <c r="DF145">
        <v>7</v>
      </c>
      <c r="DG145">
        <v>0</v>
      </c>
      <c r="DH145">
        <v>0</v>
      </c>
      <c r="DI145">
        <v>0</v>
      </c>
      <c r="DJ145">
        <v>2</v>
      </c>
      <c r="DK145">
        <v>1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10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 t="s">
        <v>128</v>
      </c>
      <c r="EJ145" t="s">
        <v>137</v>
      </c>
      <c r="EK145">
        <v>0</v>
      </c>
      <c r="EL145">
        <v>0</v>
      </c>
      <c r="EM145">
        <v>0</v>
      </c>
      <c r="EN145" s="48" t="s">
        <v>180</v>
      </c>
    </row>
    <row r="146" spans="1:144" x14ac:dyDescent="0.2">
      <c r="A146" s="55" t="s">
        <v>457</v>
      </c>
      <c r="B146" s="30" t="s">
        <v>458</v>
      </c>
      <c r="C146" s="31" t="s">
        <v>174</v>
      </c>
      <c r="D146" s="32"/>
      <c r="E146" s="32"/>
      <c r="F146" s="32">
        <v>74.400000000000006</v>
      </c>
      <c r="G146" s="70">
        <v>1.35</v>
      </c>
      <c r="H146" s="34"/>
      <c r="I146" s="35">
        <v>1.35</v>
      </c>
      <c r="J146" s="56"/>
      <c r="K146" s="57"/>
      <c r="L146" s="38"/>
      <c r="M146" s="58">
        <v>0</v>
      </c>
      <c r="N146" s="40"/>
      <c r="O146" s="40"/>
      <c r="P146" s="40"/>
      <c r="Q146" s="40"/>
      <c r="R146" s="40"/>
      <c r="S146" s="41"/>
      <c r="T146" s="59"/>
      <c r="U146" s="43"/>
      <c r="V146" s="43"/>
      <c r="W146" s="43"/>
      <c r="X146" s="43"/>
      <c r="Y146" s="43"/>
      <c r="Z146" s="44"/>
      <c r="AA146" s="43"/>
      <c r="AB146" s="60"/>
      <c r="AC146" s="43"/>
      <c r="AD146" s="43"/>
      <c r="AE146" s="43"/>
      <c r="AF146" s="58"/>
      <c r="AG146" s="46"/>
      <c r="AH146" s="58"/>
      <c r="AI146" s="47"/>
      <c r="AJ146" s="58"/>
      <c r="AK146" s="43">
        <v>0</v>
      </c>
      <c r="AL146" s="43">
        <v>0</v>
      </c>
      <c r="AM146" s="43"/>
      <c r="AN146" s="43">
        <v>0</v>
      </c>
      <c r="AO146" s="43">
        <v>0</v>
      </c>
      <c r="AP146" s="60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 s="48">
        <v>0</v>
      </c>
      <c r="AW146">
        <v>0</v>
      </c>
      <c r="AX146">
        <v>0</v>
      </c>
      <c r="AY146" s="48">
        <v>2</v>
      </c>
      <c r="AZ146" s="88">
        <v>750</v>
      </c>
      <c r="BA146" s="89">
        <v>2400</v>
      </c>
      <c r="BB146" s="50"/>
      <c r="BC146" s="50"/>
      <c r="BD146">
        <v>4</v>
      </c>
      <c r="BE146">
        <v>3300</v>
      </c>
      <c r="BF146" s="61">
        <v>5</v>
      </c>
      <c r="BG146" s="62"/>
      <c r="BH146">
        <v>1</v>
      </c>
      <c r="BI146">
        <v>1</v>
      </c>
      <c r="BJ146" s="63" t="s">
        <v>176</v>
      </c>
      <c r="BK146" t="s">
        <v>176</v>
      </c>
      <c r="BL146">
        <v>3</v>
      </c>
      <c r="BM146" s="63">
        <v>0</v>
      </c>
      <c r="BN146">
        <v>0</v>
      </c>
      <c r="BO146">
        <v>0</v>
      </c>
      <c r="BP146">
        <v>1</v>
      </c>
      <c r="BQ146" s="63">
        <v>2</v>
      </c>
      <c r="BR146">
        <v>2</v>
      </c>
      <c r="BS146">
        <v>4</v>
      </c>
      <c r="BT146">
        <v>2</v>
      </c>
      <c r="BU146" s="63">
        <v>4</v>
      </c>
      <c r="BV146">
        <v>0</v>
      </c>
      <c r="BW146">
        <v>3</v>
      </c>
      <c r="BX146">
        <v>1</v>
      </c>
      <c r="BY146" s="48">
        <v>4</v>
      </c>
      <c r="BZ146">
        <v>26.774999999999999</v>
      </c>
      <c r="CA146">
        <v>13.1</v>
      </c>
      <c r="CB146">
        <v>5.625</v>
      </c>
      <c r="CC146">
        <v>6.625</v>
      </c>
      <c r="CD146">
        <v>35.75</v>
      </c>
      <c r="CE146">
        <v>11.8</v>
      </c>
      <c r="CF146">
        <v>80.825000000000003</v>
      </c>
      <c r="CG146">
        <v>92.625</v>
      </c>
      <c r="CH146">
        <v>12.725</v>
      </c>
      <c r="CI146">
        <v>55.625</v>
      </c>
      <c r="CJ146">
        <v>1.0688779159999999</v>
      </c>
      <c r="CK146">
        <v>0.66833125500000001</v>
      </c>
      <c r="CL146">
        <v>0.18929694499999999</v>
      </c>
      <c r="CM146">
        <v>0.18929694499999999</v>
      </c>
      <c r="CN146">
        <v>2.4034697139999999</v>
      </c>
      <c r="CO146">
        <v>1.0099504939999999</v>
      </c>
      <c r="CP146">
        <v>3.7482218010000001</v>
      </c>
      <c r="CQ146">
        <v>3.3008837199999999</v>
      </c>
      <c r="CR146">
        <v>1.3022416569999999</v>
      </c>
      <c r="CS146">
        <v>4.028543988</v>
      </c>
      <c r="CT146" s="63" t="s">
        <v>178</v>
      </c>
      <c r="CU146">
        <v>3.2</v>
      </c>
      <c r="CV146" s="48" t="s">
        <v>191</v>
      </c>
      <c r="CW146">
        <v>90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10</v>
      </c>
      <c r="DD146" s="48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10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10</v>
      </c>
      <c r="EG146">
        <v>0</v>
      </c>
      <c r="EH146">
        <v>0</v>
      </c>
      <c r="EI146" t="s">
        <v>128</v>
      </c>
      <c r="EJ146" t="s">
        <v>142</v>
      </c>
      <c r="EK146">
        <v>0</v>
      </c>
      <c r="EL146">
        <v>0</v>
      </c>
      <c r="EM146">
        <v>0</v>
      </c>
      <c r="EN146" s="48" t="s">
        <v>180</v>
      </c>
    </row>
    <row r="147" spans="1:144" x14ac:dyDescent="0.2">
      <c r="A147" s="55" t="s">
        <v>459</v>
      </c>
      <c r="B147" s="30" t="s">
        <v>460</v>
      </c>
      <c r="C147" s="31" t="s">
        <v>223</v>
      </c>
      <c r="D147" s="32">
        <v>1365</v>
      </c>
      <c r="E147" s="32">
        <v>1633.5</v>
      </c>
      <c r="F147" s="32">
        <v>1499.25</v>
      </c>
      <c r="G147" s="33"/>
      <c r="H147" s="34"/>
      <c r="I147" s="34"/>
      <c r="J147" s="56">
        <v>1</v>
      </c>
      <c r="K147" s="57">
        <v>88</v>
      </c>
      <c r="L147" s="38">
        <v>34</v>
      </c>
      <c r="M147" s="58">
        <v>0</v>
      </c>
      <c r="N147" s="40"/>
      <c r="O147" s="40"/>
      <c r="P147" s="40"/>
      <c r="Q147" s="40"/>
      <c r="R147" s="40"/>
      <c r="S147" s="41">
        <v>0</v>
      </c>
      <c r="T147" s="59">
        <v>12</v>
      </c>
      <c r="U147" s="43">
        <v>0</v>
      </c>
      <c r="V147" s="43">
        <v>0</v>
      </c>
      <c r="W147" s="43">
        <v>0</v>
      </c>
      <c r="X147" s="43">
        <v>0</v>
      </c>
      <c r="Y147" s="43">
        <v>2</v>
      </c>
      <c r="Z147" s="44">
        <v>2</v>
      </c>
      <c r="AA147" s="43">
        <v>50.7</v>
      </c>
      <c r="AB147" s="60" t="s">
        <v>175</v>
      </c>
      <c r="AC147" s="43"/>
      <c r="AD147" s="43"/>
      <c r="AE147" s="43"/>
      <c r="AF147" s="58" t="s">
        <v>175</v>
      </c>
      <c r="AG147" s="46">
        <v>2.73</v>
      </c>
      <c r="AH147" s="58"/>
      <c r="AI147" s="47">
        <v>3</v>
      </c>
      <c r="AJ147" s="58">
        <v>1</v>
      </c>
      <c r="AK147" s="43">
        <v>1</v>
      </c>
      <c r="AL147" s="43">
        <v>-2</v>
      </c>
      <c r="AM147" s="43">
        <v>2</v>
      </c>
      <c r="AN147" s="43">
        <v>1</v>
      </c>
      <c r="AO147" s="43">
        <v>0</v>
      </c>
      <c r="AP147" s="60">
        <v>0</v>
      </c>
      <c r="AQ147">
        <v>1</v>
      </c>
      <c r="AR147">
        <v>1</v>
      </c>
      <c r="AS147">
        <v>2</v>
      </c>
      <c r="AT147">
        <v>1</v>
      </c>
      <c r="AU147">
        <v>1</v>
      </c>
      <c r="AV147" s="48">
        <v>6</v>
      </c>
      <c r="AW147">
        <v>0</v>
      </c>
      <c r="AX147">
        <v>0</v>
      </c>
      <c r="AY147" s="48">
        <v>2</v>
      </c>
      <c r="AZ147" s="49">
        <v>0</v>
      </c>
      <c r="BA147" s="49">
        <v>100</v>
      </c>
      <c r="BB147" s="50"/>
      <c r="BC147" s="50"/>
      <c r="BD147">
        <v>2</v>
      </c>
      <c r="BE147">
        <v>8200</v>
      </c>
      <c r="BF147" s="51">
        <v>4</v>
      </c>
      <c r="BG147" s="62"/>
      <c r="BH147">
        <v>3</v>
      </c>
      <c r="BI147">
        <v>3</v>
      </c>
      <c r="BJ147" s="63" t="s">
        <v>177</v>
      </c>
      <c r="BK147" t="s">
        <v>184</v>
      </c>
      <c r="BL147">
        <v>1</v>
      </c>
      <c r="BM147" s="63">
        <v>0</v>
      </c>
      <c r="BN147">
        <v>0</v>
      </c>
      <c r="BO147">
        <v>0</v>
      </c>
      <c r="BP147">
        <v>1</v>
      </c>
      <c r="BQ147" s="63">
        <v>1</v>
      </c>
      <c r="BR147">
        <v>1</v>
      </c>
      <c r="BS147">
        <v>3</v>
      </c>
      <c r="BT147">
        <v>1</v>
      </c>
      <c r="BU147" s="63">
        <v>4</v>
      </c>
      <c r="BV147">
        <v>1</v>
      </c>
      <c r="BW147">
        <v>0</v>
      </c>
      <c r="BX147">
        <v>3</v>
      </c>
      <c r="BY147" s="48">
        <v>4</v>
      </c>
      <c r="BZ147">
        <v>124.45</v>
      </c>
      <c r="CA147">
        <v>95.9</v>
      </c>
      <c r="CB147">
        <v>25.225000000000001</v>
      </c>
      <c r="CC147">
        <v>22.024999999999999</v>
      </c>
      <c r="CD147">
        <v>31.125</v>
      </c>
      <c r="CE147">
        <v>413</v>
      </c>
      <c r="CF147">
        <v>232.25</v>
      </c>
      <c r="CG147">
        <v>645.25</v>
      </c>
      <c r="CH147">
        <v>63.95</v>
      </c>
      <c r="CI147">
        <v>437.5</v>
      </c>
      <c r="CJ147">
        <v>3.163858404</v>
      </c>
      <c r="CK147">
        <v>3.9098167049999999</v>
      </c>
      <c r="CL147">
        <v>0.45</v>
      </c>
      <c r="CM147">
        <v>1.3549292719999999</v>
      </c>
      <c r="CN147">
        <v>2.0790622889999999</v>
      </c>
      <c r="CO147">
        <v>28.272483680000001</v>
      </c>
      <c r="CP147">
        <v>13.32603967</v>
      </c>
      <c r="CQ147">
        <v>28.929512039999999</v>
      </c>
      <c r="CR147">
        <v>2.2708295110000001</v>
      </c>
      <c r="CS147">
        <v>11.902380709999999</v>
      </c>
      <c r="CT147" s="63" t="s">
        <v>178</v>
      </c>
      <c r="CU147">
        <v>15.9</v>
      </c>
      <c r="CV147" s="48" t="s">
        <v>185</v>
      </c>
      <c r="CW147">
        <v>0</v>
      </c>
      <c r="CX147">
        <v>70</v>
      </c>
      <c r="CY147">
        <v>0</v>
      </c>
      <c r="CZ147">
        <v>0</v>
      </c>
      <c r="DA147">
        <v>0</v>
      </c>
      <c r="DB147">
        <v>0</v>
      </c>
      <c r="DC147">
        <v>20</v>
      </c>
      <c r="DD147" s="48">
        <v>10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10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10</v>
      </c>
      <c r="ED147">
        <v>0</v>
      </c>
      <c r="EE147">
        <v>0</v>
      </c>
      <c r="EF147">
        <v>0</v>
      </c>
      <c r="EG147">
        <v>0</v>
      </c>
      <c r="EH147">
        <v>10</v>
      </c>
      <c r="EI147" t="s">
        <v>129</v>
      </c>
      <c r="EJ147" t="s">
        <v>145</v>
      </c>
      <c r="EK147">
        <v>0</v>
      </c>
      <c r="EL147">
        <v>0</v>
      </c>
      <c r="EM147">
        <v>0</v>
      </c>
      <c r="EN147" s="48" t="s">
        <v>180</v>
      </c>
    </row>
    <row r="148" spans="1:144" x14ac:dyDescent="0.2">
      <c r="A148" s="55" t="s">
        <v>461</v>
      </c>
      <c r="B148" s="30" t="s">
        <v>462</v>
      </c>
      <c r="C148" s="31" t="s">
        <v>311</v>
      </c>
      <c r="D148" s="32">
        <v>47</v>
      </c>
      <c r="E148" s="32">
        <v>52</v>
      </c>
      <c r="F148" s="32">
        <v>51.633299999999998</v>
      </c>
      <c r="G148" s="33"/>
      <c r="H148" s="34"/>
      <c r="I148" s="34">
        <v>0.9</v>
      </c>
      <c r="J148" s="56">
        <v>1</v>
      </c>
      <c r="K148" s="57">
        <v>10.8</v>
      </c>
      <c r="L148" s="38"/>
      <c r="M148" s="58">
        <v>1</v>
      </c>
      <c r="N148" s="40"/>
      <c r="O148" s="40"/>
      <c r="P148" s="40"/>
      <c r="Q148" s="40"/>
      <c r="R148" s="40"/>
      <c r="S148" s="41">
        <v>0</v>
      </c>
      <c r="T148" s="59"/>
      <c r="U148" s="43"/>
      <c r="V148" s="43"/>
      <c r="W148" s="43"/>
      <c r="X148" s="43"/>
      <c r="Y148" s="43"/>
      <c r="Z148" s="44"/>
      <c r="AA148" s="43"/>
      <c r="AB148" s="60"/>
      <c r="AC148" s="43"/>
      <c r="AD148" s="43"/>
      <c r="AE148" s="43"/>
      <c r="AF148" s="58"/>
      <c r="AG148" s="46"/>
      <c r="AH148" s="58"/>
      <c r="AI148" s="47">
        <v>2</v>
      </c>
      <c r="AJ148" s="58">
        <v>4</v>
      </c>
      <c r="AK148" s="43">
        <v>0</v>
      </c>
      <c r="AL148" s="43">
        <v>0</v>
      </c>
      <c r="AM148" s="43">
        <v>0</v>
      </c>
      <c r="AN148" s="43">
        <v>0</v>
      </c>
      <c r="AO148" s="43">
        <v>0</v>
      </c>
      <c r="AP148" s="60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 s="48">
        <v>0</v>
      </c>
      <c r="AW148">
        <v>0</v>
      </c>
      <c r="AX148">
        <v>0</v>
      </c>
      <c r="AY148" s="48">
        <v>2</v>
      </c>
      <c r="AZ148" s="77">
        <v>0</v>
      </c>
      <c r="BA148" s="78"/>
      <c r="BB148" s="50"/>
      <c r="BC148" s="50"/>
      <c r="BD148">
        <v>0</v>
      </c>
      <c r="BE148">
        <v>1200</v>
      </c>
      <c r="BF148" s="61">
        <v>0</v>
      </c>
      <c r="BG148" s="62"/>
      <c r="BH148">
        <v>3</v>
      </c>
      <c r="BI148">
        <v>3</v>
      </c>
      <c r="BJ148" s="63" t="s">
        <v>176</v>
      </c>
      <c r="BK148" t="s">
        <v>184</v>
      </c>
      <c r="BL148">
        <v>1</v>
      </c>
      <c r="BM148" s="63">
        <v>1</v>
      </c>
      <c r="BN148">
        <v>1</v>
      </c>
      <c r="BO148">
        <v>0</v>
      </c>
      <c r="BP148">
        <v>1</v>
      </c>
      <c r="BQ148" s="63">
        <v>0</v>
      </c>
      <c r="BR148">
        <v>2</v>
      </c>
      <c r="BS148">
        <v>1</v>
      </c>
      <c r="BT148">
        <v>1</v>
      </c>
      <c r="BU148" s="63">
        <v>4</v>
      </c>
      <c r="BV148">
        <v>1</v>
      </c>
      <c r="BW148">
        <v>3</v>
      </c>
      <c r="BX148">
        <v>0</v>
      </c>
      <c r="BY148" s="48">
        <v>4</v>
      </c>
      <c r="BZ148">
        <v>19.725000000000001</v>
      </c>
      <c r="CA148">
        <v>8.6999999999999993</v>
      </c>
      <c r="CB148">
        <v>3.2749999999999999</v>
      </c>
      <c r="CC148">
        <v>4.3499999999999996</v>
      </c>
      <c r="CD148">
        <v>36.85</v>
      </c>
      <c r="CE148">
        <v>98.424999999999997</v>
      </c>
      <c r="CF148">
        <v>70.575000000000003</v>
      </c>
      <c r="CG148">
        <v>169</v>
      </c>
      <c r="CH148">
        <v>58.25</v>
      </c>
      <c r="CI148">
        <v>76.25</v>
      </c>
      <c r="CJ148">
        <v>1.532699144</v>
      </c>
      <c r="CK148">
        <v>0.97638790099999995</v>
      </c>
      <c r="CL148">
        <v>0.42720018700000001</v>
      </c>
      <c r="CM148">
        <v>0.17320508100000001</v>
      </c>
      <c r="CN148">
        <v>0.46547466799999998</v>
      </c>
      <c r="CO148">
        <v>2.5617376909999998</v>
      </c>
      <c r="CP148">
        <v>4.3161518350000003</v>
      </c>
      <c r="CQ148">
        <v>4.7609522860000002</v>
      </c>
      <c r="CR148">
        <v>1.6901676450000001</v>
      </c>
      <c r="CS148">
        <v>1.5</v>
      </c>
      <c r="CT148" s="63" t="s">
        <v>178</v>
      </c>
      <c r="CU148">
        <v>15.2</v>
      </c>
      <c r="CV148" s="48" t="s">
        <v>191</v>
      </c>
      <c r="CW148">
        <v>0</v>
      </c>
      <c r="CX148">
        <v>100</v>
      </c>
      <c r="CY148">
        <v>0</v>
      </c>
      <c r="CZ148">
        <v>0</v>
      </c>
      <c r="DA148">
        <v>0</v>
      </c>
      <c r="DB148">
        <v>0</v>
      </c>
      <c r="DC148">
        <v>0</v>
      </c>
      <c r="DD148" s="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10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 t="s">
        <v>129</v>
      </c>
      <c r="EJ148" t="s">
        <v>145</v>
      </c>
      <c r="EK148">
        <v>0</v>
      </c>
      <c r="EL148">
        <v>0</v>
      </c>
      <c r="EM148">
        <v>0</v>
      </c>
      <c r="EN148" s="48" t="s">
        <v>180</v>
      </c>
    </row>
    <row r="149" spans="1:144" x14ac:dyDescent="0.2">
      <c r="A149" s="55" t="s">
        <v>463</v>
      </c>
      <c r="B149" s="30" t="s">
        <v>310</v>
      </c>
      <c r="C149" s="31" t="s">
        <v>311</v>
      </c>
      <c r="D149" s="32">
        <v>649</v>
      </c>
      <c r="E149" s="32">
        <v>577</v>
      </c>
      <c r="F149" s="32">
        <v>613</v>
      </c>
      <c r="G149" s="33"/>
      <c r="H149" s="34"/>
      <c r="I149" s="34">
        <v>6.33</v>
      </c>
      <c r="J149" s="56">
        <v>1</v>
      </c>
      <c r="K149" s="57">
        <v>98</v>
      </c>
      <c r="L149" s="38">
        <v>51</v>
      </c>
      <c r="M149" s="58">
        <v>1</v>
      </c>
      <c r="N149" s="40">
        <v>0.03</v>
      </c>
      <c r="O149" s="40">
        <v>0.16</v>
      </c>
      <c r="P149" s="40">
        <v>0.03</v>
      </c>
      <c r="Q149" s="40">
        <v>0.16</v>
      </c>
      <c r="R149" s="40">
        <v>0.03</v>
      </c>
      <c r="S149" s="41">
        <v>4.5</v>
      </c>
      <c r="T149" s="59"/>
      <c r="U149" s="43">
        <v>0</v>
      </c>
      <c r="V149" s="43">
        <v>0</v>
      </c>
      <c r="W149" s="43">
        <v>0</v>
      </c>
      <c r="X149" s="43">
        <v>0</v>
      </c>
      <c r="Y149" s="43">
        <v>2</v>
      </c>
      <c r="Z149" s="44">
        <v>2</v>
      </c>
      <c r="AA149" s="43">
        <v>48</v>
      </c>
      <c r="AB149" s="60" t="s">
        <v>175</v>
      </c>
      <c r="AC149" s="43">
        <v>2</v>
      </c>
      <c r="AD149" s="43">
        <v>2</v>
      </c>
      <c r="AE149" s="43" t="s">
        <v>175</v>
      </c>
      <c r="AF149" s="58" t="s">
        <v>175</v>
      </c>
      <c r="AG149" s="46">
        <v>3.3733300000000002</v>
      </c>
      <c r="AH149" s="58"/>
      <c r="AI149" s="47">
        <v>3</v>
      </c>
      <c r="AJ149" s="58"/>
      <c r="AK149" s="43">
        <v>0</v>
      </c>
      <c r="AL149" s="43">
        <v>0</v>
      </c>
      <c r="AM149" s="43">
        <v>0</v>
      </c>
      <c r="AN149" s="43">
        <v>0</v>
      </c>
      <c r="AO149" s="43">
        <v>0</v>
      </c>
      <c r="AP149" s="60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 s="48">
        <v>0</v>
      </c>
      <c r="AW149">
        <v>0</v>
      </c>
      <c r="AX149">
        <v>0</v>
      </c>
      <c r="AY149" s="48">
        <v>1</v>
      </c>
      <c r="AZ149" s="49">
        <v>0</v>
      </c>
      <c r="BA149" s="49">
        <v>340</v>
      </c>
      <c r="BB149" s="50"/>
      <c r="BC149" s="50"/>
      <c r="BD149">
        <v>3</v>
      </c>
      <c r="BE149">
        <v>28600</v>
      </c>
      <c r="BF149" s="51">
        <v>4</v>
      </c>
      <c r="BG149" s="62"/>
      <c r="BH149">
        <v>3</v>
      </c>
      <c r="BI149">
        <v>3</v>
      </c>
      <c r="BJ149" s="63" t="s">
        <v>176</v>
      </c>
      <c r="BK149" t="s">
        <v>184</v>
      </c>
      <c r="BL149">
        <v>1</v>
      </c>
      <c r="BM149" s="63">
        <v>0</v>
      </c>
      <c r="BN149">
        <v>0</v>
      </c>
      <c r="BO149">
        <v>0</v>
      </c>
      <c r="BP149">
        <v>1</v>
      </c>
      <c r="BQ149" s="63">
        <v>0</v>
      </c>
      <c r="BR149">
        <v>1</v>
      </c>
      <c r="BS149">
        <v>1</v>
      </c>
      <c r="BT149">
        <v>1</v>
      </c>
      <c r="BU149" s="63">
        <v>4</v>
      </c>
      <c r="BV149">
        <v>2</v>
      </c>
      <c r="BW149">
        <v>2</v>
      </c>
      <c r="BX149">
        <v>0</v>
      </c>
      <c r="BY149" s="48">
        <v>4</v>
      </c>
      <c r="BZ149">
        <v>40.174999999999997</v>
      </c>
      <c r="CA149">
        <v>23.625</v>
      </c>
      <c r="CB149">
        <v>12.55</v>
      </c>
      <c r="CC149">
        <v>14</v>
      </c>
      <c r="CD149">
        <v>49.85</v>
      </c>
      <c r="CE149">
        <v>162.5</v>
      </c>
      <c r="CF149">
        <v>155</v>
      </c>
      <c r="CG149">
        <v>317.5</v>
      </c>
      <c r="CH149">
        <v>51.15</v>
      </c>
      <c r="CI149">
        <v>110.25</v>
      </c>
      <c r="CJ149">
        <v>3.0346608819999998</v>
      </c>
      <c r="CK149">
        <v>1.479583275</v>
      </c>
      <c r="CL149">
        <v>0.88506120300000002</v>
      </c>
      <c r="CM149">
        <v>1.288409873</v>
      </c>
      <c r="CN149">
        <v>2.335950913</v>
      </c>
      <c r="CO149">
        <v>12.81925635</v>
      </c>
      <c r="CP149">
        <v>7.2571803519999998</v>
      </c>
      <c r="CQ149">
        <v>12.396235989999999</v>
      </c>
      <c r="CR149">
        <v>2.6639569569999999</v>
      </c>
      <c r="CS149">
        <v>12.41974235</v>
      </c>
      <c r="CT149" s="63" t="s">
        <v>178</v>
      </c>
      <c r="CU149">
        <v>30.7</v>
      </c>
      <c r="CV149" s="48" t="s">
        <v>185</v>
      </c>
      <c r="CW149">
        <v>0</v>
      </c>
      <c r="CX149">
        <v>90</v>
      </c>
      <c r="CY149">
        <v>0</v>
      </c>
      <c r="CZ149">
        <v>0</v>
      </c>
      <c r="DA149">
        <v>0</v>
      </c>
      <c r="DB149">
        <v>0</v>
      </c>
      <c r="DC149">
        <v>0</v>
      </c>
      <c r="DD149" s="48">
        <v>10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2</v>
      </c>
      <c r="DP149">
        <v>8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8</v>
      </c>
      <c r="EH149">
        <v>2</v>
      </c>
      <c r="EI149" t="s">
        <v>129</v>
      </c>
      <c r="EJ149" t="s">
        <v>147</v>
      </c>
      <c r="EK149">
        <v>0</v>
      </c>
      <c r="EL149">
        <v>0</v>
      </c>
      <c r="EM149">
        <v>0</v>
      </c>
      <c r="EN149" s="48" t="s">
        <v>180</v>
      </c>
    </row>
    <row r="150" spans="1:144" x14ac:dyDescent="0.2">
      <c r="A150" s="55" t="s">
        <v>464</v>
      </c>
      <c r="B150" s="30" t="s">
        <v>465</v>
      </c>
      <c r="C150" s="31" t="s">
        <v>174</v>
      </c>
      <c r="D150" s="32">
        <v>28</v>
      </c>
      <c r="E150" s="32"/>
      <c r="F150" s="32">
        <v>28</v>
      </c>
      <c r="G150" s="33"/>
      <c r="H150" s="34"/>
      <c r="I150" s="34"/>
      <c r="J150" s="56">
        <v>2</v>
      </c>
      <c r="K150" s="57"/>
      <c r="L150" s="38"/>
      <c r="M150" s="58">
        <v>0</v>
      </c>
      <c r="N150" s="40"/>
      <c r="O150" s="40"/>
      <c r="P150" s="40"/>
      <c r="Q150" s="40"/>
      <c r="R150" s="40"/>
      <c r="S150" s="41">
        <v>3</v>
      </c>
      <c r="T150" s="59">
        <v>4</v>
      </c>
      <c r="U150" s="43">
        <v>0</v>
      </c>
      <c r="V150" s="43">
        <v>0</v>
      </c>
      <c r="W150" s="43">
        <v>0</v>
      </c>
      <c r="X150" s="43">
        <v>0</v>
      </c>
      <c r="Y150" s="43"/>
      <c r="Z150" s="44"/>
      <c r="AA150" s="43">
        <v>20</v>
      </c>
      <c r="AB150" s="60"/>
      <c r="AC150" s="43"/>
      <c r="AD150" s="43"/>
      <c r="AE150" s="43"/>
      <c r="AF150" s="58"/>
      <c r="AG150" s="46"/>
      <c r="AH150" s="58"/>
      <c r="AI150" s="47"/>
      <c r="AJ150" s="58"/>
      <c r="AK150" s="43">
        <v>0</v>
      </c>
      <c r="AL150" s="43">
        <v>0</v>
      </c>
      <c r="AM150" s="43"/>
      <c r="AN150" s="43">
        <v>0</v>
      </c>
      <c r="AO150" s="43">
        <v>0</v>
      </c>
      <c r="AP150" s="6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s="48">
        <v>0</v>
      </c>
      <c r="AW150">
        <v>0</v>
      </c>
      <c r="AX150">
        <v>0</v>
      </c>
      <c r="AY150" s="48">
        <v>2</v>
      </c>
      <c r="AZ150" s="88">
        <v>0</v>
      </c>
      <c r="BA150" s="89">
        <v>900</v>
      </c>
      <c r="BB150" s="50"/>
      <c r="BC150" s="50"/>
      <c r="BD150">
        <v>4</v>
      </c>
      <c r="BE150">
        <v>15900</v>
      </c>
      <c r="BF150" s="61">
        <v>5</v>
      </c>
      <c r="BG150" s="62"/>
      <c r="BH150">
        <v>1</v>
      </c>
      <c r="BI150">
        <v>1</v>
      </c>
      <c r="BJ150" s="63" t="s">
        <v>176</v>
      </c>
      <c r="BK150" t="s">
        <v>176</v>
      </c>
      <c r="BL150">
        <v>2</v>
      </c>
      <c r="BM150" s="63">
        <v>1</v>
      </c>
      <c r="BN150">
        <v>1</v>
      </c>
      <c r="BO150">
        <v>0</v>
      </c>
      <c r="BP150">
        <v>1</v>
      </c>
      <c r="BQ150" s="63">
        <v>2</v>
      </c>
      <c r="BR150">
        <v>2</v>
      </c>
      <c r="BS150">
        <v>5</v>
      </c>
      <c r="BT150">
        <v>1</v>
      </c>
      <c r="BU150" s="63">
        <v>9</v>
      </c>
      <c r="BV150">
        <v>1</v>
      </c>
      <c r="BW150">
        <v>5</v>
      </c>
      <c r="BX150">
        <v>3</v>
      </c>
      <c r="BY150" s="48">
        <v>2</v>
      </c>
      <c r="BZ150">
        <v>18.600000000000001</v>
      </c>
      <c r="CA150">
        <v>13.6</v>
      </c>
      <c r="CB150">
        <v>3.54</v>
      </c>
      <c r="CC150">
        <v>4.4285714289999998</v>
      </c>
      <c r="CD150">
        <v>22.833333329999999</v>
      </c>
      <c r="CE150">
        <v>13.355555560000001</v>
      </c>
      <c r="CF150">
        <v>65.855555559999999</v>
      </c>
      <c r="CG150">
        <v>79.2</v>
      </c>
      <c r="CH150">
        <v>16.833333329999999</v>
      </c>
      <c r="CI150">
        <v>54.016666669999999</v>
      </c>
      <c r="CJ150">
        <v>3.1064449129999998</v>
      </c>
      <c r="CK150">
        <v>0.63639610300000005</v>
      </c>
      <c r="CL150">
        <v>0.151657509</v>
      </c>
      <c r="CM150">
        <v>0.639568307</v>
      </c>
      <c r="CN150">
        <v>4.9183330510000003</v>
      </c>
      <c r="CO150">
        <v>2.6805368449999998</v>
      </c>
      <c r="CP150">
        <v>9.3652430710000001</v>
      </c>
      <c r="CQ150">
        <v>10.76742773</v>
      </c>
      <c r="CR150">
        <v>3.0157917699999999</v>
      </c>
      <c r="CS150">
        <v>8.5368417270000005</v>
      </c>
      <c r="CT150" s="63" t="s">
        <v>178</v>
      </c>
      <c r="CU150">
        <v>4.4000000000000004</v>
      </c>
      <c r="CV150" s="48" t="s">
        <v>191</v>
      </c>
      <c r="CW150">
        <v>100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 s="48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10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 t="s">
        <v>128</v>
      </c>
      <c r="EJ150" t="s">
        <v>142</v>
      </c>
      <c r="EK150">
        <v>0</v>
      </c>
      <c r="EL150">
        <v>0</v>
      </c>
      <c r="EM150">
        <v>0</v>
      </c>
      <c r="EN150" s="48" t="s">
        <v>180</v>
      </c>
    </row>
    <row r="151" spans="1:144" x14ac:dyDescent="0.2">
      <c r="A151" s="55" t="s">
        <v>466</v>
      </c>
      <c r="B151" s="30" t="s">
        <v>467</v>
      </c>
      <c r="C151" s="31" t="s">
        <v>289</v>
      </c>
      <c r="D151" s="32"/>
      <c r="E151" s="32"/>
      <c r="F151" s="32">
        <v>27.4</v>
      </c>
      <c r="G151" s="33"/>
      <c r="H151" s="34"/>
      <c r="I151" s="34"/>
      <c r="J151" s="56"/>
      <c r="K151" s="57"/>
      <c r="L151" s="38"/>
      <c r="M151" s="58">
        <v>0</v>
      </c>
      <c r="N151" s="40"/>
      <c r="O151" s="40"/>
      <c r="P151" s="40"/>
      <c r="Q151" s="40"/>
      <c r="R151" s="40"/>
      <c r="S151" s="41"/>
      <c r="T151" s="59"/>
      <c r="U151" s="43"/>
      <c r="V151" s="43"/>
      <c r="W151" s="43"/>
      <c r="X151" s="43"/>
      <c r="Y151" s="43"/>
      <c r="Z151" s="44"/>
      <c r="AA151" s="43"/>
      <c r="AB151" s="60"/>
      <c r="AC151" s="43"/>
      <c r="AD151" s="43"/>
      <c r="AE151" s="43"/>
      <c r="AF151" s="58"/>
      <c r="AG151" s="46"/>
      <c r="AH151" s="58"/>
      <c r="AI151" s="47"/>
      <c r="AJ151" s="58"/>
      <c r="AK151" s="43">
        <v>0</v>
      </c>
      <c r="AL151" s="43">
        <v>0</v>
      </c>
      <c r="AM151" s="43"/>
      <c r="AN151" s="43">
        <v>0</v>
      </c>
      <c r="AO151" s="43">
        <v>0</v>
      </c>
      <c r="AP151" s="60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s="48">
        <v>0</v>
      </c>
      <c r="AW151">
        <v>0</v>
      </c>
      <c r="AX151">
        <v>0</v>
      </c>
      <c r="AY151" s="48">
        <v>2</v>
      </c>
      <c r="AZ151" s="64">
        <v>0</v>
      </c>
      <c r="BA151" s="64">
        <v>1100</v>
      </c>
      <c r="BB151" s="50"/>
      <c r="BC151" s="50"/>
      <c r="BD151">
        <v>5</v>
      </c>
      <c r="BE151">
        <v>50200</v>
      </c>
      <c r="BF151" s="51">
        <v>5</v>
      </c>
      <c r="BG151" s="62"/>
      <c r="BH151">
        <v>1</v>
      </c>
      <c r="BI151">
        <v>1</v>
      </c>
      <c r="BJ151" s="63" t="s">
        <v>176</v>
      </c>
      <c r="BK151" t="s">
        <v>177</v>
      </c>
      <c r="BL151">
        <v>1</v>
      </c>
      <c r="BM151" s="63">
        <v>0</v>
      </c>
      <c r="BN151">
        <v>0</v>
      </c>
      <c r="BO151">
        <v>0</v>
      </c>
      <c r="BP151">
        <v>1</v>
      </c>
      <c r="BQ151" s="63">
        <v>0</v>
      </c>
      <c r="BR151">
        <v>2</v>
      </c>
      <c r="BS151">
        <v>1</v>
      </c>
      <c r="BT151">
        <v>3</v>
      </c>
      <c r="BU151" s="63">
        <v>4</v>
      </c>
      <c r="BV151">
        <v>1</v>
      </c>
      <c r="BW151">
        <v>2</v>
      </c>
      <c r="BX151">
        <v>1</v>
      </c>
      <c r="BY151" s="48">
        <v>4</v>
      </c>
      <c r="BZ151">
        <v>56.6</v>
      </c>
      <c r="CA151">
        <v>47.15</v>
      </c>
      <c r="CB151">
        <v>6.0250000000000004</v>
      </c>
      <c r="CC151">
        <v>8.1750000000000007</v>
      </c>
      <c r="CD151">
        <v>13.2</v>
      </c>
      <c r="CE151">
        <v>23.774999999999999</v>
      </c>
      <c r="CF151">
        <v>66.474999999999994</v>
      </c>
      <c r="CG151">
        <v>90.25</v>
      </c>
      <c r="CH151">
        <v>26.2</v>
      </c>
      <c r="CI151">
        <v>154.5</v>
      </c>
      <c r="CJ151">
        <v>3.3115957890000001</v>
      </c>
      <c r="CK151">
        <v>3.3271609519999998</v>
      </c>
      <c r="CL151">
        <v>0.75</v>
      </c>
      <c r="CM151">
        <v>0.28722813200000002</v>
      </c>
      <c r="CN151">
        <v>1.1165422819999999</v>
      </c>
      <c r="CO151">
        <v>4.779382805</v>
      </c>
      <c r="CP151">
        <v>2.6849891370000001</v>
      </c>
      <c r="CQ151">
        <v>6.5510813360000002</v>
      </c>
      <c r="CR151">
        <v>3.8218669090000001</v>
      </c>
      <c r="CS151">
        <v>12.714820749999999</v>
      </c>
      <c r="CT151" s="63" t="s">
        <v>178</v>
      </c>
      <c r="CU151">
        <v>6.2</v>
      </c>
      <c r="CV151" s="48" t="s">
        <v>191</v>
      </c>
      <c r="CW151">
        <v>100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 s="48">
        <v>0</v>
      </c>
      <c r="DE151">
        <v>0</v>
      </c>
      <c r="DF151">
        <v>10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 t="s">
        <v>128</v>
      </c>
      <c r="EJ151" t="s">
        <v>137</v>
      </c>
      <c r="EK151">
        <v>0</v>
      </c>
      <c r="EL151">
        <v>0</v>
      </c>
      <c r="EM151">
        <v>0</v>
      </c>
      <c r="EN151" s="48" t="s">
        <v>180</v>
      </c>
    </row>
    <row r="152" spans="1:144" x14ac:dyDescent="0.2">
      <c r="A152" s="55" t="s">
        <v>468</v>
      </c>
      <c r="B152" s="30" t="s">
        <v>403</v>
      </c>
      <c r="C152" s="31" t="s">
        <v>208</v>
      </c>
      <c r="D152" s="32">
        <v>988</v>
      </c>
      <c r="E152" s="32">
        <v>820</v>
      </c>
      <c r="F152" s="32">
        <v>904</v>
      </c>
      <c r="G152" s="33"/>
      <c r="H152" s="34"/>
      <c r="I152" s="34"/>
      <c r="J152" s="56">
        <v>5.6666699999999999</v>
      </c>
      <c r="K152" s="57">
        <v>29.6</v>
      </c>
      <c r="L152" s="38">
        <v>30</v>
      </c>
      <c r="M152" s="58">
        <v>2</v>
      </c>
      <c r="N152" s="40"/>
      <c r="O152" s="40"/>
      <c r="P152" s="40"/>
      <c r="Q152" s="40"/>
      <c r="R152" s="40"/>
      <c r="S152" s="41">
        <v>2.5</v>
      </c>
      <c r="T152" s="59">
        <v>4.5</v>
      </c>
      <c r="U152" s="43">
        <v>0</v>
      </c>
      <c r="V152" s="43">
        <v>0</v>
      </c>
      <c r="W152" s="43"/>
      <c r="X152" s="43">
        <v>4</v>
      </c>
      <c r="Y152" s="43">
        <v>4</v>
      </c>
      <c r="Z152" s="44">
        <v>0</v>
      </c>
      <c r="AA152" s="43">
        <v>19</v>
      </c>
      <c r="AB152" s="60" t="s">
        <v>183</v>
      </c>
      <c r="AC152" s="43"/>
      <c r="AD152" s="43"/>
      <c r="AE152" s="43"/>
      <c r="AF152" s="58" t="s">
        <v>183</v>
      </c>
      <c r="AG152" s="46">
        <v>17.966699999999999</v>
      </c>
      <c r="AH152" s="58"/>
      <c r="AI152" s="47"/>
      <c r="AJ152" s="58"/>
      <c r="AK152" s="43">
        <v>2</v>
      </c>
      <c r="AL152" s="43">
        <v>2</v>
      </c>
      <c r="AM152" s="43">
        <v>2</v>
      </c>
      <c r="AN152" s="43">
        <v>2</v>
      </c>
      <c r="AO152" s="43">
        <v>2</v>
      </c>
      <c r="AP152" s="60">
        <v>1</v>
      </c>
      <c r="AQ152">
        <v>2</v>
      </c>
      <c r="AR152">
        <v>2</v>
      </c>
      <c r="AS152">
        <v>2</v>
      </c>
      <c r="AT152">
        <v>2</v>
      </c>
      <c r="AU152">
        <v>2</v>
      </c>
      <c r="AV152" s="48">
        <v>10</v>
      </c>
      <c r="AW152">
        <v>3</v>
      </c>
      <c r="AX152">
        <v>3</v>
      </c>
      <c r="AY152" s="48">
        <v>1</v>
      </c>
      <c r="AZ152" s="85">
        <v>42</v>
      </c>
      <c r="BA152" s="86">
        <v>2900</v>
      </c>
      <c r="BB152" s="50"/>
      <c r="BC152" s="50"/>
      <c r="BD152">
        <v>5</v>
      </c>
      <c r="BE152">
        <v>33400</v>
      </c>
      <c r="BF152" s="51">
        <v>5</v>
      </c>
      <c r="BG152" s="62"/>
      <c r="BH152">
        <v>1</v>
      </c>
      <c r="BI152">
        <v>1</v>
      </c>
      <c r="BJ152" s="63" t="s">
        <v>177</v>
      </c>
      <c r="BK152" t="s">
        <v>177</v>
      </c>
      <c r="BL152">
        <v>2</v>
      </c>
      <c r="BM152" s="63">
        <v>0</v>
      </c>
      <c r="BN152">
        <v>0</v>
      </c>
      <c r="BO152">
        <v>0</v>
      </c>
      <c r="BP152">
        <v>1</v>
      </c>
      <c r="BQ152" s="63">
        <v>1</v>
      </c>
      <c r="BR152">
        <v>0</v>
      </c>
      <c r="BS152">
        <v>2</v>
      </c>
      <c r="BT152">
        <v>1</v>
      </c>
      <c r="BU152" s="63">
        <v>8</v>
      </c>
      <c r="BV152">
        <v>2</v>
      </c>
      <c r="BW152">
        <v>6</v>
      </c>
      <c r="BX152">
        <v>0</v>
      </c>
      <c r="BY152" s="48">
        <v>8</v>
      </c>
      <c r="BZ152">
        <v>30.875</v>
      </c>
      <c r="CA152">
        <v>15.4</v>
      </c>
      <c r="CB152">
        <v>8.8874999999999993</v>
      </c>
      <c r="CC152">
        <v>8.9375</v>
      </c>
      <c r="CD152">
        <v>68.2</v>
      </c>
      <c r="CE152">
        <v>48.862499999999997</v>
      </c>
      <c r="CF152">
        <v>167.63749999999999</v>
      </c>
      <c r="CG152">
        <v>216.5</v>
      </c>
      <c r="CH152">
        <v>22.537500000000001</v>
      </c>
      <c r="CI152">
        <v>296</v>
      </c>
      <c r="CJ152">
        <v>3.1508502250000001</v>
      </c>
      <c r="CK152">
        <v>1.605348204</v>
      </c>
      <c r="CL152">
        <v>0.32265638499999999</v>
      </c>
      <c r="CM152">
        <v>0.48971566100000002</v>
      </c>
      <c r="CN152">
        <v>7.2450968639999997</v>
      </c>
      <c r="CO152">
        <v>8.0106959750000009</v>
      </c>
      <c r="CP152">
        <v>12.50313532</v>
      </c>
      <c r="CQ152">
        <v>15.371587890000001</v>
      </c>
      <c r="CR152">
        <v>2.9480926040000002</v>
      </c>
      <c r="CS152">
        <v>101.63379639999999</v>
      </c>
      <c r="CT152" s="63" t="s">
        <v>178</v>
      </c>
      <c r="CU152">
        <v>5</v>
      </c>
      <c r="CV152" s="48" t="s">
        <v>191</v>
      </c>
      <c r="CW152">
        <v>30</v>
      </c>
      <c r="CX152">
        <v>0</v>
      </c>
      <c r="CY152">
        <v>20</v>
      </c>
      <c r="CZ152">
        <v>0</v>
      </c>
      <c r="DA152">
        <v>20</v>
      </c>
      <c r="DB152">
        <v>30</v>
      </c>
      <c r="DC152">
        <v>0</v>
      </c>
      <c r="DD152" s="48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10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10</v>
      </c>
      <c r="DU152">
        <v>0</v>
      </c>
      <c r="DV152">
        <v>0</v>
      </c>
      <c r="DW152">
        <v>0</v>
      </c>
      <c r="DX152">
        <v>10</v>
      </c>
      <c r="DY152">
        <v>0</v>
      </c>
      <c r="DZ152">
        <v>10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 t="s">
        <v>237</v>
      </c>
      <c r="EJ152" t="s">
        <v>180</v>
      </c>
      <c r="EK152">
        <v>0</v>
      </c>
      <c r="EL152">
        <v>0</v>
      </c>
      <c r="EM152">
        <v>0</v>
      </c>
      <c r="EN152" s="48" t="s">
        <v>180</v>
      </c>
    </row>
    <row r="153" spans="1:144" x14ac:dyDescent="0.2">
      <c r="A153" s="65" t="s">
        <v>469</v>
      </c>
      <c r="B153" s="30" t="s">
        <v>403</v>
      </c>
      <c r="C153" s="31" t="s">
        <v>208</v>
      </c>
      <c r="D153" s="32">
        <v>965</v>
      </c>
      <c r="E153" s="32">
        <v>567.5</v>
      </c>
      <c r="F153" s="32">
        <v>766.25</v>
      </c>
      <c r="G153" s="33"/>
      <c r="H153" s="34"/>
      <c r="I153" s="34"/>
      <c r="J153" s="56">
        <v>2</v>
      </c>
      <c r="K153" s="57"/>
      <c r="L153" s="46"/>
      <c r="M153" s="58">
        <v>2</v>
      </c>
      <c r="N153" s="40"/>
      <c r="O153" s="40"/>
      <c r="P153" s="40"/>
      <c r="Q153" s="40"/>
      <c r="R153" s="40"/>
      <c r="S153" s="41">
        <v>0</v>
      </c>
      <c r="T153" s="59">
        <v>12</v>
      </c>
      <c r="U153" s="43"/>
      <c r="V153" s="43"/>
      <c r="W153" s="43"/>
      <c r="X153" s="43"/>
      <c r="Y153" s="43"/>
      <c r="Z153" s="44"/>
      <c r="AA153" s="43"/>
      <c r="AB153" s="60"/>
      <c r="AC153" s="43"/>
      <c r="AD153" s="43"/>
      <c r="AE153" s="43"/>
      <c r="AF153" s="58"/>
      <c r="AG153" s="46"/>
      <c r="AH153" s="58"/>
      <c r="AI153" s="47"/>
      <c r="AJ153" s="58"/>
      <c r="AK153" s="43">
        <v>2</v>
      </c>
      <c r="AL153" s="43">
        <v>1</v>
      </c>
      <c r="AM153" s="43">
        <v>2</v>
      </c>
      <c r="AN153" s="43">
        <v>2</v>
      </c>
      <c r="AO153" s="43">
        <v>2</v>
      </c>
      <c r="AP153" s="60">
        <v>1</v>
      </c>
      <c r="AQ153">
        <v>2</v>
      </c>
      <c r="AR153">
        <v>2</v>
      </c>
      <c r="AS153">
        <v>2</v>
      </c>
      <c r="AT153">
        <v>2</v>
      </c>
      <c r="AU153">
        <v>2</v>
      </c>
      <c r="AV153" s="48">
        <v>10</v>
      </c>
      <c r="AW153">
        <v>3</v>
      </c>
      <c r="AX153">
        <v>3</v>
      </c>
      <c r="AY153" s="48">
        <v>1</v>
      </c>
      <c r="AZ153" s="85">
        <v>0</v>
      </c>
      <c r="BA153" s="86">
        <v>2300</v>
      </c>
      <c r="BB153" s="50"/>
      <c r="BC153" s="50"/>
      <c r="BD153">
        <v>5</v>
      </c>
      <c r="BE153">
        <v>1100</v>
      </c>
      <c r="BF153" s="51">
        <v>5</v>
      </c>
      <c r="BG153" s="62"/>
      <c r="BH153">
        <v>1</v>
      </c>
      <c r="BI153">
        <v>1</v>
      </c>
      <c r="BJ153" s="63" t="s">
        <v>177</v>
      </c>
      <c r="BK153" t="s">
        <v>177</v>
      </c>
      <c r="BL153">
        <v>2</v>
      </c>
      <c r="BM153" s="63">
        <v>0</v>
      </c>
      <c r="BN153">
        <v>0</v>
      </c>
      <c r="BO153">
        <v>0</v>
      </c>
      <c r="BP153">
        <v>2</v>
      </c>
      <c r="BQ153" s="63">
        <v>0</v>
      </c>
      <c r="BR153">
        <v>0</v>
      </c>
      <c r="BS153">
        <v>2</v>
      </c>
      <c r="BT153">
        <v>1</v>
      </c>
      <c r="BU153" s="63">
        <v>4</v>
      </c>
      <c r="BV153">
        <v>2</v>
      </c>
      <c r="BW153">
        <v>2</v>
      </c>
      <c r="BX153">
        <v>0</v>
      </c>
      <c r="BY153" s="48">
        <v>3</v>
      </c>
      <c r="BZ153">
        <v>34.424999999999997</v>
      </c>
      <c r="CA153">
        <v>15.675000000000001</v>
      </c>
      <c r="CB153">
        <v>9.1750000000000007</v>
      </c>
      <c r="CC153">
        <v>9.5333333329999999</v>
      </c>
      <c r="CD153">
        <v>67.825000000000003</v>
      </c>
      <c r="CE153">
        <v>40.75</v>
      </c>
      <c r="CF153">
        <v>158.5</v>
      </c>
      <c r="CG153">
        <v>199.25</v>
      </c>
      <c r="CH153">
        <v>20.425000000000001</v>
      </c>
      <c r="CI153">
        <v>178.25</v>
      </c>
      <c r="CJ153">
        <v>1.4773286699999999</v>
      </c>
      <c r="CK153">
        <v>9.5742710999999994E-2</v>
      </c>
      <c r="CL153">
        <v>0.503322296</v>
      </c>
      <c r="CM153">
        <v>9.1627415840000008</v>
      </c>
      <c r="CN153">
        <v>5.7841738100000004</v>
      </c>
      <c r="CO153">
        <v>19.519392069999999</v>
      </c>
      <c r="CP153">
        <v>25.250412539999999</v>
      </c>
      <c r="CQ153">
        <v>0.45</v>
      </c>
      <c r="CR153">
        <v>89.801169259999995</v>
      </c>
      <c r="CT153" s="63" t="s">
        <v>178</v>
      </c>
      <c r="CU153">
        <v>5</v>
      </c>
      <c r="CV153" s="48" t="s">
        <v>191</v>
      </c>
      <c r="CW153">
        <v>30</v>
      </c>
      <c r="CX153">
        <v>0</v>
      </c>
      <c r="CY153">
        <v>20</v>
      </c>
      <c r="CZ153">
        <v>0</v>
      </c>
      <c r="DA153">
        <v>30</v>
      </c>
      <c r="DB153">
        <v>20</v>
      </c>
      <c r="DC153">
        <v>0</v>
      </c>
      <c r="DD153" s="48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10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10</v>
      </c>
      <c r="DU153">
        <v>0</v>
      </c>
      <c r="DV153">
        <v>0</v>
      </c>
      <c r="DW153">
        <v>0</v>
      </c>
      <c r="DX153">
        <v>10</v>
      </c>
      <c r="DY153">
        <v>0</v>
      </c>
      <c r="DZ153">
        <v>10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 t="s">
        <v>237</v>
      </c>
      <c r="EJ153" t="s">
        <v>180</v>
      </c>
      <c r="EK153">
        <v>0</v>
      </c>
      <c r="EL153">
        <v>0</v>
      </c>
      <c r="EM153">
        <v>0</v>
      </c>
      <c r="EN153" s="48" t="s">
        <v>180</v>
      </c>
    </row>
    <row r="154" spans="1:144" x14ac:dyDescent="0.2">
      <c r="A154" s="55" t="s">
        <v>470</v>
      </c>
      <c r="B154" s="30" t="s">
        <v>403</v>
      </c>
      <c r="C154" s="31" t="s">
        <v>208</v>
      </c>
      <c r="D154" s="32">
        <v>963</v>
      </c>
      <c r="E154" s="32">
        <v>747.5</v>
      </c>
      <c r="F154" s="32">
        <v>855.25</v>
      </c>
      <c r="G154" s="33">
        <v>3.4893822393822393</v>
      </c>
      <c r="H154" s="34">
        <v>2.6737451737451736</v>
      </c>
      <c r="I154" s="34">
        <v>3.0815637065637063</v>
      </c>
      <c r="J154" s="56">
        <v>4.5</v>
      </c>
      <c r="K154" s="67">
        <v>33.450000000000003</v>
      </c>
      <c r="L154" s="38"/>
      <c r="M154" s="58">
        <v>2</v>
      </c>
      <c r="N154" s="40"/>
      <c r="O154" s="40"/>
      <c r="P154" s="40"/>
      <c r="Q154" s="40"/>
      <c r="R154" s="40"/>
      <c r="S154" s="41">
        <v>1.5</v>
      </c>
      <c r="T154" s="59">
        <v>2.5</v>
      </c>
      <c r="U154" s="43"/>
      <c r="V154" s="43"/>
      <c r="W154" s="43"/>
      <c r="X154" s="43"/>
      <c r="Y154" s="43"/>
      <c r="Z154" s="44">
        <v>0</v>
      </c>
      <c r="AA154" s="43">
        <v>20.5</v>
      </c>
      <c r="AB154" s="60" t="s">
        <v>183</v>
      </c>
      <c r="AC154" s="43"/>
      <c r="AD154" s="43"/>
      <c r="AE154" s="43"/>
      <c r="AF154" s="58" t="s">
        <v>183</v>
      </c>
      <c r="AG154" s="46"/>
      <c r="AH154" s="58"/>
      <c r="AI154" s="47"/>
      <c r="AJ154" s="58"/>
      <c r="AK154" s="43">
        <v>1</v>
      </c>
      <c r="AL154" s="43">
        <v>1</v>
      </c>
      <c r="AM154" s="43">
        <v>2</v>
      </c>
      <c r="AN154" s="43">
        <v>2</v>
      </c>
      <c r="AO154" s="43">
        <v>2</v>
      </c>
      <c r="AP154" s="60">
        <v>2</v>
      </c>
      <c r="AQ154">
        <v>2</v>
      </c>
      <c r="AR154">
        <v>2</v>
      </c>
      <c r="AS154">
        <v>2</v>
      </c>
      <c r="AT154">
        <v>2</v>
      </c>
      <c r="AU154">
        <v>2</v>
      </c>
      <c r="AV154" s="48">
        <v>10</v>
      </c>
      <c r="AW154">
        <v>3</v>
      </c>
      <c r="AX154">
        <v>3</v>
      </c>
      <c r="AY154" s="48">
        <v>1</v>
      </c>
      <c r="AZ154" s="85">
        <v>50</v>
      </c>
      <c r="BA154" s="86">
        <v>2400</v>
      </c>
      <c r="BB154" s="50"/>
      <c r="BC154" s="50"/>
      <c r="BD154">
        <v>5</v>
      </c>
      <c r="BE154">
        <v>8300</v>
      </c>
      <c r="BF154" s="51">
        <v>5</v>
      </c>
      <c r="BG154" s="62"/>
      <c r="BH154">
        <v>1</v>
      </c>
      <c r="BI154">
        <v>1</v>
      </c>
      <c r="BJ154" s="63" t="s">
        <v>177</v>
      </c>
      <c r="BK154" t="s">
        <v>177</v>
      </c>
      <c r="BL154">
        <v>1</v>
      </c>
      <c r="BM154" s="63">
        <v>0</v>
      </c>
      <c r="BN154">
        <v>0</v>
      </c>
      <c r="BO154">
        <v>0</v>
      </c>
      <c r="BP154">
        <v>1</v>
      </c>
      <c r="BQ154" s="63">
        <v>0</v>
      </c>
      <c r="BR154">
        <v>0</v>
      </c>
      <c r="BS154">
        <v>2</v>
      </c>
      <c r="BT154">
        <v>2</v>
      </c>
      <c r="BU154" s="63">
        <v>4</v>
      </c>
      <c r="BV154">
        <v>2</v>
      </c>
      <c r="BW154">
        <v>2</v>
      </c>
      <c r="BX154">
        <v>0</v>
      </c>
      <c r="BY154" s="48">
        <v>3</v>
      </c>
      <c r="BZ154">
        <v>33.466666670000002</v>
      </c>
      <c r="CA154">
        <v>14.93333333</v>
      </c>
      <c r="CB154">
        <v>9.125</v>
      </c>
      <c r="CC154">
        <v>9.15</v>
      </c>
      <c r="CD154">
        <v>65.825000000000003</v>
      </c>
      <c r="CE154">
        <v>45.174999999999997</v>
      </c>
      <c r="CF154">
        <v>168.32499999999999</v>
      </c>
      <c r="CG154">
        <v>213.5</v>
      </c>
      <c r="CH154">
        <v>21.25</v>
      </c>
      <c r="CI154">
        <v>219</v>
      </c>
      <c r="CJ154">
        <v>1.0066445909999999</v>
      </c>
      <c r="CK154">
        <v>1.193035345</v>
      </c>
      <c r="CL154">
        <v>0.206155281</v>
      </c>
      <c r="CM154">
        <v>0.793725393</v>
      </c>
      <c r="CN154">
        <v>4.5397320040000002</v>
      </c>
      <c r="CO154">
        <v>3.0782841539999999</v>
      </c>
      <c r="CP154">
        <v>17.706190070000002</v>
      </c>
      <c r="CQ154">
        <v>18.083141319999999</v>
      </c>
      <c r="CR154">
        <v>1.984103492</v>
      </c>
      <c r="CS154">
        <v>106.3359456</v>
      </c>
      <c r="CT154" s="63" t="s">
        <v>178</v>
      </c>
      <c r="CU154">
        <v>5</v>
      </c>
      <c r="CV154" s="48" t="s">
        <v>191</v>
      </c>
      <c r="CW154">
        <v>20</v>
      </c>
      <c r="CX154">
        <v>0</v>
      </c>
      <c r="CY154">
        <v>20</v>
      </c>
      <c r="CZ154">
        <v>0</v>
      </c>
      <c r="DA154">
        <v>30</v>
      </c>
      <c r="DB154">
        <v>20</v>
      </c>
      <c r="DC154">
        <v>10</v>
      </c>
      <c r="DD154" s="48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10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10</v>
      </c>
      <c r="DU154">
        <v>0</v>
      </c>
      <c r="DV154">
        <v>0</v>
      </c>
      <c r="DW154">
        <v>0</v>
      </c>
      <c r="DX154">
        <v>10</v>
      </c>
      <c r="DY154">
        <v>0</v>
      </c>
      <c r="DZ154">
        <v>10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10</v>
      </c>
      <c r="EG154">
        <v>0</v>
      </c>
      <c r="EH154">
        <v>0</v>
      </c>
      <c r="EI154" t="s">
        <v>237</v>
      </c>
      <c r="EJ154" t="s">
        <v>180</v>
      </c>
      <c r="EK154">
        <v>0</v>
      </c>
      <c r="EL154">
        <v>0</v>
      </c>
      <c r="EM154">
        <v>0</v>
      </c>
      <c r="EN154" s="48" t="s">
        <v>180</v>
      </c>
    </row>
    <row r="155" spans="1:144" x14ac:dyDescent="0.2">
      <c r="A155" s="55" t="s">
        <v>471</v>
      </c>
      <c r="B155" s="30" t="s">
        <v>403</v>
      </c>
      <c r="C155" s="31" t="s">
        <v>208</v>
      </c>
      <c r="D155" s="32">
        <v>1061</v>
      </c>
      <c r="E155" s="32">
        <v>767.5</v>
      </c>
      <c r="F155" s="32">
        <v>914.25</v>
      </c>
      <c r="G155" s="33"/>
      <c r="H155" s="34"/>
      <c r="I155" s="34"/>
      <c r="J155" s="56">
        <v>3.5</v>
      </c>
      <c r="K155" s="67">
        <v>29.2</v>
      </c>
      <c r="L155" s="38"/>
      <c r="M155" s="58">
        <v>2</v>
      </c>
      <c r="N155" s="40"/>
      <c r="O155" s="40"/>
      <c r="P155" s="40"/>
      <c r="Q155" s="40"/>
      <c r="R155" s="40"/>
      <c r="S155" s="41">
        <v>5.5</v>
      </c>
      <c r="T155" s="59">
        <v>10.5</v>
      </c>
      <c r="U155" s="43"/>
      <c r="V155" s="43"/>
      <c r="W155" s="43"/>
      <c r="X155" s="43"/>
      <c r="Y155" s="43"/>
      <c r="Z155" s="44"/>
      <c r="AA155" s="43"/>
      <c r="AB155" s="60"/>
      <c r="AC155" s="43"/>
      <c r="AD155" s="43"/>
      <c r="AE155" s="43"/>
      <c r="AF155" s="58"/>
      <c r="AG155" s="46"/>
      <c r="AH155" s="58"/>
      <c r="AI155" s="47"/>
      <c r="AJ155" s="58"/>
      <c r="AK155" s="43">
        <v>1</v>
      </c>
      <c r="AL155" s="43">
        <v>1</v>
      </c>
      <c r="AM155" s="43">
        <v>2</v>
      </c>
      <c r="AN155" s="43">
        <v>2</v>
      </c>
      <c r="AO155" s="43">
        <v>2</v>
      </c>
      <c r="AP155" s="60">
        <v>2</v>
      </c>
      <c r="AQ155">
        <v>2</v>
      </c>
      <c r="AR155">
        <v>2</v>
      </c>
      <c r="AS155">
        <v>2</v>
      </c>
      <c r="AT155">
        <v>2</v>
      </c>
      <c r="AU155">
        <v>2</v>
      </c>
      <c r="AV155" s="48">
        <v>10</v>
      </c>
      <c r="AW155">
        <v>3</v>
      </c>
      <c r="AX155">
        <v>3</v>
      </c>
      <c r="AY155" s="48">
        <v>1</v>
      </c>
      <c r="AZ155" s="50">
        <v>50</v>
      </c>
      <c r="BA155" s="50">
        <v>3000</v>
      </c>
      <c r="BB155" s="50"/>
      <c r="BC155" s="50"/>
      <c r="BD155">
        <v>5</v>
      </c>
      <c r="BE155">
        <v>4400</v>
      </c>
      <c r="BF155" s="51">
        <v>5</v>
      </c>
      <c r="BG155" s="62"/>
      <c r="BH155">
        <v>2</v>
      </c>
      <c r="BI155">
        <v>1</v>
      </c>
      <c r="BJ155" s="63" t="s">
        <v>177</v>
      </c>
      <c r="BK155" t="s">
        <v>177</v>
      </c>
      <c r="BL155">
        <v>1</v>
      </c>
      <c r="BM155" s="63">
        <v>0</v>
      </c>
      <c r="BN155">
        <v>0</v>
      </c>
      <c r="BO155">
        <v>0</v>
      </c>
      <c r="BP155">
        <v>1</v>
      </c>
      <c r="BQ155" s="63">
        <v>0</v>
      </c>
      <c r="BR155">
        <v>0</v>
      </c>
      <c r="BS155">
        <v>2</v>
      </c>
      <c r="BT155">
        <v>2</v>
      </c>
      <c r="BU155" s="63">
        <v>4</v>
      </c>
      <c r="BV155">
        <v>2</v>
      </c>
      <c r="BW155">
        <v>2</v>
      </c>
      <c r="BX155">
        <v>0</v>
      </c>
      <c r="BY155" s="48">
        <v>3</v>
      </c>
      <c r="BZ155">
        <v>28.766666669999999</v>
      </c>
      <c r="CA155">
        <v>13.7</v>
      </c>
      <c r="CB155">
        <v>8.7249999999999996</v>
      </c>
      <c r="CC155">
        <v>9.3249999999999993</v>
      </c>
      <c r="CD155">
        <v>63.625</v>
      </c>
      <c r="CE155">
        <v>40.6</v>
      </c>
      <c r="CF155">
        <v>156.15</v>
      </c>
      <c r="CG155">
        <v>196.75</v>
      </c>
      <c r="CH155">
        <v>20.65</v>
      </c>
      <c r="CI155">
        <v>165</v>
      </c>
      <c r="CJ155">
        <v>0.20816660000000001</v>
      </c>
      <c r="CK155">
        <v>1.2529964090000001</v>
      </c>
      <c r="CL155">
        <v>0.62383224199999998</v>
      </c>
      <c r="CM155">
        <v>0.63966136900000004</v>
      </c>
      <c r="CN155">
        <v>8.0350793399999993</v>
      </c>
      <c r="CO155">
        <v>5.888406689</v>
      </c>
      <c r="CP155">
        <v>17.140303379999999</v>
      </c>
      <c r="CQ155">
        <v>20.38586111</v>
      </c>
      <c r="CR155">
        <v>2.4959967949999999</v>
      </c>
      <c r="CS155">
        <v>83.693886669999998</v>
      </c>
      <c r="CT155" s="63" t="s">
        <v>178</v>
      </c>
      <c r="CU155">
        <v>5</v>
      </c>
      <c r="CV155" s="48" t="s">
        <v>191</v>
      </c>
      <c r="CW155">
        <v>40</v>
      </c>
      <c r="CX155">
        <v>0</v>
      </c>
      <c r="CY155">
        <v>10</v>
      </c>
      <c r="CZ155">
        <v>0</v>
      </c>
      <c r="DA155">
        <v>40</v>
      </c>
      <c r="DB155">
        <v>10</v>
      </c>
      <c r="DC155">
        <v>0</v>
      </c>
      <c r="DD155" s="48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10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10</v>
      </c>
      <c r="DU155">
        <v>0</v>
      </c>
      <c r="DV155">
        <v>0</v>
      </c>
      <c r="DW155">
        <v>0</v>
      </c>
      <c r="DX155">
        <v>10</v>
      </c>
      <c r="DY155">
        <v>0</v>
      </c>
      <c r="DZ155">
        <v>10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 t="s">
        <v>132</v>
      </c>
      <c r="EJ155" t="s">
        <v>155</v>
      </c>
      <c r="EK155">
        <v>0</v>
      </c>
      <c r="EL155">
        <v>0</v>
      </c>
      <c r="EM155">
        <v>0</v>
      </c>
      <c r="EN155" s="48" t="s">
        <v>180</v>
      </c>
    </row>
    <row r="156" spans="1:144" x14ac:dyDescent="0.2">
      <c r="A156" s="55" t="s">
        <v>472</v>
      </c>
      <c r="B156" s="30" t="s">
        <v>473</v>
      </c>
      <c r="C156" s="31" t="s">
        <v>474</v>
      </c>
      <c r="D156" s="32">
        <v>1729</v>
      </c>
      <c r="E156" s="32">
        <v>1477</v>
      </c>
      <c r="F156" s="32">
        <v>1486</v>
      </c>
      <c r="G156" s="33">
        <v>5.7915057915057915</v>
      </c>
      <c r="H156" s="34">
        <v>5.019305019305019</v>
      </c>
      <c r="I156" s="34">
        <v>5.4054054054054053</v>
      </c>
      <c r="J156" s="56">
        <v>1.83</v>
      </c>
      <c r="K156" s="57">
        <v>83</v>
      </c>
      <c r="L156" s="38">
        <v>23.7</v>
      </c>
      <c r="M156" s="58">
        <v>1</v>
      </c>
      <c r="N156" s="40"/>
      <c r="O156" s="40"/>
      <c r="P156" s="40"/>
      <c r="Q156" s="40"/>
      <c r="R156" s="40"/>
      <c r="S156" s="41">
        <v>4.5</v>
      </c>
      <c r="T156" s="59"/>
      <c r="U156" s="43">
        <v>0</v>
      </c>
      <c r="V156" s="43">
        <v>0</v>
      </c>
      <c r="W156" s="43">
        <v>0</v>
      </c>
      <c r="X156" s="43">
        <v>0</v>
      </c>
      <c r="Y156" s="43">
        <v>2</v>
      </c>
      <c r="Z156" s="44">
        <v>2</v>
      </c>
      <c r="AA156" s="43">
        <v>26.3</v>
      </c>
      <c r="AB156" s="60" t="s">
        <v>175</v>
      </c>
      <c r="AC156" s="43"/>
      <c r="AD156" s="43"/>
      <c r="AE156" s="43"/>
      <c r="AF156" s="58" t="s">
        <v>175</v>
      </c>
      <c r="AG156" s="46">
        <v>0.96</v>
      </c>
      <c r="AH156" s="58"/>
      <c r="AI156" s="47">
        <v>2</v>
      </c>
      <c r="AJ156" s="58"/>
      <c r="AK156" s="43">
        <v>0</v>
      </c>
      <c r="AL156" s="43">
        <v>0</v>
      </c>
      <c r="AM156" s="43">
        <v>0</v>
      </c>
      <c r="AN156" s="43">
        <v>0</v>
      </c>
      <c r="AO156" s="43">
        <v>0</v>
      </c>
      <c r="AP156" s="60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 s="48">
        <v>0</v>
      </c>
      <c r="AW156">
        <v>0</v>
      </c>
      <c r="AX156">
        <v>0</v>
      </c>
      <c r="AY156" s="48">
        <v>1</v>
      </c>
      <c r="AZ156" s="88">
        <v>0</v>
      </c>
      <c r="BA156" s="89">
        <v>1070</v>
      </c>
      <c r="BB156" s="50"/>
      <c r="BC156" s="50"/>
      <c r="BD156">
        <v>3</v>
      </c>
      <c r="BE156">
        <v>442900</v>
      </c>
      <c r="BF156" s="61">
        <v>4</v>
      </c>
      <c r="BG156" s="62"/>
      <c r="BH156">
        <v>3</v>
      </c>
      <c r="BI156">
        <v>3</v>
      </c>
      <c r="BJ156" s="63" t="s">
        <v>176</v>
      </c>
      <c r="BK156" t="s">
        <v>184</v>
      </c>
      <c r="BL156">
        <v>1</v>
      </c>
      <c r="BM156" s="63">
        <v>1</v>
      </c>
      <c r="BN156">
        <v>1</v>
      </c>
      <c r="BO156">
        <v>0</v>
      </c>
      <c r="BP156">
        <v>1</v>
      </c>
      <c r="BQ156" s="63">
        <v>1</v>
      </c>
      <c r="BR156">
        <v>0</v>
      </c>
      <c r="BS156">
        <v>2</v>
      </c>
      <c r="BT156">
        <v>3</v>
      </c>
      <c r="BU156" s="63">
        <v>4</v>
      </c>
      <c r="BV156">
        <v>2</v>
      </c>
      <c r="BW156">
        <v>2</v>
      </c>
      <c r="BX156">
        <v>0</v>
      </c>
      <c r="BY156" s="48">
        <v>4</v>
      </c>
      <c r="BZ156">
        <v>61.625</v>
      </c>
      <c r="CA156">
        <v>37.4</v>
      </c>
      <c r="CB156">
        <v>7.125</v>
      </c>
      <c r="CC156">
        <v>11.925000000000001</v>
      </c>
      <c r="CD156">
        <v>63.9</v>
      </c>
      <c r="CE156">
        <v>130.72499999999999</v>
      </c>
      <c r="CF156">
        <v>143.77500000000001</v>
      </c>
      <c r="CG156">
        <v>274.5</v>
      </c>
      <c r="CH156">
        <v>47.575000000000003</v>
      </c>
      <c r="CI156">
        <v>41.75</v>
      </c>
      <c r="CJ156">
        <v>5.7841017739999998</v>
      </c>
      <c r="CK156">
        <v>4.9859803449999998</v>
      </c>
      <c r="CL156">
        <v>0.394757309</v>
      </c>
      <c r="CM156">
        <v>0.83416625</v>
      </c>
      <c r="CN156">
        <v>2.5442746180000002</v>
      </c>
      <c r="CO156">
        <v>14.81989091</v>
      </c>
      <c r="CP156">
        <v>8.8239730279999993</v>
      </c>
      <c r="CQ156">
        <v>18.266545010000002</v>
      </c>
      <c r="CR156">
        <v>3.178443015</v>
      </c>
      <c r="CS156">
        <v>2.8722813230000002</v>
      </c>
      <c r="CT156" s="63" t="s">
        <v>178</v>
      </c>
      <c r="CU156">
        <v>9.8000000000000007</v>
      </c>
      <c r="CV156" s="48" t="s">
        <v>185</v>
      </c>
      <c r="CW156">
        <v>0</v>
      </c>
      <c r="CX156">
        <v>100</v>
      </c>
      <c r="CY156">
        <v>0</v>
      </c>
      <c r="CZ156">
        <v>0</v>
      </c>
      <c r="DA156">
        <v>0</v>
      </c>
      <c r="DB156">
        <v>0</v>
      </c>
      <c r="DC156">
        <v>0</v>
      </c>
      <c r="DD156" s="48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 t="s">
        <v>129</v>
      </c>
      <c r="EJ156" t="s">
        <v>148</v>
      </c>
      <c r="EK156">
        <v>0</v>
      </c>
      <c r="EL156">
        <v>0</v>
      </c>
      <c r="EM156">
        <v>0</v>
      </c>
      <c r="EN156" s="48" t="s">
        <v>180</v>
      </c>
    </row>
    <row r="157" spans="1:144" x14ac:dyDescent="0.2">
      <c r="A157" s="55" t="s">
        <v>475</v>
      </c>
      <c r="B157" s="30" t="s">
        <v>333</v>
      </c>
      <c r="C157" s="31" t="s">
        <v>334</v>
      </c>
      <c r="D157" s="32">
        <v>319.12</v>
      </c>
      <c r="E157" s="32">
        <v>286.3</v>
      </c>
      <c r="F157" s="32">
        <v>376</v>
      </c>
      <c r="G157" s="33"/>
      <c r="H157" s="34"/>
      <c r="I157" s="34">
        <v>3.5501860124931586</v>
      </c>
      <c r="J157" s="56">
        <v>4.3449999999999998</v>
      </c>
      <c r="K157" s="57">
        <v>19.2</v>
      </c>
      <c r="L157" s="38">
        <v>9</v>
      </c>
      <c r="M157" s="58">
        <v>0</v>
      </c>
      <c r="N157" s="87">
        <v>0.54800000000000004</v>
      </c>
      <c r="O157" s="40"/>
      <c r="P157" s="87">
        <v>0.79</v>
      </c>
      <c r="Q157" s="40"/>
      <c r="R157" s="40">
        <v>0.4</v>
      </c>
      <c r="S157" s="41">
        <v>3.5</v>
      </c>
      <c r="T157" s="59">
        <v>5.5</v>
      </c>
      <c r="U157" s="43">
        <v>0</v>
      </c>
      <c r="V157" s="43">
        <v>0</v>
      </c>
      <c r="W157" s="43">
        <v>0</v>
      </c>
      <c r="X157" s="43">
        <v>0</v>
      </c>
      <c r="Y157" s="43">
        <v>2</v>
      </c>
      <c r="Z157" s="44">
        <v>2</v>
      </c>
      <c r="AA157" s="43">
        <v>19.5</v>
      </c>
      <c r="AB157" s="60" t="s">
        <v>175</v>
      </c>
      <c r="AC157" s="43">
        <v>3</v>
      </c>
      <c r="AD157" s="43">
        <v>2</v>
      </c>
      <c r="AE157" s="43" t="s">
        <v>175</v>
      </c>
      <c r="AF157" s="58" t="s">
        <v>175</v>
      </c>
      <c r="AG157" s="46">
        <v>0.36</v>
      </c>
      <c r="AH157" s="58"/>
      <c r="AI157" s="47"/>
      <c r="AJ157" s="58"/>
      <c r="AK157" s="43">
        <v>0</v>
      </c>
      <c r="AL157" s="43">
        <v>0</v>
      </c>
      <c r="AM157" s="43">
        <v>0</v>
      </c>
      <c r="AN157" s="43">
        <v>-2</v>
      </c>
      <c r="AO157" s="43">
        <v>0</v>
      </c>
      <c r="AP157" s="60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 s="48">
        <v>1</v>
      </c>
      <c r="AW157">
        <v>0</v>
      </c>
      <c r="AX157">
        <v>0</v>
      </c>
      <c r="AY157" s="48">
        <v>1</v>
      </c>
      <c r="AZ157" s="85">
        <v>0</v>
      </c>
      <c r="BA157" s="86">
        <v>2500</v>
      </c>
      <c r="BB157" s="50"/>
      <c r="BC157" s="50"/>
      <c r="BD157">
        <v>4</v>
      </c>
      <c r="BE157">
        <v>34200</v>
      </c>
      <c r="BF157" s="51">
        <v>5</v>
      </c>
      <c r="BG157" s="62"/>
      <c r="BH157">
        <v>2</v>
      </c>
      <c r="BI157">
        <v>1</v>
      </c>
      <c r="BJ157" s="63" t="s">
        <v>176</v>
      </c>
      <c r="BK157" t="s">
        <v>176</v>
      </c>
      <c r="BL157">
        <v>2</v>
      </c>
      <c r="BM157" s="63">
        <v>0</v>
      </c>
      <c r="BN157">
        <v>0</v>
      </c>
      <c r="BO157">
        <v>0</v>
      </c>
      <c r="BP157">
        <v>1</v>
      </c>
      <c r="BQ157" s="63">
        <v>1</v>
      </c>
      <c r="BR157">
        <v>1</v>
      </c>
      <c r="BS157">
        <v>3</v>
      </c>
      <c r="BT157">
        <v>1</v>
      </c>
      <c r="BU157" s="63">
        <v>4</v>
      </c>
      <c r="BV157">
        <v>2</v>
      </c>
      <c r="BW157">
        <v>2</v>
      </c>
      <c r="BX157">
        <v>0</v>
      </c>
      <c r="BY157" s="48">
        <v>4</v>
      </c>
      <c r="BZ157">
        <v>57.35</v>
      </c>
      <c r="CA157">
        <v>35.35</v>
      </c>
      <c r="CB157">
        <v>10.074999999999999</v>
      </c>
      <c r="CC157">
        <v>12.65</v>
      </c>
      <c r="CD157">
        <v>59.75</v>
      </c>
      <c r="CE157">
        <v>12</v>
      </c>
      <c r="CF157">
        <v>172</v>
      </c>
      <c r="CG157">
        <v>184</v>
      </c>
      <c r="CH157">
        <v>6.4749999999999996</v>
      </c>
      <c r="CI157">
        <v>289</v>
      </c>
      <c r="CJ157">
        <v>5.2246211980000004</v>
      </c>
      <c r="CK157">
        <v>3.1458967979999999</v>
      </c>
      <c r="CL157">
        <v>1.1814539070000001</v>
      </c>
      <c r="CM157">
        <v>1.1387127239999999</v>
      </c>
      <c r="CN157">
        <v>4.7303981510000002</v>
      </c>
      <c r="CO157">
        <v>3.16227766</v>
      </c>
      <c r="CP157">
        <v>9.6263527189999998</v>
      </c>
      <c r="CQ157">
        <v>11.91637529</v>
      </c>
      <c r="CR157">
        <v>1.3985111130000001</v>
      </c>
      <c r="CS157">
        <v>14.2126704</v>
      </c>
      <c r="CT157" s="63" t="s">
        <v>178</v>
      </c>
      <c r="CU157">
        <v>3.5</v>
      </c>
      <c r="CV157" s="48" t="s">
        <v>185</v>
      </c>
      <c r="CW157">
        <v>60</v>
      </c>
      <c r="CX157">
        <v>0</v>
      </c>
      <c r="CY157">
        <v>10</v>
      </c>
      <c r="CZ157">
        <v>0</v>
      </c>
      <c r="DA157">
        <v>0</v>
      </c>
      <c r="DB157">
        <v>0</v>
      </c>
      <c r="DC157">
        <v>20</v>
      </c>
      <c r="DD157" s="48">
        <v>10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10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10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10</v>
      </c>
      <c r="EG157">
        <v>0</v>
      </c>
      <c r="EH157">
        <v>10</v>
      </c>
      <c r="EI157" t="s">
        <v>128</v>
      </c>
      <c r="EJ157" t="s">
        <v>142</v>
      </c>
      <c r="EK157">
        <v>0</v>
      </c>
      <c r="EL157">
        <v>0</v>
      </c>
      <c r="EM157">
        <v>0</v>
      </c>
      <c r="EN157" s="48" t="s">
        <v>180</v>
      </c>
    </row>
    <row r="158" spans="1:144" x14ac:dyDescent="0.2">
      <c r="A158" s="55" t="s">
        <v>476</v>
      </c>
      <c r="B158" s="30" t="s">
        <v>301</v>
      </c>
      <c r="C158" s="31" t="s">
        <v>174</v>
      </c>
      <c r="D158" s="32">
        <v>18.3</v>
      </c>
      <c r="E158" s="32"/>
      <c r="F158" s="32">
        <v>24</v>
      </c>
      <c r="G158" s="33"/>
      <c r="H158" s="34"/>
      <c r="I158" s="34"/>
      <c r="J158" s="56">
        <v>4</v>
      </c>
      <c r="K158" s="57"/>
      <c r="L158" s="38"/>
      <c r="M158" s="58">
        <v>0</v>
      </c>
      <c r="N158" s="40">
        <v>0.26</v>
      </c>
      <c r="O158" s="40"/>
      <c r="P158" s="40">
        <v>0.18</v>
      </c>
      <c r="Q158" s="40"/>
      <c r="R158" s="40">
        <v>0.22</v>
      </c>
      <c r="S158" s="41"/>
      <c r="T158" s="59"/>
      <c r="U158" s="43">
        <v>0</v>
      </c>
      <c r="V158" s="43">
        <v>0</v>
      </c>
      <c r="W158" s="43">
        <v>0</v>
      </c>
      <c r="X158" s="43">
        <v>0</v>
      </c>
      <c r="Y158" s="43"/>
      <c r="Z158" s="44">
        <v>0</v>
      </c>
      <c r="AA158" s="43">
        <v>12</v>
      </c>
      <c r="AB158" s="60" t="s">
        <v>183</v>
      </c>
      <c r="AC158" s="43"/>
      <c r="AD158" s="43">
        <v>2</v>
      </c>
      <c r="AE158" s="43" t="s">
        <v>175</v>
      </c>
      <c r="AF158" s="58" t="s">
        <v>175</v>
      </c>
      <c r="AG158" s="46"/>
      <c r="AH158" s="58"/>
      <c r="AI158" s="47"/>
      <c r="AJ158" s="58"/>
      <c r="AK158" s="43">
        <v>1</v>
      </c>
      <c r="AL158" s="43">
        <v>1</v>
      </c>
      <c r="AM158" s="43"/>
      <c r="AN158" s="43">
        <v>1</v>
      </c>
      <c r="AO158" s="43">
        <v>1</v>
      </c>
      <c r="AP158" s="60">
        <v>1</v>
      </c>
      <c r="AQ158">
        <v>2</v>
      </c>
      <c r="AR158">
        <v>2</v>
      </c>
      <c r="AS158">
        <v>2</v>
      </c>
      <c r="AT158">
        <v>2</v>
      </c>
      <c r="AU158">
        <v>2</v>
      </c>
      <c r="AV158" s="48">
        <v>10</v>
      </c>
      <c r="AW158">
        <v>0</v>
      </c>
      <c r="AX158">
        <v>0</v>
      </c>
      <c r="AY158" s="48">
        <v>1</v>
      </c>
      <c r="AZ158" s="49">
        <v>0</v>
      </c>
      <c r="BA158" s="49">
        <v>1000</v>
      </c>
      <c r="BB158" s="50"/>
      <c r="BC158" s="50"/>
      <c r="BD158">
        <v>4</v>
      </c>
      <c r="BE158">
        <v>800</v>
      </c>
      <c r="BF158" s="51">
        <v>5</v>
      </c>
      <c r="BG158" s="62"/>
      <c r="BH158">
        <v>2</v>
      </c>
      <c r="BI158">
        <v>1</v>
      </c>
      <c r="BJ158" s="63" t="s">
        <v>177</v>
      </c>
      <c r="BK158" t="s">
        <v>177</v>
      </c>
      <c r="BL158">
        <v>2</v>
      </c>
      <c r="BM158" s="63">
        <v>0</v>
      </c>
      <c r="BN158">
        <v>0</v>
      </c>
      <c r="BO158">
        <v>0</v>
      </c>
      <c r="BP158">
        <v>1</v>
      </c>
      <c r="BQ158" s="63">
        <v>2</v>
      </c>
      <c r="BR158">
        <v>2</v>
      </c>
      <c r="BS158">
        <v>4</v>
      </c>
      <c r="BT158">
        <v>1</v>
      </c>
      <c r="BU158" s="63">
        <v>5</v>
      </c>
      <c r="BV158">
        <v>2</v>
      </c>
      <c r="BW158">
        <v>2</v>
      </c>
      <c r="BX158">
        <v>1</v>
      </c>
      <c r="BY158" s="48">
        <v>4</v>
      </c>
      <c r="BZ158">
        <v>17.739999999999998</v>
      </c>
      <c r="CA158">
        <v>12.125</v>
      </c>
      <c r="CB158">
        <v>8.1</v>
      </c>
      <c r="CC158">
        <v>11.15</v>
      </c>
      <c r="CD158">
        <v>21.04</v>
      </c>
      <c r="CE158">
        <v>13.525</v>
      </c>
      <c r="CF158">
        <v>57.475000000000001</v>
      </c>
      <c r="CG158">
        <v>70.599999999999994</v>
      </c>
      <c r="CH158">
        <v>19.05</v>
      </c>
      <c r="CI158">
        <v>42.6</v>
      </c>
      <c r="CJ158">
        <v>0.82036577200000005</v>
      </c>
      <c r="CK158">
        <v>0.58523499599999995</v>
      </c>
      <c r="CL158">
        <v>1.5874507870000001</v>
      </c>
      <c r="CM158">
        <v>0.84261497699999999</v>
      </c>
      <c r="CN158">
        <v>0.84734880700000004</v>
      </c>
      <c r="CO158">
        <v>0.92150239599999995</v>
      </c>
      <c r="CP158">
        <v>1.5435349039999999</v>
      </c>
      <c r="CQ158">
        <v>2.3021728869999998</v>
      </c>
      <c r="CR158">
        <v>0.64549722399999998</v>
      </c>
      <c r="CS158">
        <v>0.54772255800000003</v>
      </c>
      <c r="CT158" s="63" t="s">
        <v>178</v>
      </c>
      <c r="CU158">
        <v>4.3</v>
      </c>
      <c r="CV158" s="48" t="s">
        <v>191</v>
      </c>
      <c r="CW158">
        <v>20</v>
      </c>
      <c r="CX158">
        <v>0</v>
      </c>
      <c r="CY158">
        <v>10</v>
      </c>
      <c r="CZ158">
        <v>0</v>
      </c>
      <c r="DA158">
        <v>60</v>
      </c>
      <c r="DB158">
        <v>10</v>
      </c>
      <c r="DC158">
        <v>0</v>
      </c>
      <c r="DD158" s="4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3</v>
      </c>
      <c r="DK158">
        <v>7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10</v>
      </c>
      <c r="DT158">
        <v>0</v>
      </c>
      <c r="DU158">
        <v>0</v>
      </c>
      <c r="DV158">
        <v>0</v>
      </c>
      <c r="DW158">
        <v>0</v>
      </c>
      <c r="DX158">
        <v>10</v>
      </c>
      <c r="DY158">
        <v>5</v>
      </c>
      <c r="DZ158">
        <v>5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 t="s">
        <v>132</v>
      </c>
      <c r="EJ158" t="s">
        <v>155</v>
      </c>
      <c r="EK158">
        <v>0</v>
      </c>
      <c r="EL158">
        <v>0</v>
      </c>
      <c r="EM158">
        <v>0</v>
      </c>
      <c r="EN158" s="48" t="s">
        <v>180</v>
      </c>
    </row>
    <row r="159" spans="1:144" x14ac:dyDescent="0.2">
      <c r="A159" s="55" t="s">
        <v>477</v>
      </c>
      <c r="B159" s="30" t="s">
        <v>478</v>
      </c>
      <c r="C159" s="31" t="s">
        <v>202</v>
      </c>
      <c r="D159" s="32">
        <v>79</v>
      </c>
      <c r="E159" s="32">
        <v>75</v>
      </c>
      <c r="F159" s="32">
        <v>84.9</v>
      </c>
      <c r="G159" s="33"/>
      <c r="H159" s="34"/>
      <c r="I159" s="34"/>
      <c r="J159" s="56">
        <v>3</v>
      </c>
      <c r="K159" s="57">
        <v>10.1</v>
      </c>
      <c r="L159" s="38"/>
      <c r="M159" s="58">
        <v>2</v>
      </c>
      <c r="N159" s="40"/>
      <c r="O159" s="40"/>
      <c r="P159" s="40"/>
      <c r="Q159" s="40"/>
      <c r="R159" s="40"/>
      <c r="S159" s="41">
        <v>4.5</v>
      </c>
      <c r="T159" s="59">
        <v>7.5</v>
      </c>
      <c r="U159" s="43">
        <v>0</v>
      </c>
      <c r="V159" s="43">
        <v>0</v>
      </c>
      <c r="W159" s="43">
        <v>0</v>
      </c>
      <c r="X159" s="43">
        <v>0</v>
      </c>
      <c r="Y159" s="43"/>
      <c r="Z159" s="44">
        <v>2</v>
      </c>
      <c r="AA159" s="43">
        <v>18</v>
      </c>
      <c r="AB159" s="60" t="s">
        <v>175</v>
      </c>
      <c r="AC159" s="43"/>
      <c r="AD159" s="43">
        <v>2</v>
      </c>
      <c r="AE159" s="43" t="s">
        <v>175</v>
      </c>
      <c r="AF159" s="58" t="s">
        <v>175</v>
      </c>
      <c r="AG159" s="46"/>
      <c r="AH159" s="58"/>
      <c r="AI159" s="47">
        <v>3</v>
      </c>
      <c r="AJ159" s="58"/>
      <c r="AK159" s="43">
        <v>0</v>
      </c>
      <c r="AL159" s="43">
        <v>0</v>
      </c>
      <c r="AM159" s="43">
        <v>0</v>
      </c>
      <c r="AN159" s="43">
        <v>0</v>
      </c>
      <c r="AO159" s="43">
        <v>0</v>
      </c>
      <c r="AP159" s="60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 s="48">
        <v>0</v>
      </c>
      <c r="AW159">
        <v>0</v>
      </c>
      <c r="AX159">
        <v>0</v>
      </c>
      <c r="AY159" s="48">
        <v>1</v>
      </c>
      <c r="AZ159" s="49">
        <v>0</v>
      </c>
      <c r="BA159" s="49">
        <v>2200</v>
      </c>
      <c r="BB159" s="50"/>
      <c r="BC159" s="50"/>
      <c r="BD159">
        <v>2</v>
      </c>
      <c r="BE159">
        <v>116900</v>
      </c>
      <c r="BF159" s="51">
        <v>4</v>
      </c>
      <c r="BG159" s="62"/>
      <c r="BH159">
        <v>3</v>
      </c>
      <c r="BI159">
        <v>3</v>
      </c>
      <c r="BJ159" s="63" t="s">
        <v>176</v>
      </c>
      <c r="BK159" t="s">
        <v>184</v>
      </c>
      <c r="BL159">
        <v>1</v>
      </c>
      <c r="BM159" s="63">
        <v>0</v>
      </c>
      <c r="BN159">
        <v>0</v>
      </c>
      <c r="BO159">
        <v>0</v>
      </c>
      <c r="BP159">
        <v>1</v>
      </c>
      <c r="BQ159" s="63">
        <v>0</v>
      </c>
      <c r="BR159">
        <v>0</v>
      </c>
      <c r="BS159">
        <v>1</v>
      </c>
      <c r="BT159">
        <v>1</v>
      </c>
      <c r="BU159" s="63">
        <v>4</v>
      </c>
      <c r="BV159">
        <v>2</v>
      </c>
      <c r="BW159">
        <v>2</v>
      </c>
      <c r="BX159">
        <v>0</v>
      </c>
      <c r="BY159" s="48">
        <v>4</v>
      </c>
      <c r="BZ159">
        <v>20.2</v>
      </c>
      <c r="CA159">
        <v>9.9499999999999993</v>
      </c>
      <c r="CB159">
        <v>4.9249999999999998</v>
      </c>
      <c r="CC159">
        <v>6</v>
      </c>
      <c r="CD159">
        <v>31.15</v>
      </c>
      <c r="CE159">
        <v>110.6</v>
      </c>
      <c r="CF159">
        <v>71.650000000000006</v>
      </c>
      <c r="CG159">
        <v>182.25</v>
      </c>
      <c r="CH159">
        <v>60.7</v>
      </c>
      <c r="CI159">
        <v>104.75</v>
      </c>
      <c r="CJ159">
        <v>0.52915026200000004</v>
      </c>
      <c r="CK159">
        <v>0.75938571700000002</v>
      </c>
      <c r="CL159">
        <v>0.22173557799999999</v>
      </c>
      <c r="CM159">
        <v>0.182574186</v>
      </c>
      <c r="CN159">
        <v>1.008298897</v>
      </c>
      <c r="CO159">
        <v>4.7770283649999996</v>
      </c>
      <c r="CP159">
        <v>1.7136705249999999</v>
      </c>
      <c r="CQ159">
        <v>5.3150729060000002</v>
      </c>
      <c r="CR159">
        <v>1.1165422819999999</v>
      </c>
      <c r="CS159">
        <v>4.5</v>
      </c>
      <c r="CT159" s="63" t="s">
        <v>178</v>
      </c>
      <c r="CU159">
        <v>7.3</v>
      </c>
      <c r="CV159" s="48" t="s">
        <v>179</v>
      </c>
      <c r="CW159">
        <v>100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 s="48">
        <v>0</v>
      </c>
      <c r="DE159">
        <v>8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2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 t="s">
        <v>128</v>
      </c>
      <c r="EJ159" t="s">
        <v>136</v>
      </c>
      <c r="EK159">
        <v>0</v>
      </c>
      <c r="EL159">
        <v>0</v>
      </c>
      <c r="EM159">
        <v>0</v>
      </c>
      <c r="EN159" s="48" t="s">
        <v>180</v>
      </c>
    </row>
    <row r="160" spans="1:144" x14ac:dyDescent="0.2">
      <c r="A160" s="55" t="s">
        <v>479</v>
      </c>
      <c r="B160" s="30" t="s">
        <v>372</v>
      </c>
      <c r="C160" s="31" t="s">
        <v>373</v>
      </c>
      <c r="D160" s="32">
        <v>64.3</v>
      </c>
      <c r="E160" s="32">
        <v>77.2</v>
      </c>
      <c r="F160" s="32">
        <v>70.75</v>
      </c>
      <c r="G160" s="33"/>
      <c r="H160" s="34"/>
      <c r="I160" s="34">
        <v>2.5099999999999998</v>
      </c>
      <c r="J160" s="56">
        <v>3.71</v>
      </c>
      <c r="K160" s="57">
        <v>9.4</v>
      </c>
      <c r="L160" s="38"/>
      <c r="M160" s="58">
        <v>0</v>
      </c>
      <c r="N160" s="40"/>
      <c r="O160" s="40"/>
      <c r="P160" s="40"/>
      <c r="Q160" s="40"/>
      <c r="R160" s="40"/>
      <c r="S160" s="41">
        <v>2.5</v>
      </c>
      <c r="T160" s="59">
        <v>5.5</v>
      </c>
      <c r="U160" s="43">
        <v>0</v>
      </c>
      <c r="V160" s="43">
        <v>0</v>
      </c>
      <c r="W160" s="43">
        <v>0</v>
      </c>
      <c r="X160" s="43">
        <v>0</v>
      </c>
      <c r="Y160" s="43"/>
      <c r="Z160" s="44">
        <v>0</v>
      </c>
      <c r="AA160" s="43">
        <v>26</v>
      </c>
      <c r="AB160" s="60" t="s">
        <v>183</v>
      </c>
      <c r="AC160" s="43">
        <v>0</v>
      </c>
      <c r="AD160" s="43">
        <v>2</v>
      </c>
      <c r="AE160" s="43" t="s">
        <v>175</v>
      </c>
      <c r="AF160" s="58" t="s">
        <v>175</v>
      </c>
      <c r="AG160" s="46"/>
      <c r="AH160" s="58"/>
      <c r="AI160" s="47"/>
      <c r="AJ160" s="58"/>
      <c r="AK160" s="43">
        <v>0</v>
      </c>
      <c r="AL160" s="43">
        <v>0</v>
      </c>
      <c r="AM160" s="43">
        <v>0</v>
      </c>
      <c r="AN160" s="43">
        <v>0</v>
      </c>
      <c r="AO160" s="43">
        <v>0</v>
      </c>
      <c r="AP160" s="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 s="48">
        <v>0</v>
      </c>
      <c r="AW160">
        <v>0</v>
      </c>
      <c r="AX160">
        <v>0</v>
      </c>
      <c r="AY160" s="48">
        <v>1</v>
      </c>
      <c r="AZ160" s="64">
        <v>0</v>
      </c>
      <c r="BA160" s="64">
        <v>2200</v>
      </c>
      <c r="BB160" s="50"/>
      <c r="BC160" s="50"/>
      <c r="BD160">
        <v>5</v>
      </c>
      <c r="BE160">
        <v>125400</v>
      </c>
      <c r="BF160" s="61">
        <v>5</v>
      </c>
      <c r="BG160" s="62"/>
      <c r="BH160">
        <v>2</v>
      </c>
      <c r="BI160">
        <v>1</v>
      </c>
      <c r="BJ160" s="63" t="s">
        <v>176</v>
      </c>
      <c r="BK160" t="s">
        <v>177</v>
      </c>
      <c r="BL160">
        <v>3</v>
      </c>
      <c r="BM160" s="63">
        <v>0</v>
      </c>
      <c r="BN160">
        <v>0</v>
      </c>
      <c r="BO160">
        <v>0</v>
      </c>
      <c r="BP160">
        <v>1</v>
      </c>
      <c r="BQ160" s="63">
        <v>0</v>
      </c>
      <c r="BR160">
        <v>2</v>
      </c>
      <c r="BS160">
        <v>1</v>
      </c>
      <c r="BT160">
        <v>3</v>
      </c>
      <c r="BU160" s="63">
        <v>10</v>
      </c>
      <c r="BV160">
        <v>3</v>
      </c>
      <c r="BW160">
        <v>5</v>
      </c>
      <c r="BX160">
        <v>2</v>
      </c>
      <c r="BY160" s="48">
        <v>4</v>
      </c>
      <c r="BZ160">
        <v>15.08</v>
      </c>
      <c r="CA160">
        <v>10.275</v>
      </c>
      <c r="CB160">
        <v>5.85</v>
      </c>
      <c r="CC160">
        <v>10.81</v>
      </c>
      <c r="CD160">
        <v>16.829999999999998</v>
      </c>
      <c r="CE160">
        <v>16.58888889</v>
      </c>
      <c r="CF160">
        <v>77.077777780000005</v>
      </c>
      <c r="CG160">
        <v>93.64</v>
      </c>
      <c r="CH160">
        <v>17.744444439999999</v>
      </c>
      <c r="CI160">
        <v>62.63</v>
      </c>
      <c r="CJ160">
        <v>2.1657946959999999</v>
      </c>
      <c r="CK160">
        <v>0.60759087099999998</v>
      </c>
      <c r="CL160">
        <v>0.38729833499999999</v>
      </c>
      <c r="CM160">
        <v>0.99716264099999996</v>
      </c>
      <c r="CN160">
        <v>1.6391393409999999</v>
      </c>
      <c r="CO160">
        <v>2.3724694120000001</v>
      </c>
      <c r="CP160">
        <v>3.9949273390000002</v>
      </c>
      <c r="CQ160">
        <v>2.9781425979999998</v>
      </c>
      <c r="CR160">
        <v>2.6144364169999998</v>
      </c>
      <c r="CS160">
        <v>1.568474135</v>
      </c>
      <c r="CT160" s="63" t="s">
        <v>178</v>
      </c>
      <c r="CU160">
        <v>3.8</v>
      </c>
      <c r="CV160" s="48" t="s">
        <v>191</v>
      </c>
      <c r="CW160">
        <v>60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40</v>
      </c>
      <c r="DD160" s="48">
        <v>0</v>
      </c>
      <c r="DE160">
        <v>0</v>
      </c>
      <c r="DF160">
        <v>0</v>
      </c>
      <c r="DG160">
        <v>0</v>
      </c>
      <c r="DH160">
        <v>10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10</v>
      </c>
      <c r="EE160">
        <v>0</v>
      </c>
      <c r="EF160">
        <v>0</v>
      </c>
      <c r="EG160">
        <v>0</v>
      </c>
      <c r="EH160">
        <v>0</v>
      </c>
      <c r="EI160" t="s">
        <v>128</v>
      </c>
      <c r="EJ160" t="s">
        <v>139</v>
      </c>
      <c r="EK160">
        <v>0</v>
      </c>
      <c r="EL160">
        <v>0</v>
      </c>
      <c r="EM160">
        <v>0</v>
      </c>
      <c r="EN160" s="48" t="s">
        <v>180</v>
      </c>
    </row>
    <row r="161" spans="1:144" x14ac:dyDescent="0.2">
      <c r="A161" s="55" t="s">
        <v>480</v>
      </c>
      <c r="B161" s="30" t="s">
        <v>458</v>
      </c>
      <c r="C161" s="31" t="s">
        <v>174</v>
      </c>
      <c r="D161" s="32"/>
      <c r="E161" s="32"/>
      <c r="F161" s="32">
        <v>119</v>
      </c>
      <c r="G161" s="33"/>
      <c r="H161" s="34"/>
      <c r="I161" s="34"/>
      <c r="J161" s="56">
        <v>2</v>
      </c>
      <c r="K161" s="57"/>
      <c r="L161" s="38"/>
      <c r="M161" s="58">
        <v>0</v>
      </c>
      <c r="N161" s="40"/>
      <c r="O161" s="40"/>
      <c r="P161" s="40"/>
      <c r="Q161" s="40"/>
      <c r="R161" s="40"/>
      <c r="S161" s="41">
        <v>11.5</v>
      </c>
      <c r="T161" s="59">
        <v>12</v>
      </c>
      <c r="U161" s="43"/>
      <c r="V161" s="43"/>
      <c r="W161" s="43"/>
      <c r="X161" s="43"/>
      <c r="Y161" s="43"/>
      <c r="Z161" s="44">
        <v>0</v>
      </c>
      <c r="AA161" s="43">
        <v>17</v>
      </c>
      <c r="AB161" s="60" t="s">
        <v>183</v>
      </c>
      <c r="AC161" s="43">
        <v>2</v>
      </c>
      <c r="AD161" s="43">
        <v>2</v>
      </c>
      <c r="AE161" s="43" t="s">
        <v>175</v>
      </c>
      <c r="AF161" s="58" t="s">
        <v>175</v>
      </c>
      <c r="AG161" s="46"/>
      <c r="AH161" s="58"/>
      <c r="AI161" s="47"/>
      <c r="AJ161" s="58"/>
      <c r="AK161" s="43">
        <v>0</v>
      </c>
      <c r="AL161" s="43">
        <v>0</v>
      </c>
      <c r="AM161" s="43"/>
      <c r="AN161" s="43">
        <v>0</v>
      </c>
      <c r="AO161" s="43">
        <v>0</v>
      </c>
      <c r="AP161" s="60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 s="48">
        <v>0</v>
      </c>
      <c r="AW161">
        <v>0</v>
      </c>
      <c r="AX161">
        <v>0</v>
      </c>
      <c r="AY161" s="48">
        <v>2</v>
      </c>
      <c r="AZ161" s="64">
        <v>0</v>
      </c>
      <c r="BA161" s="64">
        <v>1550</v>
      </c>
      <c r="BB161" s="50"/>
      <c r="BC161" s="50"/>
      <c r="BD161">
        <v>4</v>
      </c>
      <c r="BE161">
        <v>31900</v>
      </c>
      <c r="BF161" s="61">
        <v>5</v>
      </c>
      <c r="BG161" s="62"/>
      <c r="BH161">
        <v>1</v>
      </c>
      <c r="BI161">
        <v>1</v>
      </c>
      <c r="BJ161" s="63" t="s">
        <v>176</v>
      </c>
      <c r="BK161" t="s">
        <v>176</v>
      </c>
      <c r="BL161">
        <v>1</v>
      </c>
      <c r="BM161" s="63">
        <v>0</v>
      </c>
      <c r="BN161">
        <v>0</v>
      </c>
      <c r="BO161">
        <v>0</v>
      </c>
      <c r="BP161">
        <v>1</v>
      </c>
      <c r="BQ161" s="63">
        <v>1</v>
      </c>
      <c r="BR161">
        <v>1</v>
      </c>
      <c r="BS161">
        <v>4</v>
      </c>
      <c r="BT161">
        <v>1</v>
      </c>
      <c r="BU161" s="63">
        <v>4</v>
      </c>
      <c r="BV161">
        <v>2</v>
      </c>
      <c r="BW161">
        <v>2</v>
      </c>
      <c r="BX161">
        <v>0</v>
      </c>
      <c r="BY161" s="48">
        <v>4</v>
      </c>
      <c r="BZ161">
        <v>28.574999999999999</v>
      </c>
      <c r="CA161">
        <v>17.074999999999999</v>
      </c>
      <c r="CB161">
        <v>6.9749999999999996</v>
      </c>
      <c r="CC161">
        <v>10.35</v>
      </c>
      <c r="CD161">
        <v>50.075000000000003</v>
      </c>
      <c r="CE161">
        <v>9.85</v>
      </c>
      <c r="CF161">
        <v>107.65</v>
      </c>
      <c r="CG161">
        <v>117.5</v>
      </c>
      <c r="CH161">
        <v>8.35</v>
      </c>
      <c r="CI161">
        <v>43.5</v>
      </c>
      <c r="CJ161">
        <v>1.5107944929999999</v>
      </c>
      <c r="CK161">
        <v>0.51881274700000002</v>
      </c>
      <c r="CL161">
        <v>0.125830574</v>
      </c>
      <c r="CM161">
        <v>0.38729833499999999</v>
      </c>
      <c r="CN161">
        <v>1.7114808399999999</v>
      </c>
      <c r="CO161">
        <v>2.9308701780000002</v>
      </c>
      <c r="CP161">
        <v>2.378374795</v>
      </c>
      <c r="CQ161">
        <v>3</v>
      </c>
      <c r="CR161">
        <v>2.3530122539999998</v>
      </c>
      <c r="CS161">
        <v>2.3804761430000001</v>
      </c>
      <c r="CT161" s="63" t="s">
        <v>178</v>
      </c>
      <c r="CU161">
        <v>3.5</v>
      </c>
      <c r="CV161" s="48" t="s">
        <v>179</v>
      </c>
      <c r="CW161">
        <v>100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 s="48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10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 t="s">
        <v>128</v>
      </c>
      <c r="EJ161" t="s">
        <v>142</v>
      </c>
      <c r="EK161">
        <v>0</v>
      </c>
      <c r="EL161">
        <v>0</v>
      </c>
      <c r="EM161">
        <v>0</v>
      </c>
      <c r="EN161" s="48" t="s">
        <v>180</v>
      </c>
    </row>
    <row r="162" spans="1:144" x14ac:dyDescent="0.2">
      <c r="A162" s="55" t="s">
        <v>481</v>
      </c>
      <c r="B162" s="30" t="s">
        <v>482</v>
      </c>
      <c r="C162" s="31" t="s">
        <v>174</v>
      </c>
      <c r="D162" s="32">
        <v>22.83</v>
      </c>
      <c r="E162" s="32">
        <v>18</v>
      </c>
      <c r="F162" s="32">
        <v>21.5</v>
      </c>
      <c r="G162" s="33"/>
      <c r="H162" s="34"/>
      <c r="I162" s="34">
        <v>0.69977249773461103</v>
      </c>
      <c r="J162" s="56">
        <v>2.05667</v>
      </c>
      <c r="K162" s="57">
        <v>2.1800000000000002</v>
      </c>
      <c r="L162" s="38"/>
      <c r="M162" s="58">
        <v>0</v>
      </c>
      <c r="N162" s="40"/>
      <c r="O162" s="40"/>
      <c r="P162" s="40"/>
      <c r="Q162" s="40"/>
      <c r="R162" s="40"/>
      <c r="S162" s="41">
        <v>7.5</v>
      </c>
      <c r="T162" s="59">
        <v>1.5</v>
      </c>
      <c r="U162" s="43"/>
      <c r="V162" s="43"/>
      <c r="W162" s="43"/>
      <c r="X162" s="43"/>
      <c r="Y162" s="43">
        <v>2</v>
      </c>
      <c r="Z162" s="44">
        <v>2</v>
      </c>
      <c r="AA162" s="43">
        <v>14</v>
      </c>
      <c r="AB162" s="84" t="s">
        <v>175</v>
      </c>
      <c r="AC162" s="43">
        <v>1</v>
      </c>
      <c r="AD162" s="43">
        <v>2</v>
      </c>
      <c r="AE162" s="43" t="s">
        <v>175</v>
      </c>
      <c r="AF162" s="58" t="s">
        <v>175</v>
      </c>
      <c r="AG162" s="46"/>
      <c r="AH162" s="58">
        <v>0</v>
      </c>
      <c r="AI162" s="47"/>
      <c r="AJ162" s="58">
        <v>4</v>
      </c>
      <c r="AK162" s="43">
        <v>0</v>
      </c>
      <c r="AL162" s="43">
        <v>0</v>
      </c>
      <c r="AM162" s="43">
        <v>0</v>
      </c>
      <c r="AN162" s="43">
        <v>0</v>
      </c>
      <c r="AO162" s="43">
        <v>0</v>
      </c>
      <c r="AP162" s="60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 s="48">
        <v>0</v>
      </c>
      <c r="AW162">
        <v>0</v>
      </c>
      <c r="AX162">
        <v>0</v>
      </c>
      <c r="AY162" s="48">
        <v>2</v>
      </c>
      <c r="AZ162" s="77">
        <v>190</v>
      </c>
      <c r="BA162" s="78">
        <v>460</v>
      </c>
      <c r="BB162" s="50"/>
      <c r="BC162" s="50"/>
      <c r="BD162">
        <v>2</v>
      </c>
      <c r="BE162">
        <v>6800</v>
      </c>
      <c r="BF162" s="61">
        <v>5</v>
      </c>
      <c r="BG162" s="62"/>
      <c r="BH162">
        <v>2</v>
      </c>
      <c r="BI162">
        <v>3</v>
      </c>
      <c r="BJ162" s="63" t="s">
        <v>176</v>
      </c>
      <c r="BK162" t="s">
        <v>177</v>
      </c>
      <c r="BL162">
        <v>2</v>
      </c>
      <c r="BM162" s="63">
        <v>0</v>
      </c>
      <c r="BN162">
        <v>0</v>
      </c>
      <c r="BO162">
        <v>0</v>
      </c>
      <c r="BP162">
        <v>1</v>
      </c>
      <c r="BQ162" s="63">
        <v>2</v>
      </c>
      <c r="BR162">
        <v>1</v>
      </c>
      <c r="BS162">
        <v>5</v>
      </c>
      <c r="BT162">
        <v>1</v>
      </c>
      <c r="BU162" s="63">
        <v>4</v>
      </c>
      <c r="BV162">
        <v>1</v>
      </c>
      <c r="BW162">
        <v>1</v>
      </c>
      <c r="BX162">
        <v>2</v>
      </c>
      <c r="BY162" s="48">
        <v>3</v>
      </c>
      <c r="BZ162">
        <v>16.725000000000001</v>
      </c>
      <c r="CA162">
        <v>8.9499999999999993</v>
      </c>
      <c r="CB162">
        <v>3.4</v>
      </c>
      <c r="CC162">
        <v>3.9</v>
      </c>
      <c r="CD162">
        <v>17.56666667</v>
      </c>
      <c r="CE162">
        <v>29.5</v>
      </c>
      <c r="CF162">
        <v>55.875</v>
      </c>
      <c r="CG162">
        <v>85.375</v>
      </c>
      <c r="CH162">
        <v>34.549999999999997</v>
      </c>
      <c r="CI162">
        <v>54.2</v>
      </c>
      <c r="CJ162">
        <v>0.83815273099999998</v>
      </c>
      <c r="CK162">
        <v>1.103026141</v>
      </c>
      <c r="CL162">
        <v>8.1649658E-2</v>
      </c>
      <c r="CM162">
        <v>0.21602468999999999</v>
      </c>
      <c r="CN162">
        <v>0.305505046</v>
      </c>
      <c r="CO162">
        <v>2.1694853460000001</v>
      </c>
      <c r="CP162">
        <v>3.391533576</v>
      </c>
      <c r="CQ162">
        <v>5.3730035049999998</v>
      </c>
      <c r="CR162">
        <v>0.78951461899999997</v>
      </c>
      <c r="CS162">
        <v>3.538361203</v>
      </c>
      <c r="CT162" s="63" t="s">
        <v>215</v>
      </c>
      <c r="CU162">
        <v>5.8</v>
      </c>
      <c r="CV162" s="48" t="s">
        <v>191</v>
      </c>
      <c r="CW162">
        <v>20</v>
      </c>
      <c r="CX162">
        <v>0</v>
      </c>
      <c r="CY162">
        <v>40</v>
      </c>
      <c r="CZ162">
        <v>40</v>
      </c>
      <c r="DA162">
        <v>0</v>
      </c>
      <c r="DB162">
        <v>0</v>
      </c>
      <c r="DC162">
        <v>0</v>
      </c>
      <c r="DD162" s="48">
        <v>0</v>
      </c>
      <c r="DE162">
        <v>0</v>
      </c>
      <c r="DF162">
        <v>2</v>
      </c>
      <c r="DG162">
        <v>0</v>
      </c>
      <c r="DH162">
        <v>0</v>
      </c>
      <c r="DI162">
        <v>0</v>
      </c>
      <c r="DJ162">
        <v>8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10</v>
      </c>
      <c r="DT162">
        <v>0</v>
      </c>
      <c r="DU162">
        <v>0</v>
      </c>
      <c r="DV162">
        <v>10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 t="s">
        <v>131</v>
      </c>
      <c r="EJ162" t="s">
        <v>153</v>
      </c>
      <c r="EK162">
        <v>0</v>
      </c>
      <c r="EL162">
        <v>0</v>
      </c>
      <c r="EM162">
        <v>0</v>
      </c>
      <c r="EN162" s="48" t="s">
        <v>180</v>
      </c>
    </row>
    <row r="163" spans="1:144" x14ac:dyDescent="0.2">
      <c r="A163" s="55" t="s">
        <v>483</v>
      </c>
      <c r="B163" s="30" t="s">
        <v>275</v>
      </c>
      <c r="C163" s="31" t="s">
        <v>256</v>
      </c>
      <c r="D163" s="32">
        <v>7496.5</v>
      </c>
      <c r="E163" s="32"/>
      <c r="F163" s="32">
        <v>5826</v>
      </c>
      <c r="G163" s="33"/>
      <c r="H163" s="34"/>
      <c r="I163" s="34"/>
      <c r="J163" s="56">
        <v>1.96</v>
      </c>
      <c r="K163" s="57">
        <v>209</v>
      </c>
      <c r="L163" s="38">
        <v>40</v>
      </c>
      <c r="M163" s="58">
        <v>2</v>
      </c>
      <c r="N163" s="40">
        <v>0.22</v>
      </c>
      <c r="O163" s="40"/>
      <c r="P163" s="40">
        <v>0.14000000000000001</v>
      </c>
      <c r="Q163" s="40"/>
      <c r="R163" s="40">
        <v>0.18</v>
      </c>
      <c r="S163" s="41">
        <v>3.75</v>
      </c>
      <c r="T163" s="59">
        <v>4.5</v>
      </c>
      <c r="U163" s="43">
        <v>0</v>
      </c>
      <c r="V163" s="43">
        <v>0</v>
      </c>
      <c r="W163" s="43">
        <v>0</v>
      </c>
      <c r="X163" s="43">
        <v>0</v>
      </c>
      <c r="Y163" s="43"/>
      <c r="Z163" s="44">
        <v>2</v>
      </c>
      <c r="AA163" s="43">
        <v>32.5</v>
      </c>
      <c r="AB163" s="60" t="s">
        <v>175</v>
      </c>
      <c r="AC163" s="43">
        <v>2</v>
      </c>
      <c r="AD163" s="43">
        <v>1</v>
      </c>
      <c r="AE163" s="43" t="s">
        <v>175</v>
      </c>
      <c r="AF163" s="58" t="s">
        <v>175</v>
      </c>
      <c r="AG163" s="46"/>
      <c r="AH163" s="58"/>
      <c r="AI163" s="47"/>
      <c r="AJ163" s="58"/>
      <c r="AK163" s="43">
        <v>0</v>
      </c>
      <c r="AL163" s="43">
        <v>0</v>
      </c>
      <c r="AM163" s="43">
        <v>0</v>
      </c>
      <c r="AN163" s="43">
        <v>0</v>
      </c>
      <c r="AO163" s="43">
        <v>0</v>
      </c>
      <c r="AP163" s="60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 s="48">
        <v>0</v>
      </c>
      <c r="AW163">
        <v>0</v>
      </c>
      <c r="AX163">
        <v>0</v>
      </c>
      <c r="AY163" s="48">
        <v>2</v>
      </c>
      <c r="AZ163" s="64">
        <v>0</v>
      </c>
      <c r="BA163" s="64">
        <v>945</v>
      </c>
      <c r="BB163" s="50"/>
      <c r="BC163" s="50"/>
      <c r="BD163">
        <v>3</v>
      </c>
      <c r="BE163">
        <v>6100</v>
      </c>
      <c r="BF163" s="51">
        <v>3</v>
      </c>
      <c r="BG163" s="62"/>
      <c r="BH163">
        <v>3</v>
      </c>
      <c r="BI163">
        <v>3</v>
      </c>
      <c r="BJ163" s="63" t="s">
        <v>176</v>
      </c>
      <c r="BK163" t="s">
        <v>177</v>
      </c>
      <c r="BL163">
        <v>2</v>
      </c>
      <c r="BM163" s="63">
        <v>1</v>
      </c>
      <c r="BN163">
        <v>1</v>
      </c>
      <c r="BO163">
        <v>0</v>
      </c>
      <c r="BP163">
        <v>1</v>
      </c>
      <c r="BQ163" s="63">
        <v>1</v>
      </c>
      <c r="BR163">
        <v>0</v>
      </c>
      <c r="BS163">
        <v>3</v>
      </c>
      <c r="BT163">
        <v>1</v>
      </c>
      <c r="BU163" s="63">
        <v>4</v>
      </c>
      <c r="BV163">
        <v>0</v>
      </c>
      <c r="BW163">
        <v>1</v>
      </c>
      <c r="BX163">
        <v>3</v>
      </c>
      <c r="BY163" s="48">
        <v>4</v>
      </c>
      <c r="BZ163">
        <v>148.75</v>
      </c>
      <c r="CA163">
        <v>77.075000000000003</v>
      </c>
      <c r="CB163">
        <v>13.1</v>
      </c>
      <c r="CC163">
        <v>21.975000000000001</v>
      </c>
      <c r="CD163">
        <v>288.75</v>
      </c>
      <c r="CE163">
        <v>258.75</v>
      </c>
      <c r="CF163">
        <v>347</v>
      </c>
      <c r="CG163">
        <v>605.75</v>
      </c>
      <c r="CH163">
        <v>42.725000000000001</v>
      </c>
      <c r="CI163">
        <v>208.75</v>
      </c>
      <c r="CJ163">
        <v>9.7082439189999992</v>
      </c>
      <c r="CK163">
        <v>5.5775592029999999</v>
      </c>
      <c r="CL163">
        <v>0.54772255800000003</v>
      </c>
      <c r="CM163">
        <v>1.3961255910000001</v>
      </c>
      <c r="CN163">
        <v>14.05643388</v>
      </c>
      <c r="CO163">
        <v>13.47528602</v>
      </c>
      <c r="CP163">
        <v>17.8699002</v>
      </c>
      <c r="CQ163">
        <v>28.941032</v>
      </c>
      <c r="CR163">
        <v>0.96046863599999999</v>
      </c>
      <c r="CS163">
        <v>5.5</v>
      </c>
      <c r="CT163" s="63" t="s">
        <v>247</v>
      </c>
      <c r="CU163">
        <v>13.1</v>
      </c>
      <c r="CV163" s="48" t="s">
        <v>185</v>
      </c>
      <c r="CW163">
        <v>20</v>
      </c>
      <c r="CX163">
        <v>30</v>
      </c>
      <c r="CY163">
        <v>20</v>
      </c>
      <c r="CZ163">
        <v>0</v>
      </c>
      <c r="DA163">
        <v>10</v>
      </c>
      <c r="DB163">
        <v>0</v>
      </c>
      <c r="DC163">
        <v>20</v>
      </c>
      <c r="DD163" s="48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10</v>
      </c>
      <c r="DL163">
        <v>10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10</v>
      </c>
      <c r="DU163">
        <v>0</v>
      </c>
      <c r="DV163">
        <v>0</v>
      </c>
      <c r="DW163">
        <v>0</v>
      </c>
      <c r="DX163">
        <v>10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10</v>
      </c>
      <c r="EG163">
        <v>0</v>
      </c>
      <c r="EH163">
        <v>0</v>
      </c>
      <c r="EI163" t="s">
        <v>237</v>
      </c>
      <c r="EJ163" t="s">
        <v>180</v>
      </c>
      <c r="EK163">
        <v>0</v>
      </c>
      <c r="EL163">
        <v>0</v>
      </c>
      <c r="EM163">
        <v>0</v>
      </c>
      <c r="EN163" s="48" t="s">
        <v>180</v>
      </c>
    </row>
    <row r="164" spans="1:144" x14ac:dyDescent="0.2">
      <c r="A164" s="55" t="s">
        <v>484</v>
      </c>
      <c r="B164" s="30" t="s">
        <v>327</v>
      </c>
      <c r="C164" s="31" t="s">
        <v>328</v>
      </c>
      <c r="D164" s="32">
        <v>8800</v>
      </c>
      <c r="E164" s="32">
        <v>8100</v>
      </c>
      <c r="F164" s="32">
        <v>8450</v>
      </c>
      <c r="G164" s="33"/>
      <c r="H164" s="34"/>
      <c r="I164" s="34"/>
      <c r="J164" s="56">
        <v>1</v>
      </c>
      <c r="K164" s="57">
        <v>280</v>
      </c>
      <c r="L164" s="38">
        <v>45</v>
      </c>
      <c r="M164" s="58">
        <v>1</v>
      </c>
      <c r="N164" s="40"/>
      <c r="O164" s="40"/>
      <c r="P164" s="40"/>
      <c r="Q164" s="40"/>
      <c r="R164" s="40"/>
      <c r="S164" s="41">
        <v>1.5</v>
      </c>
      <c r="T164" s="59">
        <v>4.5</v>
      </c>
      <c r="U164" s="43">
        <v>0</v>
      </c>
      <c r="V164" s="43">
        <v>0</v>
      </c>
      <c r="W164" s="43">
        <v>0</v>
      </c>
      <c r="X164" s="43">
        <v>0</v>
      </c>
      <c r="Y164" s="43"/>
      <c r="Z164" s="44"/>
      <c r="AA164" s="43"/>
      <c r="AB164" s="60"/>
      <c r="AC164" s="43"/>
      <c r="AD164" s="43"/>
      <c r="AE164" s="43"/>
      <c r="AF164" s="58"/>
      <c r="AG164" s="46"/>
      <c r="AH164" s="58"/>
      <c r="AI164" s="47"/>
      <c r="AJ164" s="58"/>
      <c r="AK164" s="43">
        <v>0</v>
      </c>
      <c r="AL164" s="43">
        <v>0</v>
      </c>
      <c r="AM164" s="43"/>
      <c r="AN164" s="43">
        <v>0</v>
      </c>
      <c r="AO164" s="43">
        <v>0</v>
      </c>
      <c r="AP164" s="60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 s="48">
        <v>0</v>
      </c>
      <c r="AW164">
        <v>0</v>
      </c>
      <c r="AX164">
        <v>0</v>
      </c>
      <c r="AY164" s="48">
        <v>2</v>
      </c>
      <c r="AZ164" s="64">
        <v>450</v>
      </c>
      <c r="BA164" s="64">
        <v>2000</v>
      </c>
      <c r="BB164" s="50"/>
      <c r="BC164" s="50"/>
      <c r="BD164">
        <v>4</v>
      </c>
      <c r="BE164">
        <v>1400</v>
      </c>
      <c r="BF164" s="51">
        <v>4</v>
      </c>
      <c r="BG164" s="62"/>
      <c r="BH164">
        <v>3</v>
      </c>
      <c r="BI164">
        <v>1</v>
      </c>
      <c r="BJ164" s="63" t="s">
        <v>176</v>
      </c>
      <c r="BK164" t="s">
        <v>184</v>
      </c>
      <c r="BL164">
        <v>2</v>
      </c>
      <c r="BM164" s="63">
        <v>0</v>
      </c>
      <c r="BN164">
        <v>0</v>
      </c>
      <c r="BO164">
        <v>0</v>
      </c>
      <c r="BP164">
        <v>1</v>
      </c>
      <c r="BQ164" s="63">
        <v>0</v>
      </c>
      <c r="BR164">
        <v>1</v>
      </c>
      <c r="BS164">
        <v>1</v>
      </c>
      <c r="BT164">
        <v>1</v>
      </c>
      <c r="BU164" s="63">
        <v>4</v>
      </c>
      <c r="BV164">
        <v>0</v>
      </c>
      <c r="BW164">
        <v>4</v>
      </c>
      <c r="BX164">
        <v>0</v>
      </c>
      <c r="BY164" s="48">
        <v>4</v>
      </c>
      <c r="BZ164">
        <v>96.474999999999994</v>
      </c>
      <c r="CA164">
        <v>65.325000000000003</v>
      </c>
      <c r="CB164">
        <v>33.174999999999997</v>
      </c>
      <c r="CC164">
        <v>39.024999999999999</v>
      </c>
      <c r="CD164">
        <v>115.75</v>
      </c>
      <c r="CE164">
        <v>323.5</v>
      </c>
      <c r="CF164">
        <v>464.5</v>
      </c>
      <c r="CG164">
        <v>788</v>
      </c>
      <c r="CH164">
        <v>41.075000000000003</v>
      </c>
      <c r="CI164">
        <v>350.75</v>
      </c>
      <c r="CJ164">
        <v>3.7853885749999998</v>
      </c>
      <c r="CK164">
        <v>5.2423754159999998</v>
      </c>
      <c r="CL164">
        <v>2.7293161540000002</v>
      </c>
      <c r="CM164">
        <v>1.539209754</v>
      </c>
      <c r="CN164">
        <v>4.9074772879999999</v>
      </c>
      <c r="CO164">
        <v>12.261049440000001</v>
      </c>
      <c r="CP164">
        <v>22.27853975</v>
      </c>
      <c r="CQ164">
        <v>13.9761702</v>
      </c>
      <c r="CR164">
        <v>2.0172175559999999</v>
      </c>
      <c r="CS164">
        <v>6.5</v>
      </c>
      <c r="CT164" s="63" t="s">
        <v>305</v>
      </c>
      <c r="CU164">
        <v>20.3</v>
      </c>
      <c r="CV164" s="48" t="s">
        <v>185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 s="48">
        <v>100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10</v>
      </c>
      <c r="EI164" t="s">
        <v>135</v>
      </c>
      <c r="EJ164" t="s">
        <v>165</v>
      </c>
      <c r="EK164">
        <v>0</v>
      </c>
      <c r="EL164">
        <v>0</v>
      </c>
      <c r="EM164">
        <v>0</v>
      </c>
      <c r="EN164" s="48" t="s">
        <v>180</v>
      </c>
    </row>
    <row r="165" spans="1:144" x14ac:dyDescent="0.2">
      <c r="A165" s="55" t="s">
        <v>485</v>
      </c>
      <c r="B165" s="30" t="s">
        <v>486</v>
      </c>
      <c r="C165" s="31" t="s">
        <v>174</v>
      </c>
      <c r="D165" s="32">
        <v>295.60000000000002</v>
      </c>
      <c r="E165" s="32">
        <v>281.5</v>
      </c>
      <c r="F165" s="32">
        <v>286.5</v>
      </c>
      <c r="G165" s="33"/>
      <c r="H165" s="34"/>
      <c r="I165" s="34">
        <v>5.0480397519504905</v>
      </c>
      <c r="J165" s="56">
        <v>4</v>
      </c>
      <c r="K165" s="57">
        <v>16.2</v>
      </c>
      <c r="L165" s="38">
        <v>21</v>
      </c>
      <c r="M165" s="58">
        <v>0</v>
      </c>
      <c r="N165" s="40">
        <v>0.14000000000000001</v>
      </c>
      <c r="O165" s="40"/>
      <c r="P165" s="40">
        <v>0.16</v>
      </c>
      <c r="Q165" s="40"/>
      <c r="R165" s="40">
        <v>0.15</v>
      </c>
      <c r="S165" s="41">
        <v>5.5</v>
      </c>
      <c r="T165" s="59">
        <v>2.5</v>
      </c>
      <c r="U165" s="43"/>
      <c r="V165" s="43">
        <v>1</v>
      </c>
      <c r="W165" s="43"/>
      <c r="X165" s="43">
        <v>4</v>
      </c>
      <c r="Y165" s="43">
        <v>6</v>
      </c>
      <c r="Z165" s="44">
        <v>1</v>
      </c>
      <c r="AA165" s="43">
        <v>20</v>
      </c>
      <c r="AB165" s="60" t="s">
        <v>175</v>
      </c>
      <c r="AC165" s="43">
        <v>1</v>
      </c>
      <c r="AD165" s="43">
        <v>1</v>
      </c>
      <c r="AE165" s="43" t="s">
        <v>175</v>
      </c>
      <c r="AF165" s="58" t="s">
        <v>175</v>
      </c>
      <c r="AG165" s="46">
        <v>2.97</v>
      </c>
      <c r="AH165" s="58"/>
      <c r="AI165" s="47"/>
      <c r="AJ165" s="58"/>
      <c r="AK165" s="43">
        <v>1</v>
      </c>
      <c r="AL165" s="43">
        <v>0</v>
      </c>
      <c r="AM165" s="43">
        <v>0</v>
      </c>
      <c r="AN165" s="43">
        <v>0</v>
      </c>
      <c r="AO165" s="43">
        <v>0</v>
      </c>
      <c r="AP165" s="60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 s="48">
        <v>1</v>
      </c>
      <c r="AW165">
        <v>2</v>
      </c>
      <c r="AX165">
        <v>2</v>
      </c>
      <c r="AY165" s="48">
        <v>1</v>
      </c>
      <c r="AZ165" s="49">
        <v>0</v>
      </c>
      <c r="BA165" s="49">
        <v>900</v>
      </c>
      <c r="BB165" s="50"/>
      <c r="BC165" s="50"/>
      <c r="BD165">
        <v>2</v>
      </c>
      <c r="BE165">
        <v>65800</v>
      </c>
      <c r="BF165" s="61">
        <v>5</v>
      </c>
      <c r="BG165" s="62"/>
      <c r="BH165">
        <v>2</v>
      </c>
      <c r="BI165">
        <v>1</v>
      </c>
      <c r="BJ165" s="63" t="s">
        <v>176</v>
      </c>
      <c r="BK165" t="s">
        <v>176</v>
      </c>
      <c r="BL165">
        <v>2</v>
      </c>
      <c r="BM165" s="63">
        <v>1</v>
      </c>
      <c r="BN165">
        <v>0</v>
      </c>
      <c r="BO165">
        <v>1</v>
      </c>
      <c r="BP165">
        <v>1</v>
      </c>
      <c r="BQ165" s="63">
        <v>2</v>
      </c>
      <c r="BR165">
        <v>1</v>
      </c>
      <c r="BS165">
        <v>4</v>
      </c>
      <c r="BT165">
        <v>1</v>
      </c>
      <c r="BU165" s="63">
        <v>9</v>
      </c>
      <c r="BV165">
        <v>1</v>
      </c>
      <c r="BW165">
        <v>7</v>
      </c>
      <c r="BX165">
        <v>1</v>
      </c>
      <c r="BY165" s="48">
        <v>9</v>
      </c>
      <c r="BZ165">
        <v>56.288888890000003</v>
      </c>
      <c r="CA165">
        <v>35.844444439999997</v>
      </c>
      <c r="CB165">
        <v>11.744444440000001</v>
      </c>
      <c r="CC165">
        <v>15.57777778</v>
      </c>
      <c r="CD165">
        <v>56.966666670000002</v>
      </c>
      <c r="CE165">
        <v>105.8444444</v>
      </c>
      <c r="CF165">
        <v>157.7666667</v>
      </c>
      <c r="CG165">
        <v>263.61111110000002</v>
      </c>
      <c r="CH165">
        <v>40.188888890000001</v>
      </c>
      <c r="CI165">
        <v>143</v>
      </c>
      <c r="CJ165">
        <v>6.0204743260000004</v>
      </c>
      <c r="CK165">
        <v>4.4542426720000003</v>
      </c>
      <c r="CL165">
        <v>1.4222439229999999</v>
      </c>
      <c r="CM165">
        <v>1.60762074</v>
      </c>
      <c r="CN165">
        <v>3.9449334600000001</v>
      </c>
      <c r="CO165">
        <v>7.7131561489999996</v>
      </c>
      <c r="CP165">
        <v>12.55547689</v>
      </c>
      <c r="CQ165">
        <v>13.004272800000001</v>
      </c>
      <c r="CR165">
        <v>2.882466151</v>
      </c>
      <c r="CS165">
        <v>15.09966887</v>
      </c>
      <c r="CT165" s="63" t="s">
        <v>178</v>
      </c>
      <c r="CU165">
        <v>12.7</v>
      </c>
      <c r="CV165" s="48" t="s">
        <v>185</v>
      </c>
      <c r="CW165">
        <v>70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20</v>
      </c>
      <c r="DD165" s="48">
        <v>10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10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10</v>
      </c>
      <c r="EG165">
        <v>0</v>
      </c>
      <c r="EH165">
        <v>10</v>
      </c>
      <c r="EI165" t="s">
        <v>128</v>
      </c>
      <c r="EJ165" t="s">
        <v>142</v>
      </c>
      <c r="EK165">
        <v>0</v>
      </c>
      <c r="EL165">
        <v>0</v>
      </c>
      <c r="EM165">
        <v>0</v>
      </c>
      <c r="EN165" s="48" t="s">
        <v>180</v>
      </c>
    </row>
    <row r="166" spans="1:144" x14ac:dyDescent="0.2">
      <c r="A166" s="55" t="s">
        <v>487</v>
      </c>
      <c r="B166" s="30" t="s">
        <v>346</v>
      </c>
      <c r="C166" s="31" t="s">
        <v>278</v>
      </c>
      <c r="D166" s="32">
        <v>53.1</v>
      </c>
      <c r="E166" s="32">
        <v>59.7</v>
      </c>
      <c r="F166" s="32">
        <v>74.5</v>
      </c>
      <c r="G166" s="33"/>
      <c r="H166" s="34"/>
      <c r="I166" s="34">
        <v>1.45</v>
      </c>
      <c r="J166" s="56">
        <v>2.9333300000000002</v>
      </c>
      <c r="K166" s="57">
        <v>8.4</v>
      </c>
      <c r="L166" s="38"/>
      <c r="M166" s="58">
        <v>0</v>
      </c>
      <c r="N166" s="40"/>
      <c r="O166" s="40"/>
      <c r="P166" s="40"/>
      <c r="Q166" s="40"/>
      <c r="R166" s="40"/>
      <c r="S166" s="41">
        <v>2.5</v>
      </c>
      <c r="T166" s="59">
        <v>8.5</v>
      </c>
      <c r="U166" s="43">
        <v>0</v>
      </c>
      <c r="V166" s="43">
        <v>0</v>
      </c>
      <c r="W166" s="43">
        <v>0</v>
      </c>
      <c r="X166" s="43">
        <v>0</v>
      </c>
      <c r="Y166" s="43"/>
      <c r="Z166" s="44">
        <v>1</v>
      </c>
      <c r="AA166" s="43">
        <v>13.5</v>
      </c>
      <c r="AB166" s="60" t="s">
        <v>175</v>
      </c>
      <c r="AC166" s="43">
        <v>2</v>
      </c>
      <c r="AD166" s="43">
        <v>2</v>
      </c>
      <c r="AE166" s="43" t="s">
        <v>175</v>
      </c>
      <c r="AF166" s="58" t="s">
        <v>175</v>
      </c>
      <c r="AG166" s="46"/>
      <c r="AH166" s="58"/>
      <c r="AI166" s="47"/>
      <c r="AJ166" s="58"/>
      <c r="AK166" s="43">
        <v>0</v>
      </c>
      <c r="AL166" s="43">
        <v>0</v>
      </c>
      <c r="AM166" s="43"/>
      <c r="AN166" s="43">
        <v>0</v>
      </c>
      <c r="AO166" s="43">
        <v>0</v>
      </c>
      <c r="AP166" s="60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 s="48">
        <v>0</v>
      </c>
      <c r="AW166">
        <v>0</v>
      </c>
      <c r="AX166">
        <v>0</v>
      </c>
      <c r="AY166" s="48">
        <v>1</v>
      </c>
      <c r="AZ166" s="49">
        <v>2</v>
      </c>
      <c r="BA166" s="49">
        <v>1500</v>
      </c>
      <c r="BB166" s="50"/>
      <c r="BC166" s="50">
        <v>2000</v>
      </c>
      <c r="BD166">
        <v>4</v>
      </c>
      <c r="BE166">
        <v>131800</v>
      </c>
      <c r="BF166" s="61">
        <v>4</v>
      </c>
      <c r="BG166" s="62"/>
      <c r="BH166">
        <v>2</v>
      </c>
      <c r="BI166">
        <v>1</v>
      </c>
      <c r="BJ166" s="63" t="s">
        <v>176</v>
      </c>
      <c r="BK166" t="s">
        <v>176</v>
      </c>
      <c r="BL166">
        <v>2</v>
      </c>
      <c r="BM166" s="63">
        <v>1</v>
      </c>
      <c r="BN166">
        <v>1</v>
      </c>
      <c r="BO166">
        <v>0</v>
      </c>
      <c r="BP166">
        <v>1</v>
      </c>
      <c r="BQ166" s="63">
        <v>0</v>
      </c>
      <c r="BR166">
        <v>2</v>
      </c>
      <c r="BS166">
        <v>1</v>
      </c>
      <c r="BT166">
        <v>3</v>
      </c>
      <c r="BU166" s="63">
        <v>4</v>
      </c>
      <c r="BV166">
        <v>2</v>
      </c>
      <c r="BW166">
        <v>2</v>
      </c>
      <c r="BX166">
        <v>0</v>
      </c>
      <c r="BY166" s="48">
        <v>4</v>
      </c>
      <c r="BZ166">
        <v>43.2</v>
      </c>
      <c r="CA166">
        <v>34.35</v>
      </c>
      <c r="CB166">
        <v>11.675000000000001</v>
      </c>
      <c r="CC166">
        <v>12.175000000000001</v>
      </c>
      <c r="CD166">
        <v>12.75</v>
      </c>
      <c r="CE166">
        <v>20.925000000000001</v>
      </c>
      <c r="CF166">
        <v>78.825000000000003</v>
      </c>
      <c r="CG166">
        <v>99.75</v>
      </c>
      <c r="CH166">
        <v>20.975000000000001</v>
      </c>
      <c r="CI166">
        <v>70.25</v>
      </c>
      <c r="CJ166">
        <v>2.9563491000000002</v>
      </c>
      <c r="CK166">
        <v>2.2233608189999998</v>
      </c>
      <c r="CL166">
        <v>0.61846584400000004</v>
      </c>
      <c r="CM166">
        <v>0.61846584400000004</v>
      </c>
      <c r="CN166">
        <v>1.0908712110000001</v>
      </c>
      <c r="CO166">
        <v>0.46457866199999998</v>
      </c>
      <c r="CP166">
        <v>0.67019897500000003</v>
      </c>
      <c r="CQ166">
        <v>0.5</v>
      </c>
      <c r="CR166">
        <v>0.47169905699999998</v>
      </c>
      <c r="CS166">
        <v>4.2720018729999998</v>
      </c>
      <c r="CT166" s="63" t="s">
        <v>178</v>
      </c>
      <c r="CU166">
        <v>3.8</v>
      </c>
      <c r="CV166" s="48" t="s">
        <v>191</v>
      </c>
      <c r="CW166">
        <v>90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10</v>
      </c>
      <c r="DD166" s="48">
        <v>0</v>
      </c>
      <c r="DE166">
        <v>0</v>
      </c>
      <c r="DF166">
        <v>0</v>
      </c>
      <c r="DG166">
        <v>3</v>
      </c>
      <c r="DH166">
        <v>7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10</v>
      </c>
      <c r="EE166">
        <v>0</v>
      </c>
      <c r="EF166">
        <v>0</v>
      </c>
      <c r="EG166">
        <v>0</v>
      </c>
      <c r="EH166">
        <v>0</v>
      </c>
      <c r="EI166" t="s">
        <v>128</v>
      </c>
      <c r="EJ166" t="s">
        <v>139</v>
      </c>
      <c r="EK166">
        <v>0</v>
      </c>
      <c r="EL166">
        <v>0</v>
      </c>
      <c r="EM166">
        <v>0</v>
      </c>
      <c r="EN166" s="48" t="s">
        <v>180</v>
      </c>
    </row>
    <row r="167" spans="1:144" x14ac:dyDescent="0.2">
      <c r="A167" s="55" t="s">
        <v>488</v>
      </c>
      <c r="B167" s="30" t="s">
        <v>252</v>
      </c>
      <c r="C167" s="31" t="s">
        <v>253</v>
      </c>
      <c r="D167" s="32">
        <v>4014</v>
      </c>
      <c r="E167" s="32">
        <v>5572</v>
      </c>
      <c r="F167" s="32">
        <v>4793</v>
      </c>
      <c r="G167" s="33"/>
      <c r="H167" s="34"/>
      <c r="I167" s="34"/>
      <c r="J167" s="56">
        <v>1.85</v>
      </c>
      <c r="K167" s="57">
        <v>142</v>
      </c>
      <c r="L167" s="38">
        <v>42</v>
      </c>
      <c r="M167" s="58">
        <v>1</v>
      </c>
      <c r="N167" s="40"/>
      <c r="O167" s="40"/>
      <c r="P167" s="40"/>
      <c r="Q167" s="40"/>
      <c r="R167" s="40"/>
      <c r="S167" s="41">
        <v>0</v>
      </c>
      <c r="T167" s="59">
        <v>1</v>
      </c>
      <c r="U167" s="43">
        <v>0</v>
      </c>
      <c r="V167" s="43">
        <v>0</v>
      </c>
      <c r="W167" s="43">
        <v>0</v>
      </c>
      <c r="X167" s="43">
        <v>0</v>
      </c>
      <c r="Y167" s="43"/>
      <c r="Z167" s="44">
        <v>2</v>
      </c>
      <c r="AA167" s="43">
        <v>38</v>
      </c>
      <c r="AB167" s="60" t="s">
        <v>175</v>
      </c>
      <c r="AC167" s="43">
        <v>2</v>
      </c>
      <c r="AD167" s="43"/>
      <c r="AE167" s="43" t="s">
        <v>175</v>
      </c>
      <c r="AF167" s="58" t="s">
        <v>175</v>
      </c>
      <c r="AG167" s="46"/>
      <c r="AH167" s="58">
        <v>2</v>
      </c>
      <c r="AI167" s="47"/>
      <c r="AJ167" s="58">
        <v>5</v>
      </c>
      <c r="AK167" s="43">
        <v>0</v>
      </c>
      <c r="AL167" s="43">
        <v>0</v>
      </c>
      <c r="AM167" s="43"/>
      <c r="AN167" s="43">
        <v>0</v>
      </c>
      <c r="AO167" s="43">
        <v>0</v>
      </c>
      <c r="AP167" s="60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 s="48">
        <v>0</v>
      </c>
      <c r="AW167">
        <v>0</v>
      </c>
      <c r="AX167">
        <v>0</v>
      </c>
      <c r="AY167" s="48">
        <v>1</v>
      </c>
      <c r="AZ167" s="77">
        <v>0</v>
      </c>
      <c r="BA167" s="78">
        <v>750</v>
      </c>
      <c r="BB167" s="50"/>
      <c r="BC167" s="50"/>
      <c r="BD167">
        <v>2</v>
      </c>
      <c r="BE167">
        <v>340000</v>
      </c>
      <c r="BF167" s="51">
        <v>4</v>
      </c>
      <c r="BG167" s="62"/>
      <c r="BH167">
        <v>3</v>
      </c>
      <c r="BI167">
        <v>2</v>
      </c>
      <c r="BJ167" s="63" t="s">
        <v>176</v>
      </c>
      <c r="BK167" t="s">
        <v>177</v>
      </c>
      <c r="BL167">
        <v>2</v>
      </c>
      <c r="BM167" s="63">
        <v>0</v>
      </c>
      <c r="BN167">
        <v>0</v>
      </c>
      <c r="BO167">
        <v>0</v>
      </c>
      <c r="BP167">
        <v>1</v>
      </c>
      <c r="BQ167" s="63">
        <v>1</v>
      </c>
      <c r="BR167">
        <v>1</v>
      </c>
      <c r="BS167">
        <v>3</v>
      </c>
      <c r="BT167">
        <v>1</v>
      </c>
      <c r="BU167" s="63">
        <v>4</v>
      </c>
      <c r="BV167">
        <v>2</v>
      </c>
      <c r="BW167">
        <v>2</v>
      </c>
      <c r="BX167">
        <v>0</v>
      </c>
      <c r="BY167" s="48">
        <v>4</v>
      </c>
      <c r="BZ167">
        <v>75.8</v>
      </c>
      <c r="CA167">
        <v>46.15</v>
      </c>
      <c r="CB167">
        <v>22.9</v>
      </c>
      <c r="CC167">
        <v>34.225000000000001</v>
      </c>
      <c r="CD167">
        <v>94.525000000000006</v>
      </c>
      <c r="CE167">
        <v>227.25</v>
      </c>
      <c r="CF167">
        <v>370.875</v>
      </c>
      <c r="CG167">
        <v>598.125</v>
      </c>
      <c r="CH167">
        <v>38.024999999999999</v>
      </c>
      <c r="CI167">
        <v>290</v>
      </c>
      <c r="CJ167">
        <v>3.2710854469999999</v>
      </c>
      <c r="CK167">
        <v>3.4645827069999999</v>
      </c>
      <c r="CL167">
        <v>0.374165739</v>
      </c>
      <c r="CM167">
        <v>3.3440245210000001</v>
      </c>
      <c r="CN167">
        <v>5.6764865889999996</v>
      </c>
      <c r="CO167">
        <v>5.6789083460000001</v>
      </c>
      <c r="CP167">
        <v>17.86232068</v>
      </c>
      <c r="CQ167">
        <v>17.303058499999999</v>
      </c>
      <c r="CR167">
        <v>1.367174702</v>
      </c>
      <c r="CS167">
        <v>14.142135619999999</v>
      </c>
      <c r="CT167" s="63" t="s">
        <v>178</v>
      </c>
      <c r="CU167">
        <v>17.5</v>
      </c>
      <c r="CV167" s="48" t="s">
        <v>185</v>
      </c>
      <c r="CW167">
        <v>0</v>
      </c>
      <c r="CX167">
        <v>80</v>
      </c>
      <c r="CY167">
        <v>0</v>
      </c>
      <c r="CZ167">
        <v>0</v>
      </c>
      <c r="DA167">
        <v>0</v>
      </c>
      <c r="DB167">
        <v>0</v>
      </c>
      <c r="DC167">
        <v>10</v>
      </c>
      <c r="DD167" s="48">
        <v>10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10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10</v>
      </c>
      <c r="EC167">
        <v>0</v>
      </c>
      <c r="ED167">
        <v>0</v>
      </c>
      <c r="EE167">
        <v>0</v>
      </c>
      <c r="EF167">
        <v>0</v>
      </c>
      <c r="EG167">
        <v>3</v>
      </c>
      <c r="EH167">
        <v>7</v>
      </c>
      <c r="EI167" t="s">
        <v>129</v>
      </c>
      <c r="EJ167" t="s">
        <v>145</v>
      </c>
      <c r="EK167">
        <v>0</v>
      </c>
      <c r="EL167">
        <v>0</v>
      </c>
      <c r="EM167">
        <v>0</v>
      </c>
      <c r="EN167" s="48" t="s">
        <v>180</v>
      </c>
    </row>
    <row r="168" spans="1:144" x14ac:dyDescent="0.2">
      <c r="A168" s="55" t="s">
        <v>489</v>
      </c>
      <c r="B168" s="30" t="s">
        <v>252</v>
      </c>
      <c r="C168" s="31" t="s">
        <v>253</v>
      </c>
      <c r="D168" s="32">
        <v>4130</v>
      </c>
      <c r="E168" s="32">
        <v>5350</v>
      </c>
      <c r="F168" s="32">
        <v>4740</v>
      </c>
      <c r="G168" s="33"/>
      <c r="H168" s="34"/>
      <c r="I168" s="34">
        <v>17.921480117884066</v>
      </c>
      <c r="J168" s="56">
        <v>2</v>
      </c>
      <c r="K168" s="57">
        <v>117</v>
      </c>
      <c r="L168" s="38">
        <v>48</v>
      </c>
      <c r="M168" s="58">
        <v>1</v>
      </c>
      <c r="N168" s="40">
        <v>0.107</v>
      </c>
      <c r="O168" s="40"/>
      <c r="P168" s="40">
        <v>0.107</v>
      </c>
      <c r="Q168" s="40"/>
      <c r="R168" s="40">
        <v>0.107</v>
      </c>
      <c r="S168" s="41">
        <v>9.5</v>
      </c>
      <c r="T168" s="59">
        <v>3.5</v>
      </c>
      <c r="U168" s="43">
        <v>0</v>
      </c>
      <c r="V168" s="43">
        <v>0</v>
      </c>
      <c r="W168" s="43">
        <v>0</v>
      </c>
      <c r="X168" s="43">
        <v>0</v>
      </c>
      <c r="Y168" s="43"/>
      <c r="Z168" s="44">
        <v>1</v>
      </c>
      <c r="AA168" s="43">
        <v>35</v>
      </c>
      <c r="AB168" s="60" t="s">
        <v>175</v>
      </c>
      <c r="AC168" s="43">
        <v>2</v>
      </c>
      <c r="AD168" s="43">
        <v>2</v>
      </c>
      <c r="AE168" s="43" t="s">
        <v>175</v>
      </c>
      <c r="AF168" s="58" t="s">
        <v>175</v>
      </c>
      <c r="AG168" s="46"/>
      <c r="AH168" s="58"/>
      <c r="AI168" s="47">
        <v>1</v>
      </c>
      <c r="AJ168" s="58"/>
      <c r="AK168" s="43">
        <v>0</v>
      </c>
      <c r="AL168" s="43">
        <v>0</v>
      </c>
      <c r="AM168" s="43"/>
      <c r="AN168" s="43">
        <v>0</v>
      </c>
      <c r="AO168" s="43">
        <v>0</v>
      </c>
      <c r="AP168" s="60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s="48">
        <v>0</v>
      </c>
      <c r="AW168">
        <v>0</v>
      </c>
      <c r="AX168">
        <v>0</v>
      </c>
      <c r="AY168" s="48">
        <v>1</v>
      </c>
      <c r="AZ168" s="88">
        <v>0</v>
      </c>
      <c r="BA168" s="89">
        <v>2006</v>
      </c>
      <c r="BB168" s="50"/>
      <c r="BC168" s="50"/>
      <c r="BD168">
        <v>4</v>
      </c>
      <c r="BE168">
        <v>168800</v>
      </c>
      <c r="BF168" s="51">
        <v>4</v>
      </c>
      <c r="BG168" s="62"/>
      <c r="BH168">
        <v>3</v>
      </c>
      <c r="BI168">
        <v>3</v>
      </c>
      <c r="BJ168" s="63" t="s">
        <v>176</v>
      </c>
      <c r="BK168" t="s">
        <v>177</v>
      </c>
      <c r="BL168">
        <v>2</v>
      </c>
      <c r="BM168" s="63">
        <v>0</v>
      </c>
      <c r="BN168">
        <v>0</v>
      </c>
      <c r="BO168">
        <v>0</v>
      </c>
      <c r="BP168">
        <v>1</v>
      </c>
      <c r="BQ168" s="63">
        <v>1</v>
      </c>
      <c r="BR168">
        <v>1</v>
      </c>
      <c r="BS168">
        <v>3</v>
      </c>
      <c r="BT168">
        <v>1</v>
      </c>
      <c r="BU168" s="63">
        <v>4</v>
      </c>
      <c r="BV168">
        <v>2</v>
      </c>
      <c r="BW168">
        <v>2</v>
      </c>
      <c r="BX168">
        <v>0</v>
      </c>
      <c r="BY168" s="48">
        <v>4</v>
      </c>
      <c r="BZ168">
        <v>76.025000000000006</v>
      </c>
      <c r="CA168">
        <v>48.2</v>
      </c>
      <c r="CB168">
        <v>23.95</v>
      </c>
      <c r="CC168">
        <v>34.1</v>
      </c>
      <c r="CD168">
        <v>81.674999999999997</v>
      </c>
      <c r="CE168">
        <v>248.75</v>
      </c>
      <c r="CF168">
        <v>353</v>
      </c>
      <c r="CG168">
        <v>601.75</v>
      </c>
      <c r="CH168">
        <v>41.375</v>
      </c>
      <c r="CI168">
        <v>294</v>
      </c>
      <c r="CJ168">
        <v>3.9685219749999998</v>
      </c>
      <c r="CK168">
        <v>3.040833219</v>
      </c>
      <c r="CL168">
        <v>0.94692484700000001</v>
      </c>
      <c r="CM168">
        <v>0.69761498499999997</v>
      </c>
      <c r="CN168">
        <v>6.1407789949999998</v>
      </c>
      <c r="CO168">
        <v>4.5734742449999999</v>
      </c>
      <c r="CP168">
        <v>24.53568829</v>
      </c>
      <c r="CQ168">
        <v>28.476598580000001</v>
      </c>
      <c r="CR168">
        <v>1.3175102780000001</v>
      </c>
      <c r="CS168">
        <v>6.1644140030000001</v>
      </c>
      <c r="CT168" s="63" t="s">
        <v>178</v>
      </c>
      <c r="CU168">
        <v>17.2</v>
      </c>
      <c r="CV168" s="48" t="s">
        <v>185</v>
      </c>
      <c r="CW168">
        <v>0</v>
      </c>
      <c r="CX168">
        <v>50</v>
      </c>
      <c r="CY168">
        <v>0</v>
      </c>
      <c r="CZ168">
        <v>0</v>
      </c>
      <c r="DA168">
        <v>0</v>
      </c>
      <c r="DB168">
        <v>0</v>
      </c>
      <c r="DC168">
        <v>30</v>
      </c>
      <c r="DD168" s="48">
        <v>20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4</v>
      </c>
      <c r="DN168">
        <v>6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2</v>
      </c>
      <c r="EC168">
        <v>4</v>
      </c>
      <c r="ED168">
        <v>4</v>
      </c>
      <c r="EE168">
        <v>0</v>
      </c>
      <c r="EF168">
        <v>0</v>
      </c>
      <c r="EG168">
        <v>3</v>
      </c>
      <c r="EH168">
        <v>7</v>
      </c>
      <c r="EI168" t="s">
        <v>129</v>
      </c>
      <c r="EJ168" t="s">
        <v>145</v>
      </c>
      <c r="EK168">
        <v>0</v>
      </c>
      <c r="EL168">
        <v>0</v>
      </c>
      <c r="EM168">
        <v>0</v>
      </c>
      <c r="EN168" s="48" t="s">
        <v>180</v>
      </c>
    </row>
    <row r="169" spans="1:144" x14ac:dyDescent="0.2">
      <c r="A169" s="55" t="s">
        <v>490</v>
      </c>
      <c r="B169" s="30" t="s">
        <v>491</v>
      </c>
      <c r="C169" s="31" t="s">
        <v>256</v>
      </c>
      <c r="D169" s="32"/>
      <c r="E169" s="32"/>
      <c r="F169" s="32">
        <v>132</v>
      </c>
      <c r="G169" s="33"/>
      <c r="H169" s="34"/>
      <c r="I169" s="34"/>
      <c r="J169" s="56">
        <v>2.95</v>
      </c>
      <c r="K169" s="67">
        <v>6.43</v>
      </c>
      <c r="L169" s="38"/>
      <c r="M169" s="58">
        <v>0</v>
      </c>
      <c r="N169" s="40"/>
      <c r="O169" s="40"/>
      <c r="P169" s="40"/>
      <c r="Q169" s="40"/>
      <c r="R169" s="40"/>
      <c r="S169" s="41">
        <v>5.5</v>
      </c>
      <c r="T169" s="59">
        <v>6.5</v>
      </c>
      <c r="U169" s="43"/>
      <c r="V169" s="43"/>
      <c r="W169" s="43"/>
      <c r="X169" s="43"/>
      <c r="Y169" s="43">
        <v>2</v>
      </c>
      <c r="Z169" s="44">
        <v>2</v>
      </c>
      <c r="AA169" s="43">
        <v>10.5</v>
      </c>
      <c r="AB169" s="60" t="s">
        <v>175</v>
      </c>
      <c r="AC169" s="43">
        <v>4</v>
      </c>
      <c r="AD169" s="43"/>
      <c r="AE169" s="43" t="s">
        <v>241</v>
      </c>
      <c r="AF169" s="58" t="s">
        <v>175</v>
      </c>
      <c r="AG169" s="46">
        <v>0.04</v>
      </c>
      <c r="AH169" s="58"/>
      <c r="AI169" s="47"/>
      <c r="AJ169" s="58"/>
      <c r="AK169" s="43">
        <v>0</v>
      </c>
      <c r="AL169" s="43">
        <v>0</v>
      </c>
      <c r="AM169" s="43">
        <v>0</v>
      </c>
      <c r="AN169" s="43">
        <v>-2</v>
      </c>
      <c r="AO169" s="43">
        <v>0</v>
      </c>
      <c r="AP169" s="60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 s="48">
        <v>1</v>
      </c>
      <c r="AW169">
        <v>0</v>
      </c>
      <c r="AX169">
        <v>0</v>
      </c>
      <c r="AY169" s="48">
        <v>2</v>
      </c>
      <c r="AZ169" s="64">
        <v>0</v>
      </c>
      <c r="BA169" s="64">
        <v>914</v>
      </c>
      <c r="BB169" s="50"/>
      <c r="BC169" s="50"/>
      <c r="BD169">
        <v>4</v>
      </c>
      <c r="BE169">
        <v>88200</v>
      </c>
      <c r="BF169" s="61">
        <v>5</v>
      </c>
      <c r="BG169" s="62"/>
      <c r="BH169">
        <v>2</v>
      </c>
      <c r="BI169">
        <v>1</v>
      </c>
      <c r="BJ169" s="63" t="s">
        <v>176</v>
      </c>
      <c r="BK169" t="s">
        <v>177</v>
      </c>
      <c r="BL169">
        <v>1</v>
      </c>
      <c r="BM169" s="63">
        <v>1</v>
      </c>
      <c r="BN169">
        <v>1</v>
      </c>
      <c r="BO169">
        <v>0</v>
      </c>
      <c r="BP169">
        <v>1</v>
      </c>
      <c r="BQ169" s="63">
        <v>1</v>
      </c>
      <c r="BR169">
        <v>1</v>
      </c>
      <c r="BS169">
        <v>3</v>
      </c>
      <c r="BT169">
        <v>1</v>
      </c>
      <c r="BU169" s="63">
        <v>4</v>
      </c>
      <c r="BV169">
        <v>1</v>
      </c>
      <c r="BW169">
        <v>3</v>
      </c>
      <c r="BX169">
        <v>0</v>
      </c>
      <c r="BY169" s="48">
        <v>4</v>
      </c>
      <c r="BZ169">
        <v>32.325000000000003</v>
      </c>
      <c r="CA169">
        <v>16.274999999999999</v>
      </c>
      <c r="CB169">
        <v>4.1749999999999998</v>
      </c>
      <c r="CC169">
        <v>6.7750000000000004</v>
      </c>
      <c r="CD169">
        <v>22.4</v>
      </c>
      <c r="CE169">
        <v>51.325000000000003</v>
      </c>
      <c r="CF169">
        <v>90.424999999999997</v>
      </c>
      <c r="CG169">
        <v>141.75</v>
      </c>
      <c r="CH169">
        <v>36.25</v>
      </c>
      <c r="CI169">
        <v>81.75</v>
      </c>
      <c r="CJ169">
        <v>2.5966324350000001</v>
      </c>
      <c r="CK169">
        <v>2.266237705</v>
      </c>
      <c r="CL169">
        <v>0.72743842800000003</v>
      </c>
      <c r="CM169">
        <v>0.61305247200000001</v>
      </c>
      <c r="CN169">
        <v>1.9748417659999999</v>
      </c>
      <c r="CO169">
        <v>2.5991985940000002</v>
      </c>
      <c r="CP169">
        <v>6.2547981579999998</v>
      </c>
      <c r="CQ169">
        <v>6.3966136870000003</v>
      </c>
      <c r="CR169">
        <v>2.120534524</v>
      </c>
      <c r="CS169">
        <v>4.3493294499999999</v>
      </c>
      <c r="CT169" s="63" t="s">
        <v>178</v>
      </c>
      <c r="CU169">
        <v>9.9</v>
      </c>
      <c r="CV169" s="48" t="s">
        <v>191</v>
      </c>
      <c r="CW169">
        <v>0</v>
      </c>
      <c r="CX169">
        <v>80</v>
      </c>
      <c r="CY169">
        <v>0</v>
      </c>
      <c r="CZ169">
        <v>0</v>
      </c>
      <c r="DA169">
        <v>20</v>
      </c>
      <c r="DB169">
        <v>0</v>
      </c>
      <c r="DC169">
        <v>0</v>
      </c>
      <c r="DD169" s="48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2</v>
      </c>
      <c r="DM169">
        <v>0</v>
      </c>
      <c r="DN169">
        <v>0</v>
      </c>
      <c r="DO169">
        <v>0</v>
      </c>
      <c r="DP169">
        <v>8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10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 t="s">
        <v>129</v>
      </c>
      <c r="EJ169" t="s">
        <v>147</v>
      </c>
      <c r="EK169">
        <v>0</v>
      </c>
      <c r="EL169">
        <v>0</v>
      </c>
      <c r="EM169">
        <v>0</v>
      </c>
      <c r="EN169" s="48" t="s">
        <v>180</v>
      </c>
    </row>
    <row r="170" spans="1:144" x14ac:dyDescent="0.2">
      <c r="A170" s="65" t="s">
        <v>492</v>
      </c>
      <c r="B170" s="30" t="s">
        <v>363</v>
      </c>
      <c r="C170" s="31" t="s">
        <v>174</v>
      </c>
      <c r="D170" s="32">
        <v>28.9</v>
      </c>
      <c r="E170" s="32">
        <v>27.1</v>
      </c>
      <c r="F170" s="32">
        <v>28</v>
      </c>
      <c r="G170" s="33"/>
      <c r="H170" s="34"/>
      <c r="I170" s="34"/>
      <c r="J170" s="56"/>
      <c r="K170" s="57">
        <v>1.5</v>
      </c>
      <c r="L170" s="46"/>
      <c r="M170" s="58">
        <v>0</v>
      </c>
      <c r="N170" s="40"/>
      <c r="O170" s="40"/>
      <c r="P170" s="40"/>
      <c r="Q170" s="40"/>
      <c r="R170" s="40"/>
      <c r="S170" s="41">
        <v>0</v>
      </c>
      <c r="T170" s="59">
        <v>12</v>
      </c>
      <c r="U170" s="43">
        <v>0</v>
      </c>
      <c r="V170" s="43">
        <v>0</v>
      </c>
      <c r="W170" s="43">
        <v>0</v>
      </c>
      <c r="X170" s="43">
        <v>0</v>
      </c>
      <c r="Y170" s="43"/>
      <c r="Z170" s="44"/>
      <c r="AA170" s="43"/>
      <c r="AB170" s="60"/>
      <c r="AC170" s="43"/>
      <c r="AD170" s="43"/>
      <c r="AE170" s="43"/>
      <c r="AF170" s="58"/>
      <c r="AG170" s="46"/>
      <c r="AH170" s="58"/>
      <c r="AI170" s="47"/>
      <c r="AJ170" s="58"/>
      <c r="AK170" s="43">
        <v>1</v>
      </c>
      <c r="AL170" s="43">
        <v>1</v>
      </c>
      <c r="AM170" s="43">
        <v>1</v>
      </c>
      <c r="AN170" s="43">
        <v>1</v>
      </c>
      <c r="AO170" s="43">
        <v>0</v>
      </c>
      <c r="AP170" s="60">
        <v>0</v>
      </c>
      <c r="AQ170">
        <v>2</v>
      </c>
      <c r="AR170">
        <v>1</v>
      </c>
      <c r="AS170">
        <v>1</v>
      </c>
      <c r="AT170">
        <v>0</v>
      </c>
      <c r="AU170">
        <v>0</v>
      </c>
      <c r="AV170" s="48">
        <v>4</v>
      </c>
      <c r="AW170">
        <v>0</v>
      </c>
      <c r="AX170">
        <v>0</v>
      </c>
      <c r="AY170" s="48">
        <v>1</v>
      </c>
      <c r="AZ170" s="77">
        <v>1340</v>
      </c>
      <c r="BA170" s="78">
        <v>2700</v>
      </c>
      <c r="BB170" s="50"/>
      <c r="BC170" s="50"/>
      <c r="BD170">
        <v>4</v>
      </c>
      <c r="BE170">
        <v>200</v>
      </c>
      <c r="BF170" s="61">
        <v>5</v>
      </c>
      <c r="BG170" s="62"/>
      <c r="BH170">
        <v>1</v>
      </c>
      <c r="BI170">
        <v>1</v>
      </c>
      <c r="BJ170" s="63" t="s">
        <v>176</v>
      </c>
      <c r="BK170" t="s">
        <v>176</v>
      </c>
      <c r="BL170">
        <v>2</v>
      </c>
      <c r="BM170" s="63">
        <v>0</v>
      </c>
      <c r="BN170">
        <v>0</v>
      </c>
      <c r="BO170">
        <v>0</v>
      </c>
      <c r="BP170">
        <v>1</v>
      </c>
      <c r="BQ170" s="63">
        <v>2</v>
      </c>
      <c r="BR170">
        <v>1</v>
      </c>
      <c r="BS170">
        <v>5</v>
      </c>
      <c r="BT170">
        <v>1</v>
      </c>
      <c r="BU170" s="63">
        <v>2</v>
      </c>
      <c r="BV170">
        <v>1</v>
      </c>
      <c r="BW170">
        <v>1</v>
      </c>
      <c r="BX170">
        <v>0</v>
      </c>
      <c r="BY170" s="48">
        <v>2</v>
      </c>
      <c r="BZ170">
        <v>26.35</v>
      </c>
      <c r="CA170">
        <v>22.25</v>
      </c>
      <c r="CB170">
        <v>5.5</v>
      </c>
      <c r="CC170">
        <v>6.55</v>
      </c>
      <c r="CD170">
        <v>23.45</v>
      </c>
      <c r="CE170">
        <v>16.45</v>
      </c>
      <c r="CF170">
        <v>61.45</v>
      </c>
      <c r="CG170">
        <v>77.849999999999994</v>
      </c>
      <c r="CH170">
        <v>21.1</v>
      </c>
      <c r="CI170">
        <v>38.799999999999997</v>
      </c>
      <c r="CJ170">
        <v>4.3133513649999999</v>
      </c>
      <c r="CK170">
        <v>5.3033008590000001</v>
      </c>
      <c r="CL170">
        <v>0.282842712</v>
      </c>
      <c r="CM170">
        <v>7.0710677999999999E-2</v>
      </c>
      <c r="CN170">
        <v>1.2020815279999999</v>
      </c>
      <c r="CO170">
        <v>0.212132034</v>
      </c>
      <c r="CP170">
        <v>1.060660172</v>
      </c>
      <c r="CQ170">
        <v>1.2020815279999999</v>
      </c>
      <c r="CR170">
        <v>0.141421356</v>
      </c>
      <c r="CS170">
        <v>1.697056275</v>
      </c>
      <c r="CT170" s="63" t="s">
        <v>199</v>
      </c>
      <c r="CU170" t="s">
        <v>180</v>
      </c>
      <c r="CV170" s="48"/>
      <c r="CW170">
        <v>80</v>
      </c>
      <c r="CX170">
        <v>0</v>
      </c>
      <c r="CY170">
        <v>0</v>
      </c>
      <c r="CZ170">
        <v>20</v>
      </c>
      <c r="DA170">
        <v>0</v>
      </c>
      <c r="DB170">
        <v>0</v>
      </c>
      <c r="DC170">
        <v>0</v>
      </c>
      <c r="DD170" s="48">
        <v>0</v>
      </c>
      <c r="DE170">
        <v>0</v>
      </c>
      <c r="DF170">
        <v>0</v>
      </c>
      <c r="DG170">
        <v>0</v>
      </c>
      <c r="DH170">
        <v>0</v>
      </c>
      <c r="DI170">
        <v>7</v>
      </c>
      <c r="DJ170">
        <v>3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10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 t="s">
        <v>128</v>
      </c>
      <c r="EJ170" t="s">
        <v>140</v>
      </c>
      <c r="EK170">
        <v>0</v>
      </c>
      <c r="EL170">
        <v>0</v>
      </c>
      <c r="EM170">
        <v>1</v>
      </c>
      <c r="EN170" s="48" t="s">
        <v>493</v>
      </c>
    </row>
    <row r="171" spans="1:144" x14ac:dyDescent="0.2">
      <c r="A171" s="55" t="s">
        <v>494</v>
      </c>
      <c r="B171" s="30" t="s">
        <v>495</v>
      </c>
      <c r="C171" s="31" t="s">
        <v>190</v>
      </c>
      <c r="D171" s="32"/>
      <c r="E171" s="32"/>
      <c r="F171" s="32">
        <v>20.8</v>
      </c>
      <c r="G171" s="33"/>
      <c r="H171" s="34"/>
      <c r="I171" s="34"/>
      <c r="J171" s="56">
        <v>1</v>
      </c>
      <c r="K171" s="57"/>
      <c r="L171" s="38"/>
      <c r="M171" s="58"/>
      <c r="N171" s="40"/>
      <c r="O171" s="40"/>
      <c r="P171" s="40"/>
      <c r="Q171" s="40"/>
      <c r="R171" s="40"/>
      <c r="S171" s="41">
        <v>1.5</v>
      </c>
      <c r="T171" s="59">
        <v>7.5</v>
      </c>
      <c r="U171" s="43"/>
      <c r="V171" s="43"/>
      <c r="W171" s="43"/>
      <c r="X171" s="43"/>
      <c r="Y171" s="43"/>
      <c r="Z171" s="44">
        <v>2</v>
      </c>
      <c r="AA171" s="43">
        <v>21</v>
      </c>
      <c r="AB171" s="60" t="s">
        <v>175</v>
      </c>
      <c r="AC171" s="43">
        <v>2</v>
      </c>
      <c r="AD171" s="43">
        <v>2</v>
      </c>
      <c r="AE171" s="43" t="s">
        <v>175</v>
      </c>
      <c r="AF171" s="58" t="s">
        <v>175</v>
      </c>
      <c r="AG171" s="46"/>
      <c r="AH171" s="58"/>
      <c r="AI171" s="47"/>
      <c r="AJ171" s="58"/>
      <c r="AK171" s="43">
        <v>0</v>
      </c>
      <c r="AL171" s="43">
        <v>0</v>
      </c>
      <c r="AM171" s="43">
        <v>0</v>
      </c>
      <c r="AN171" s="43">
        <v>2</v>
      </c>
      <c r="AO171" s="43">
        <v>0</v>
      </c>
      <c r="AP171" s="60">
        <v>0</v>
      </c>
      <c r="AQ171">
        <v>2</v>
      </c>
      <c r="AR171">
        <v>0</v>
      </c>
      <c r="AS171">
        <v>0</v>
      </c>
      <c r="AT171">
        <v>0</v>
      </c>
      <c r="AU171">
        <v>0</v>
      </c>
      <c r="AV171" s="48">
        <v>2</v>
      </c>
      <c r="AW171">
        <v>0</v>
      </c>
      <c r="AX171">
        <v>0</v>
      </c>
      <c r="AY171" s="48">
        <v>1</v>
      </c>
      <c r="AZ171" s="50">
        <v>5</v>
      </c>
      <c r="BA171" s="50">
        <v>1000</v>
      </c>
      <c r="BB171" s="50"/>
      <c r="BC171" s="50"/>
      <c r="BD171">
        <v>4</v>
      </c>
      <c r="BE171">
        <v>25400</v>
      </c>
      <c r="BF171" s="51">
        <v>4</v>
      </c>
      <c r="BG171" s="62"/>
      <c r="BH171">
        <v>1</v>
      </c>
      <c r="BI171">
        <v>1</v>
      </c>
      <c r="BJ171" s="63" t="s">
        <v>177</v>
      </c>
      <c r="BK171" t="s">
        <v>176</v>
      </c>
      <c r="BL171">
        <v>2</v>
      </c>
      <c r="BM171" s="63">
        <v>0</v>
      </c>
      <c r="BN171">
        <v>0</v>
      </c>
      <c r="BO171">
        <v>0</v>
      </c>
      <c r="BP171">
        <v>1</v>
      </c>
      <c r="BQ171" s="63">
        <v>2</v>
      </c>
      <c r="BR171">
        <v>1</v>
      </c>
      <c r="BS171">
        <v>4</v>
      </c>
      <c r="BT171">
        <v>1</v>
      </c>
      <c r="BU171" s="63">
        <v>4</v>
      </c>
      <c r="BV171">
        <v>2</v>
      </c>
      <c r="BW171">
        <v>2</v>
      </c>
      <c r="BX171">
        <v>0</v>
      </c>
      <c r="BY171" s="48">
        <v>4</v>
      </c>
      <c r="BZ171">
        <v>5.55</v>
      </c>
      <c r="CA171">
        <v>3.15</v>
      </c>
      <c r="CB171">
        <v>3.2749999999999999</v>
      </c>
      <c r="CC171">
        <v>1.9</v>
      </c>
      <c r="CD171">
        <v>6.35</v>
      </c>
      <c r="CE171">
        <v>68.75</v>
      </c>
      <c r="CF171">
        <v>53.625</v>
      </c>
      <c r="CG171">
        <v>122.375</v>
      </c>
      <c r="CH171">
        <v>56.2</v>
      </c>
      <c r="CI171">
        <v>67.5</v>
      </c>
      <c r="CJ171">
        <v>0.37859388999999999</v>
      </c>
      <c r="CK171">
        <v>0.31091263499999999</v>
      </c>
      <c r="CL171">
        <v>0.27537852699999998</v>
      </c>
      <c r="CM171">
        <v>0.21602468999999999</v>
      </c>
      <c r="CN171">
        <v>0.12909944500000001</v>
      </c>
      <c r="CO171">
        <v>4.9916597109999996</v>
      </c>
      <c r="CP171">
        <v>5.7354889360000003</v>
      </c>
      <c r="CQ171">
        <v>0.94648472400000005</v>
      </c>
      <c r="CR171">
        <v>4.4399699699999999</v>
      </c>
      <c r="CS171">
        <v>3.5118845840000001</v>
      </c>
      <c r="CT171" s="63" t="s">
        <v>178</v>
      </c>
      <c r="CU171">
        <v>7.5</v>
      </c>
      <c r="CV171" s="48" t="s">
        <v>191</v>
      </c>
      <c r="CW171">
        <v>100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 s="48">
        <v>0</v>
      </c>
      <c r="DE171">
        <v>0</v>
      </c>
      <c r="DF171">
        <v>10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 t="s">
        <v>128</v>
      </c>
      <c r="EJ171" t="s">
        <v>137</v>
      </c>
      <c r="EK171">
        <v>0</v>
      </c>
      <c r="EL171">
        <v>0</v>
      </c>
      <c r="EM171">
        <v>0</v>
      </c>
      <c r="EN171" s="48" t="s">
        <v>180</v>
      </c>
    </row>
    <row r="172" spans="1:144" x14ac:dyDescent="0.2">
      <c r="A172" s="55" t="s">
        <v>496</v>
      </c>
      <c r="B172" s="30" t="s">
        <v>452</v>
      </c>
      <c r="C172" s="31" t="s">
        <v>453</v>
      </c>
      <c r="D172" s="32">
        <v>583</v>
      </c>
      <c r="E172" s="32">
        <v>667</v>
      </c>
      <c r="F172" s="32">
        <v>625</v>
      </c>
      <c r="G172" s="33"/>
      <c r="H172" s="34"/>
      <c r="I172" s="34">
        <v>7.0993270651566327</v>
      </c>
      <c r="J172" s="56">
        <v>1</v>
      </c>
      <c r="K172" s="57">
        <v>65</v>
      </c>
      <c r="L172" s="38"/>
      <c r="M172" s="58">
        <v>1</v>
      </c>
      <c r="N172" s="40"/>
      <c r="O172" s="40"/>
      <c r="P172" s="40"/>
      <c r="Q172" s="40"/>
      <c r="R172" s="40"/>
      <c r="S172" s="41"/>
      <c r="T172" s="59"/>
      <c r="U172" s="43"/>
      <c r="V172" s="43"/>
      <c r="W172" s="43"/>
      <c r="X172" s="43"/>
      <c r="Y172" s="43"/>
      <c r="Z172" s="44">
        <v>0</v>
      </c>
      <c r="AA172" s="43">
        <v>43</v>
      </c>
      <c r="AB172" s="60" t="s">
        <v>183</v>
      </c>
      <c r="AC172" s="43"/>
      <c r="AD172" s="43">
        <v>2</v>
      </c>
      <c r="AE172" s="43" t="s">
        <v>175</v>
      </c>
      <c r="AF172" s="58" t="s">
        <v>175</v>
      </c>
      <c r="AG172" s="46"/>
      <c r="AH172" s="58"/>
      <c r="AI172" s="47"/>
      <c r="AJ172" s="58"/>
      <c r="AK172" s="43">
        <v>0</v>
      </c>
      <c r="AL172" s="43">
        <v>0</v>
      </c>
      <c r="AM172" s="43"/>
      <c r="AN172" s="43">
        <v>0</v>
      </c>
      <c r="AO172" s="43">
        <v>0</v>
      </c>
      <c r="AP172" s="60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 s="48">
        <v>0</v>
      </c>
      <c r="AW172">
        <v>0</v>
      </c>
      <c r="AX172">
        <v>0</v>
      </c>
      <c r="AY172" s="48">
        <v>1</v>
      </c>
      <c r="AZ172" s="64">
        <v>0</v>
      </c>
      <c r="BA172" s="64">
        <v>1800</v>
      </c>
      <c r="BB172" s="50"/>
      <c r="BC172" s="50"/>
      <c r="BD172">
        <v>4</v>
      </c>
      <c r="BE172">
        <v>120400</v>
      </c>
      <c r="BF172" s="61">
        <v>5</v>
      </c>
      <c r="BG172" s="62"/>
      <c r="BH172">
        <v>2</v>
      </c>
      <c r="BI172">
        <v>1</v>
      </c>
      <c r="BJ172" s="63" t="s">
        <v>176</v>
      </c>
      <c r="BK172" t="s">
        <v>176</v>
      </c>
      <c r="BL172">
        <v>2</v>
      </c>
      <c r="BM172" s="63">
        <v>1</v>
      </c>
      <c r="BN172">
        <v>1</v>
      </c>
      <c r="BO172">
        <v>0</v>
      </c>
      <c r="BP172">
        <v>1</v>
      </c>
      <c r="BQ172" s="63">
        <v>0</v>
      </c>
      <c r="BR172">
        <v>2</v>
      </c>
      <c r="BS172">
        <v>2</v>
      </c>
      <c r="BT172">
        <v>1</v>
      </c>
      <c r="BU172" s="63">
        <v>8</v>
      </c>
      <c r="BV172">
        <v>3</v>
      </c>
      <c r="BW172">
        <v>5</v>
      </c>
      <c r="BX172">
        <v>0</v>
      </c>
      <c r="BY172" s="48">
        <v>8</v>
      </c>
      <c r="BZ172">
        <v>32.737499999999997</v>
      </c>
      <c r="CA172">
        <v>18.287500000000001</v>
      </c>
      <c r="CB172">
        <v>12.387499999999999</v>
      </c>
      <c r="CC172">
        <v>20.399999999999999</v>
      </c>
      <c r="CD172">
        <v>58.5</v>
      </c>
      <c r="CE172">
        <v>50.95</v>
      </c>
      <c r="CF172">
        <v>217.83750000000001</v>
      </c>
      <c r="CG172">
        <v>268.75</v>
      </c>
      <c r="CH172">
        <v>18.912500000000001</v>
      </c>
      <c r="CI172">
        <v>216.375</v>
      </c>
      <c r="CJ172">
        <v>1.9711762260000001</v>
      </c>
      <c r="CK172">
        <v>1.010569147</v>
      </c>
      <c r="CL172">
        <v>0.83055489199999999</v>
      </c>
      <c r="CM172">
        <v>1.084962145</v>
      </c>
      <c r="CN172">
        <v>3.1793979659999998</v>
      </c>
      <c r="CO172">
        <v>13.71016307</v>
      </c>
      <c r="CP172">
        <v>13.34165737</v>
      </c>
      <c r="CQ172">
        <v>8.7464278419999992</v>
      </c>
      <c r="CR172">
        <v>4.9072650219999998</v>
      </c>
      <c r="CS172">
        <v>4.0333431720000004</v>
      </c>
      <c r="CT172" s="63" t="s">
        <v>178</v>
      </c>
      <c r="CU172">
        <v>9.3000000000000007</v>
      </c>
      <c r="CV172" s="48" t="s">
        <v>191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100</v>
      </c>
      <c r="DD172" s="48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8</v>
      </c>
      <c r="EE172">
        <v>0</v>
      </c>
      <c r="EF172">
        <v>2</v>
      </c>
      <c r="EG172">
        <v>0</v>
      </c>
      <c r="EH172">
        <v>0</v>
      </c>
      <c r="EI172" t="s">
        <v>134</v>
      </c>
      <c r="EJ172" t="s">
        <v>161</v>
      </c>
      <c r="EK172">
        <v>0</v>
      </c>
      <c r="EL172">
        <v>0</v>
      </c>
      <c r="EM172">
        <v>0</v>
      </c>
      <c r="EN172" s="48" t="s">
        <v>180</v>
      </c>
    </row>
    <row r="173" spans="1:144" x14ac:dyDescent="0.2">
      <c r="A173" s="55" t="s">
        <v>497</v>
      </c>
      <c r="B173" s="30" t="s">
        <v>498</v>
      </c>
      <c r="C173" s="31" t="s">
        <v>202</v>
      </c>
      <c r="D173" s="32">
        <v>164</v>
      </c>
      <c r="E173" s="32">
        <v>157</v>
      </c>
      <c r="F173" s="32">
        <v>161</v>
      </c>
      <c r="G173" s="33">
        <v>2</v>
      </c>
      <c r="H173" s="34">
        <v>1.8</v>
      </c>
      <c r="I173" s="34">
        <v>1.9</v>
      </c>
      <c r="J173" s="56">
        <v>3.7050000000000001</v>
      </c>
      <c r="K173" s="57">
        <v>21.8</v>
      </c>
      <c r="L173" s="38">
        <v>12.16666667</v>
      </c>
      <c r="M173" s="58">
        <v>2</v>
      </c>
      <c r="N173" s="40"/>
      <c r="O173" s="40"/>
      <c r="P173" s="40"/>
      <c r="Q173" s="40"/>
      <c r="R173" s="40"/>
      <c r="S173" s="41">
        <v>2.75</v>
      </c>
      <c r="T173" s="59"/>
      <c r="U173" s="43">
        <v>0</v>
      </c>
      <c r="V173" s="43">
        <v>0</v>
      </c>
      <c r="W173" s="43">
        <v>0</v>
      </c>
      <c r="X173" s="43">
        <v>0</v>
      </c>
      <c r="Y173" s="43"/>
      <c r="Z173" s="44">
        <v>1</v>
      </c>
      <c r="AA173" s="43">
        <v>24.75</v>
      </c>
      <c r="AB173" s="84" t="s">
        <v>175</v>
      </c>
      <c r="AC173" s="43">
        <v>2</v>
      </c>
      <c r="AD173" s="43"/>
      <c r="AE173" s="92" t="s">
        <v>175</v>
      </c>
      <c r="AF173" s="58" t="s">
        <v>175</v>
      </c>
      <c r="AG173" s="46"/>
      <c r="AH173" s="58">
        <v>1</v>
      </c>
      <c r="AI173" s="47">
        <v>3</v>
      </c>
      <c r="AJ173" s="58">
        <v>2</v>
      </c>
      <c r="AK173" s="43">
        <v>0</v>
      </c>
      <c r="AL173" s="43">
        <v>0</v>
      </c>
      <c r="AM173" s="43">
        <v>0</v>
      </c>
      <c r="AN173" s="43">
        <v>0</v>
      </c>
      <c r="AO173" s="43">
        <v>0</v>
      </c>
      <c r="AP173" s="60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 s="48">
        <v>0</v>
      </c>
      <c r="AW173">
        <v>0</v>
      </c>
      <c r="AX173">
        <v>0</v>
      </c>
      <c r="AY173" s="48">
        <v>1</v>
      </c>
      <c r="AZ173" s="77">
        <v>0</v>
      </c>
      <c r="BA173" s="78">
        <v>3200</v>
      </c>
      <c r="BB173" s="50"/>
      <c r="BC173" s="50"/>
      <c r="BD173">
        <v>4</v>
      </c>
      <c r="BE173">
        <v>244100</v>
      </c>
      <c r="BF173" s="61">
        <v>4</v>
      </c>
      <c r="BG173" s="62"/>
      <c r="BH173">
        <v>3</v>
      </c>
      <c r="BI173">
        <v>2</v>
      </c>
      <c r="BJ173" s="63" t="s">
        <v>177</v>
      </c>
      <c r="BK173" t="s">
        <v>177</v>
      </c>
      <c r="BL173">
        <v>2</v>
      </c>
      <c r="BM173" s="63">
        <v>0</v>
      </c>
      <c r="BN173">
        <v>0</v>
      </c>
      <c r="BO173">
        <v>0</v>
      </c>
      <c r="BP173">
        <v>1</v>
      </c>
      <c r="BQ173" s="63">
        <v>1</v>
      </c>
      <c r="BR173">
        <v>0</v>
      </c>
      <c r="BS173">
        <v>2</v>
      </c>
      <c r="BT173">
        <v>1</v>
      </c>
      <c r="BU173" s="63">
        <v>4</v>
      </c>
      <c r="BV173">
        <v>2</v>
      </c>
      <c r="BW173">
        <v>2</v>
      </c>
      <c r="BX173">
        <v>0</v>
      </c>
      <c r="BY173" s="48">
        <v>4</v>
      </c>
      <c r="BZ173">
        <v>63.4</v>
      </c>
      <c r="CA173">
        <v>47.15</v>
      </c>
      <c r="CB173">
        <v>4.25</v>
      </c>
      <c r="CC173">
        <v>4.625</v>
      </c>
      <c r="CD173">
        <v>113.75</v>
      </c>
      <c r="CE173">
        <v>115.5</v>
      </c>
      <c r="CF173">
        <v>105.25</v>
      </c>
      <c r="CG173">
        <v>220.75</v>
      </c>
      <c r="CH173">
        <v>52.225000000000001</v>
      </c>
      <c r="CI173">
        <v>76</v>
      </c>
      <c r="CJ173">
        <v>4.8180217240000003</v>
      </c>
      <c r="CK173">
        <v>4.3554563479999997</v>
      </c>
      <c r="CL173">
        <v>0.12909944500000001</v>
      </c>
      <c r="CM173">
        <v>0.66520673500000005</v>
      </c>
      <c r="CN173">
        <v>8.2613558210000004</v>
      </c>
      <c r="CO173">
        <v>13.403979509999999</v>
      </c>
      <c r="CP173">
        <v>4.6457866220000001</v>
      </c>
      <c r="CQ173">
        <v>14.591664290000001</v>
      </c>
      <c r="CR173">
        <v>2.9432125309999999</v>
      </c>
      <c r="CS173">
        <v>4.8304589150000004</v>
      </c>
      <c r="CT173" s="63" t="s">
        <v>178</v>
      </c>
      <c r="CU173">
        <v>7.3</v>
      </c>
      <c r="CV173" s="48" t="s">
        <v>185</v>
      </c>
      <c r="CW173">
        <v>10</v>
      </c>
      <c r="CX173">
        <v>90</v>
      </c>
      <c r="CY173">
        <v>0</v>
      </c>
      <c r="CZ173">
        <v>0</v>
      </c>
      <c r="DA173">
        <v>0</v>
      </c>
      <c r="DB173">
        <v>0</v>
      </c>
      <c r="DC173">
        <v>0</v>
      </c>
      <c r="DD173" s="48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10</v>
      </c>
      <c r="DL173">
        <v>10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 t="s">
        <v>129</v>
      </c>
      <c r="EJ173" t="s">
        <v>143</v>
      </c>
      <c r="EK173">
        <v>0</v>
      </c>
      <c r="EL173">
        <v>0</v>
      </c>
      <c r="EM173">
        <v>0</v>
      </c>
      <c r="EN173" s="48" t="s">
        <v>180</v>
      </c>
    </row>
    <row r="174" spans="1:144" x14ac:dyDescent="0.2">
      <c r="A174" s="55" t="s">
        <v>499</v>
      </c>
      <c r="B174" s="30" t="s">
        <v>182</v>
      </c>
      <c r="C174" s="31" t="s">
        <v>174</v>
      </c>
      <c r="D174" s="32">
        <v>13.4</v>
      </c>
      <c r="E174" s="32">
        <v>13.2</v>
      </c>
      <c r="F174" s="32">
        <v>13.2</v>
      </c>
      <c r="G174" s="33">
        <v>0.5</v>
      </c>
      <c r="H174" s="34">
        <v>0.46621621621621617</v>
      </c>
      <c r="I174" s="34">
        <v>0.48310810810810806</v>
      </c>
      <c r="J174" s="56">
        <v>4.5866699999999998</v>
      </c>
      <c r="K174" s="57">
        <v>1.7</v>
      </c>
      <c r="L174" s="38">
        <v>10.83333333</v>
      </c>
      <c r="M174" s="58">
        <v>0</v>
      </c>
      <c r="N174" s="40"/>
      <c r="O174" s="40"/>
      <c r="P174" s="40"/>
      <c r="Q174" s="40"/>
      <c r="R174" s="40"/>
      <c r="S174" s="41">
        <v>5</v>
      </c>
      <c r="T174" s="59">
        <v>6.5</v>
      </c>
      <c r="U174" s="43">
        <v>0</v>
      </c>
      <c r="V174" s="43">
        <v>0</v>
      </c>
      <c r="W174" s="43">
        <v>0</v>
      </c>
      <c r="X174" s="43">
        <v>0</v>
      </c>
      <c r="Y174" s="43"/>
      <c r="Z174" s="44">
        <v>1</v>
      </c>
      <c r="AA174" s="43">
        <v>13</v>
      </c>
      <c r="AB174" s="60" t="s">
        <v>175</v>
      </c>
      <c r="AC174" s="43">
        <v>2</v>
      </c>
      <c r="AD174" s="43">
        <v>2</v>
      </c>
      <c r="AE174" s="43" t="s">
        <v>175</v>
      </c>
      <c r="AF174" s="58" t="s">
        <v>175</v>
      </c>
      <c r="AG174" s="46"/>
      <c r="AH174" s="58">
        <v>0.5</v>
      </c>
      <c r="AI174" s="47"/>
      <c r="AJ174" s="58"/>
      <c r="AK174" s="43">
        <v>0</v>
      </c>
      <c r="AL174" s="43">
        <v>0</v>
      </c>
      <c r="AM174" s="43">
        <v>0</v>
      </c>
      <c r="AN174" s="43">
        <v>0</v>
      </c>
      <c r="AO174" s="43">
        <v>0</v>
      </c>
      <c r="AP174" s="60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 s="48">
        <v>0</v>
      </c>
      <c r="AW174">
        <v>0</v>
      </c>
      <c r="AX174">
        <v>0</v>
      </c>
      <c r="AY174" s="48">
        <v>1</v>
      </c>
      <c r="AZ174" s="77">
        <v>0</v>
      </c>
      <c r="BA174" s="78">
        <v>1500</v>
      </c>
      <c r="BB174" s="50"/>
      <c r="BC174" s="50"/>
      <c r="BD174">
        <v>5</v>
      </c>
      <c r="BE174">
        <v>107700</v>
      </c>
      <c r="BF174" s="61">
        <v>5</v>
      </c>
      <c r="BG174" s="62"/>
      <c r="BH174">
        <v>1</v>
      </c>
      <c r="BI174">
        <v>3</v>
      </c>
      <c r="BJ174" s="63" t="s">
        <v>177</v>
      </c>
      <c r="BK174" t="s">
        <v>177</v>
      </c>
      <c r="BL174">
        <v>2</v>
      </c>
      <c r="BM174" s="63">
        <v>0</v>
      </c>
      <c r="BN174">
        <v>0</v>
      </c>
      <c r="BO174">
        <v>0</v>
      </c>
      <c r="BP174">
        <v>1</v>
      </c>
      <c r="BQ174" s="63">
        <v>2</v>
      </c>
      <c r="BR174">
        <v>1</v>
      </c>
      <c r="BS174">
        <v>4</v>
      </c>
      <c r="BT174">
        <v>1</v>
      </c>
      <c r="BU174" s="63">
        <v>4</v>
      </c>
      <c r="BV174">
        <v>2</v>
      </c>
      <c r="BW174">
        <v>2</v>
      </c>
      <c r="BX174">
        <v>0</v>
      </c>
      <c r="BY174" s="48">
        <v>4</v>
      </c>
      <c r="BZ174">
        <v>19.725000000000001</v>
      </c>
      <c r="CA174">
        <v>9.1</v>
      </c>
      <c r="CB174">
        <v>3.7</v>
      </c>
      <c r="CC174">
        <v>3.35</v>
      </c>
      <c r="CD174">
        <v>19.100000000000001</v>
      </c>
      <c r="CE174">
        <v>23.7</v>
      </c>
      <c r="CF174">
        <v>53.174999999999997</v>
      </c>
      <c r="CG174">
        <v>76.875</v>
      </c>
      <c r="CH174">
        <v>30.824999999999999</v>
      </c>
      <c r="CI174">
        <v>52.125</v>
      </c>
      <c r="CJ174">
        <v>0.74554230799999999</v>
      </c>
      <c r="CK174">
        <v>0.141421356</v>
      </c>
      <c r="CL174">
        <v>8.1649658E-2</v>
      </c>
      <c r="CM174">
        <v>0.26457513100000002</v>
      </c>
      <c r="CN174">
        <v>0.68313005100000002</v>
      </c>
      <c r="CO174">
        <v>0.80415587200000005</v>
      </c>
      <c r="CP174">
        <v>1.552149048</v>
      </c>
      <c r="CQ174">
        <v>2.174664725</v>
      </c>
      <c r="CR174">
        <v>0.56199051</v>
      </c>
      <c r="CS174">
        <v>1.030776406</v>
      </c>
      <c r="CT174" s="63" t="s">
        <v>178</v>
      </c>
      <c r="CU174">
        <v>4</v>
      </c>
      <c r="CV174" s="48" t="s">
        <v>185</v>
      </c>
      <c r="CW174">
        <v>80</v>
      </c>
      <c r="CX174">
        <v>0</v>
      </c>
      <c r="CY174">
        <v>20</v>
      </c>
      <c r="CZ174">
        <v>0</v>
      </c>
      <c r="DA174">
        <v>0</v>
      </c>
      <c r="DB174">
        <v>0</v>
      </c>
      <c r="DC174">
        <v>0</v>
      </c>
      <c r="DD174" s="48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8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10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 t="s">
        <v>128</v>
      </c>
      <c r="EJ174" t="s">
        <v>141</v>
      </c>
      <c r="EK174">
        <v>0</v>
      </c>
      <c r="EL174">
        <v>0</v>
      </c>
      <c r="EM174">
        <v>0</v>
      </c>
      <c r="EN174" s="48" t="s">
        <v>180</v>
      </c>
    </row>
    <row r="175" spans="1:144" x14ac:dyDescent="0.2">
      <c r="A175" s="55" t="s">
        <v>500</v>
      </c>
      <c r="B175" s="30" t="s">
        <v>501</v>
      </c>
      <c r="C175" s="31" t="s">
        <v>174</v>
      </c>
      <c r="D175" s="32">
        <v>17.149999999999999</v>
      </c>
      <c r="E175" s="32">
        <v>17.5</v>
      </c>
      <c r="F175" s="32">
        <v>19.3</v>
      </c>
      <c r="G175" s="33">
        <v>0.56370656370656369</v>
      </c>
      <c r="H175" s="34">
        <v>0.51930501930501927</v>
      </c>
      <c r="I175" s="34">
        <v>0.54150579150579148</v>
      </c>
      <c r="J175" s="56">
        <v>4.4850000000000003</v>
      </c>
      <c r="K175" s="57">
        <v>1.9</v>
      </c>
      <c r="L175" s="38">
        <v>16</v>
      </c>
      <c r="M175" s="58">
        <v>0</v>
      </c>
      <c r="N175" s="40">
        <v>0.66200000000000003</v>
      </c>
      <c r="O175" s="87">
        <f>1-0.547</f>
        <v>0.45299999999999996</v>
      </c>
      <c r="P175" s="40">
        <v>0.65700000000000003</v>
      </c>
      <c r="Q175" s="87">
        <f>1-0.501</f>
        <v>0.499</v>
      </c>
      <c r="R175" s="40">
        <v>0.66</v>
      </c>
      <c r="S175" s="41">
        <v>4.5</v>
      </c>
      <c r="T175" s="59">
        <v>7.5</v>
      </c>
      <c r="U175" s="43">
        <v>0</v>
      </c>
      <c r="V175" s="43">
        <v>0</v>
      </c>
      <c r="W175" s="43">
        <v>1E-3</v>
      </c>
      <c r="X175" s="43">
        <v>1</v>
      </c>
      <c r="Y175" s="43">
        <v>3</v>
      </c>
      <c r="Z175" s="44">
        <v>0</v>
      </c>
      <c r="AA175" s="43">
        <v>15.3</v>
      </c>
      <c r="AB175" s="60" t="s">
        <v>183</v>
      </c>
      <c r="AC175" s="43">
        <v>1</v>
      </c>
      <c r="AD175" s="43">
        <v>2</v>
      </c>
      <c r="AE175" s="43" t="s">
        <v>175</v>
      </c>
      <c r="AF175" s="58" t="s">
        <v>175</v>
      </c>
      <c r="AG175" s="46">
        <v>0.32</v>
      </c>
      <c r="AH175" s="58"/>
      <c r="AI175" s="47">
        <v>2</v>
      </c>
      <c r="AJ175" s="58"/>
      <c r="AK175" s="43">
        <v>0</v>
      </c>
      <c r="AL175" s="43">
        <v>0</v>
      </c>
      <c r="AM175" s="43">
        <v>0</v>
      </c>
      <c r="AN175" s="43">
        <v>0</v>
      </c>
      <c r="AO175" s="43">
        <v>0</v>
      </c>
      <c r="AP175" s="60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 s="48">
        <v>0</v>
      </c>
      <c r="AW175">
        <v>2</v>
      </c>
      <c r="AX175">
        <v>2</v>
      </c>
      <c r="AY175" s="48">
        <v>1</v>
      </c>
      <c r="AZ175" s="88">
        <v>-4</v>
      </c>
      <c r="BA175" s="89">
        <v>3048</v>
      </c>
      <c r="BB175" s="50"/>
      <c r="BC175" s="50"/>
      <c r="BD175">
        <v>4</v>
      </c>
      <c r="BE175">
        <v>567200</v>
      </c>
      <c r="BF175" s="51">
        <v>5</v>
      </c>
      <c r="BG175" s="62"/>
      <c r="BH175">
        <v>3</v>
      </c>
      <c r="BI175">
        <v>3</v>
      </c>
      <c r="BJ175" s="63" t="s">
        <v>177</v>
      </c>
      <c r="BK175" t="s">
        <v>184</v>
      </c>
      <c r="BL175">
        <v>2</v>
      </c>
      <c r="BM175" s="63">
        <v>0</v>
      </c>
      <c r="BN175">
        <v>0</v>
      </c>
      <c r="BO175">
        <v>0</v>
      </c>
      <c r="BP175">
        <v>1</v>
      </c>
      <c r="BQ175" s="63">
        <v>1</v>
      </c>
      <c r="BR175">
        <v>2</v>
      </c>
      <c r="BS175">
        <v>5</v>
      </c>
      <c r="BT175">
        <v>1</v>
      </c>
      <c r="BU175" s="63">
        <v>12</v>
      </c>
      <c r="BV175">
        <v>4</v>
      </c>
      <c r="BW175">
        <v>7</v>
      </c>
      <c r="BX175">
        <v>1</v>
      </c>
      <c r="BY175" s="48">
        <v>10</v>
      </c>
      <c r="BZ175">
        <v>11.725</v>
      </c>
      <c r="CA175">
        <v>6.2090909090000004</v>
      </c>
      <c r="CB175">
        <v>4.5272727269999997</v>
      </c>
      <c r="CC175">
        <v>2.7909090910000001</v>
      </c>
      <c r="CD175">
        <v>11.03333333</v>
      </c>
      <c r="CE175">
        <v>57.109090909999999</v>
      </c>
      <c r="CF175">
        <v>54.52727273</v>
      </c>
      <c r="CG175">
        <v>112.175</v>
      </c>
      <c r="CH175">
        <v>51.163636359999998</v>
      </c>
      <c r="CI175">
        <v>73.933333329999996</v>
      </c>
      <c r="CJ175">
        <v>1.238859446</v>
      </c>
      <c r="CK175">
        <v>0.42060562400000001</v>
      </c>
      <c r="CL175">
        <v>0.35802488500000001</v>
      </c>
      <c r="CM175">
        <v>0.41582338899999999</v>
      </c>
      <c r="CN175">
        <v>1.5784534050000001</v>
      </c>
      <c r="CO175">
        <v>4.4390211859999997</v>
      </c>
      <c r="CP175">
        <v>4.755226789</v>
      </c>
      <c r="CQ175">
        <v>3.231134054</v>
      </c>
      <c r="CR175">
        <v>3.890057256</v>
      </c>
      <c r="CS175">
        <v>16.017566110000001</v>
      </c>
      <c r="CT175" s="63" t="s">
        <v>178</v>
      </c>
      <c r="CU175">
        <v>3.9</v>
      </c>
      <c r="CV175" s="48" t="s">
        <v>185</v>
      </c>
      <c r="CW175">
        <v>80</v>
      </c>
      <c r="CX175">
        <v>0</v>
      </c>
      <c r="CY175">
        <v>10</v>
      </c>
      <c r="CZ175">
        <v>0</v>
      </c>
      <c r="DA175">
        <v>10</v>
      </c>
      <c r="DB175">
        <v>0</v>
      </c>
      <c r="DC175">
        <v>0</v>
      </c>
      <c r="DD175" s="48">
        <v>0</v>
      </c>
      <c r="DE175">
        <v>8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10</v>
      </c>
      <c r="DT175">
        <v>0</v>
      </c>
      <c r="DU175">
        <v>0</v>
      </c>
      <c r="DV175">
        <v>0</v>
      </c>
      <c r="DW175">
        <v>10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 t="s">
        <v>128</v>
      </c>
      <c r="EJ175" t="s">
        <v>136</v>
      </c>
      <c r="EK175">
        <v>0</v>
      </c>
      <c r="EL175">
        <v>0</v>
      </c>
      <c r="EM175">
        <v>0</v>
      </c>
      <c r="EN175" s="48" t="s">
        <v>180</v>
      </c>
    </row>
    <row r="176" spans="1:144" x14ac:dyDescent="0.2">
      <c r="A176" s="65" t="s">
        <v>502</v>
      </c>
      <c r="B176" s="30" t="s">
        <v>182</v>
      </c>
      <c r="C176" s="31" t="s">
        <v>174</v>
      </c>
      <c r="D176" s="32"/>
      <c r="E176" s="32"/>
      <c r="F176" s="32"/>
      <c r="G176" s="33"/>
      <c r="H176" s="34"/>
      <c r="I176" s="34"/>
      <c r="J176" s="56"/>
      <c r="K176" s="57"/>
      <c r="L176" s="46"/>
      <c r="M176" s="58">
        <v>0</v>
      </c>
      <c r="N176" s="40"/>
      <c r="O176" s="40"/>
      <c r="P176" s="40"/>
      <c r="Q176" s="40"/>
      <c r="R176" s="40"/>
      <c r="S176" s="41">
        <v>3</v>
      </c>
      <c r="T176" s="59">
        <v>5</v>
      </c>
      <c r="U176" s="43"/>
      <c r="V176" s="43"/>
      <c r="W176" s="43"/>
      <c r="X176" s="43"/>
      <c r="Y176" s="43"/>
      <c r="Z176" s="44"/>
      <c r="AA176" s="43"/>
      <c r="AB176" s="60"/>
      <c r="AC176" s="43"/>
      <c r="AD176" s="43"/>
      <c r="AE176" s="43"/>
      <c r="AF176" s="58"/>
      <c r="AG176" s="46"/>
      <c r="AH176" s="58"/>
      <c r="AI176" s="47"/>
      <c r="AJ176" s="58"/>
      <c r="AK176" s="43">
        <v>0</v>
      </c>
      <c r="AL176" s="43">
        <v>0</v>
      </c>
      <c r="AM176" s="43">
        <v>0</v>
      </c>
      <c r="AN176" s="43">
        <v>0</v>
      </c>
      <c r="AO176" s="43">
        <v>0</v>
      </c>
      <c r="AP176" s="60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 s="48">
        <v>0</v>
      </c>
      <c r="AW176">
        <v>0</v>
      </c>
      <c r="AX176">
        <v>0</v>
      </c>
      <c r="AY176" s="48">
        <v>2</v>
      </c>
      <c r="AZ176" s="49">
        <v>0</v>
      </c>
      <c r="BA176" s="49">
        <v>3700</v>
      </c>
      <c r="BB176" s="50"/>
      <c r="BC176" s="50"/>
      <c r="BD176">
        <v>5</v>
      </c>
      <c r="BE176">
        <v>4900</v>
      </c>
      <c r="BF176" s="61">
        <v>5</v>
      </c>
      <c r="BG176" s="62"/>
      <c r="BH176">
        <v>1</v>
      </c>
      <c r="BI176">
        <v>1</v>
      </c>
      <c r="BJ176" s="63" t="s">
        <v>176</v>
      </c>
      <c r="BK176" t="s">
        <v>176</v>
      </c>
      <c r="BL176">
        <v>2</v>
      </c>
      <c r="BM176" s="63">
        <v>0</v>
      </c>
      <c r="BN176">
        <v>0</v>
      </c>
      <c r="BO176">
        <v>0</v>
      </c>
      <c r="BP176">
        <v>1</v>
      </c>
      <c r="BQ176" s="63">
        <v>2</v>
      </c>
      <c r="BR176">
        <v>2</v>
      </c>
      <c r="BS176">
        <v>4</v>
      </c>
      <c r="BT176">
        <v>2</v>
      </c>
      <c r="BU176" s="63">
        <v>5</v>
      </c>
      <c r="BV176">
        <v>2</v>
      </c>
      <c r="BW176">
        <v>2</v>
      </c>
      <c r="BX176">
        <v>1</v>
      </c>
      <c r="BY176" s="48">
        <v>4</v>
      </c>
      <c r="BZ176">
        <v>13.74</v>
      </c>
      <c r="CA176">
        <v>7</v>
      </c>
      <c r="CB176">
        <v>2.7250000000000001</v>
      </c>
      <c r="CC176">
        <v>2.7250000000000001</v>
      </c>
      <c r="CD176">
        <v>22.8</v>
      </c>
      <c r="CE176">
        <v>7.375</v>
      </c>
      <c r="CF176">
        <v>44</v>
      </c>
      <c r="CG176">
        <v>50.9</v>
      </c>
      <c r="CH176">
        <v>14.35</v>
      </c>
      <c r="CI176">
        <v>54.6</v>
      </c>
      <c r="CJ176">
        <v>0.21602468999999999</v>
      </c>
      <c r="CK176">
        <v>0.15</v>
      </c>
      <c r="CL176">
        <v>0.170782513</v>
      </c>
      <c r="CM176">
        <v>1.216552506</v>
      </c>
      <c r="CN176">
        <v>0.170782513</v>
      </c>
      <c r="CO176">
        <v>1.110555417</v>
      </c>
      <c r="CP176">
        <v>1.516575089</v>
      </c>
      <c r="CQ176">
        <v>0.20816660000000001</v>
      </c>
      <c r="CR176">
        <v>4.0373258480000001</v>
      </c>
      <c r="CT176" s="63" t="s">
        <v>199</v>
      </c>
      <c r="CU176">
        <v>3.7</v>
      </c>
      <c r="CV176" s="48" t="s">
        <v>191</v>
      </c>
      <c r="CW176">
        <v>100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 s="48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6</v>
      </c>
      <c r="DK176">
        <v>4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 t="s">
        <v>128</v>
      </c>
      <c r="EJ176" t="s">
        <v>141</v>
      </c>
      <c r="EK176">
        <v>0</v>
      </c>
      <c r="EL176">
        <v>0</v>
      </c>
      <c r="EM176">
        <v>0</v>
      </c>
      <c r="EN176" s="48" t="s">
        <v>180</v>
      </c>
    </row>
    <row r="177" spans="1:144" x14ac:dyDescent="0.2">
      <c r="A177" s="65" t="s">
        <v>503</v>
      </c>
      <c r="B177" s="30" t="s">
        <v>462</v>
      </c>
      <c r="C177" s="31" t="s">
        <v>311</v>
      </c>
      <c r="D177" s="32"/>
      <c r="E177" s="32"/>
      <c r="F177" s="32">
        <v>22.6</v>
      </c>
      <c r="G177" s="33"/>
      <c r="H177" s="34"/>
      <c r="I177" s="34">
        <v>0.6</v>
      </c>
      <c r="J177" s="56">
        <v>1</v>
      </c>
      <c r="K177" s="67">
        <v>5.7</v>
      </c>
      <c r="L177" s="38"/>
      <c r="M177" s="58">
        <v>1</v>
      </c>
      <c r="N177" s="40"/>
      <c r="O177" s="40"/>
      <c r="P177" s="40"/>
      <c r="Q177" s="40"/>
      <c r="R177" s="40"/>
      <c r="S177" s="41">
        <v>4</v>
      </c>
      <c r="T177" s="59">
        <v>6</v>
      </c>
      <c r="U177" s="43">
        <v>0</v>
      </c>
      <c r="V177" s="43">
        <v>0</v>
      </c>
      <c r="W177" s="43">
        <v>0</v>
      </c>
      <c r="X177" s="43">
        <v>0</v>
      </c>
      <c r="Y177" s="43"/>
      <c r="Z177" s="44">
        <v>2</v>
      </c>
      <c r="AA177" s="43">
        <v>41.5</v>
      </c>
      <c r="AB177" s="60" t="s">
        <v>175</v>
      </c>
      <c r="AC177" s="43"/>
      <c r="AD177" s="43"/>
      <c r="AE177" s="43"/>
      <c r="AF177" s="58" t="s">
        <v>175</v>
      </c>
      <c r="AG177" s="46"/>
      <c r="AH177" s="58"/>
      <c r="AI177" s="47">
        <v>3</v>
      </c>
      <c r="AJ177" s="58"/>
      <c r="AK177" s="43">
        <v>0</v>
      </c>
      <c r="AL177" s="43">
        <v>0</v>
      </c>
      <c r="AM177" s="43">
        <v>0</v>
      </c>
      <c r="AN177" s="43">
        <v>0</v>
      </c>
      <c r="AO177" s="43">
        <v>0</v>
      </c>
      <c r="AP177" s="60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 s="48">
        <v>0</v>
      </c>
      <c r="AW177">
        <v>0</v>
      </c>
      <c r="AX177">
        <v>0</v>
      </c>
      <c r="AY177" s="48">
        <v>1</v>
      </c>
      <c r="AZ177" s="49">
        <v>0</v>
      </c>
      <c r="BA177" s="49">
        <v>140</v>
      </c>
      <c r="BB177" s="50"/>
      <c r="BC177" s="50"/>
      <c r="BD177">
        <v>2</v>
      </c>
      <c r="BE177">
        <v>800</v>
      </c>
      <c r="BF177" s="51">
        <v>4</v>
      </c>
      <c r="BG177" s="62"/>
      <c r="BH177">
        <v>3</v>
      </c>
      <c r="BI177">
        <v>3</v>
      </c>
      <c r="BJ177" s="63" t="s">
        <v>176</v>
      </c>
      <c r="BK177" t="s">
        <v>184</v>
      </c>
      <c r="BL177">
        <v>2</v>
      </c>
      <c r="BM177" s="63">
        <v>1</v>
      </c>
      <c r="BN177">
        <v>1</v>
      </c>
      <c r="BO177">
        <v>0</v>
      </c>
      <c r="BP177">
        <v>1</v>
      </c>
      <c r="BQ177" s="63">
        <v>0</v>
      </c>
      <c r="BR177">
        <v>2</v>
      </c>
      <c r="BS177">
        <v>1</v>
      </c>
      <c r="BT177">
        <v>1</v>
      </c>
      <c r="BU177" s="63">
        <v>4</v>
      </c>
      <c r="BV177">
        <v>2</v>
      </c>
      <c r="BW177">
        <v>2</v>
      </c>
      <c r="BX177">
        <v>0</v>
      </c>
      <c r="BY177" s="48">
        <v>4</v>
      </c>
      <c r="BZ177">
        <v>13.225</v>
      </c>
      <c r="CA177">
        <v>8.2750000000000004</v>
      </c>
      <c r="CB177">
        <v>1.925</v>
      </c>
      <c r="CC177">
        <v>3.45</v>
      </c>
      <c r="CD177">
        <v>21.875</v>
      </c>
      <c r="CE177">
        <v>78.5</v>
      </c>
      <c r="CF177">
        <v>53.75</v>
      </c>
      <c r="CG177">
        <v>132.25</v>
      </c>
      <c r="CH177">
        <v>59.375</v>
      </c>
      <c r="CI177">
        <v>59.25</v>
      </c>
      <c r="CJ177">
        <v>0.320156212</v>
      </c>
      <c r="CK177">
        <v>0.26299556400000001</v>
      </c>
      <c r="CL177">
        <v>0.1</v>
      </c>
      <c r="CM177">
        <v>0.56789083500000004</v>
      </c>
      <c r="CN177">
        <v>1.290994449</v>
      </c>
      <c r="CO177">
        <v>3.0956959369999999</v>
      </c>
      <c r="CP177">
        <v>2.7537852740000002</v>
      </c>
      <c r="CQ177">
        <v>1.6194134739999999</v>
      </c>
      <c r="CR177">
        <v>4.6457866220000001</v>
      </c>
      <c r="CT177" s="63" t="s">
        <v>178</v>
      </c>
      <c r="CU177">
        <v>14.6</v>
      </c>
      <c r="CV177" s="48" t="s">
        <v>179</v>
      </c>
      <c r="CW177">
        <v>0</v>
      </c>
      <c r="CX177">
        <v>100</v>
      </c>
      <c r="CY177">
        <v>0</v>
      </c>
      <c r="CZ177">
        <v>0</v>
      </c>
      <c r="DA177">
        <v>0</v>
      </c>
      <c r="DB177">
        <v>0</v>
      </c>
      <c r="DC177">
        <v>0</v>
      </c>
      <c r="DD177" s="48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8</v>
      </c>
      <c r="DO177">
        <v>0</v>
      </c>
      <c r="DP177">
        <v>2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 t="s">
        <v>129</v>
      </c>
      <c r="EJ177" t="s">
        <v>145</v>
      </c>
      <c r="EK177">
        <v>0</v>
      </c>
      <c r="EL177">
        <v>0</v>
      </c>
      <c r="EM177">
        <v>0</v>
      </c>
      <c r="EN177" s="48" t="s">
        <v>180</v>
      </c>
    </row>
    <row r="178" spans="1:144" x14ac:dyDescent="0.2">
      <c r="A178" s="55" t="s">
        <v>504</v>
      </c>
      <c r="B178" s="30" t="s">
        <v>182</v>
      </c>
      <c r="C178" s="31" t="s">
        <v>174</v>
      </c>
      <c r="D178" s="32">
        <v>14.1</v>
      </c>
      <c r="E178" s="32">
        <v>12.1</v>
      </c>
      <c r="F178" s="32">
        <v>13.1</v>
      </c>
      <c r="G178" s="70">
        <v>0.60499999999999998</v>
      </c>
      <c r="H178" s="34"/>
      <c r="I178" s="34"/>
      <c r="J178" s="56">
        <v>1</v>
      </c>
      <c r="K178" s="57">
        <v>1.98</v>
      </c>
      <c r="L178" s="38"/>
      <c r="M178" s="58">
        <v>0</v>
      </c>
      <c r="N178" s="40"/>
      <c r="O178" s="40"/>
      <c r="P178" s="40"/>
      <c r="Q178" s="40"/>
      <c r="R178" s="40"/>
      <c r="S178" s="41">
        <v>2.5</v>
      </c>
      <c r="T178" s="59">
        <v>3.5</v>
      </c>
      <c r="U178" s="43"/>
      <c r="V178" s="43"/>
      <c r="W178" s="43"/>
      <c r="X178" s="43"/>
      <c r="Y178" s="43"/>
      <c r="Z178" s="44"/>
      <c r="AA178" s="43"/>
      <c r="AB178" s="60"/>
      <c r="AC178" s="43"/>
      <c r="AD178" s="43"/>
      <c r="AE178" s="43"/>
      <c r="AF178" s="58"/>
      <c r="AG178" s="46"/>
      <c r="AH178" s="58">
        <v>1</v>
      </c>
      <c r="AI178" s="47"/>
      <c r="AJ178" s="58"/>
      <c r="AK178" s="43">
        <v>0</v>
      </c>
      <c r="AL178" s="43">
        <v>0</v>
      </c>
      <c r="AM178" s="43">
        <v>0</v>
      </c>
      <c r="AN178" s="43">
        <v>0</v>
      </c>
      <c r="AO178" s="43">
        <v>0</v>
      </c>
      <c r="AP178" s="60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 s="48">
        <v>0</v>
      </c>
      <c r="AW178">
        <v>0</v>
      </c>
      <c r="AX178">
        <v>0</v>
      </c>
      <c r="AY178" s="48">
        <v>2</v>
      </c>
      <c r="AZ178" s="49">
        <v>0</v>
      </c>
      <c r="BA178" s="49">
        <v>2100</v>
      </c>
      <c r="BB178" s="50"/>
      <c r="BC178" s="50"/>
      <c r="BD178">
        <v>4</v>
      </c>
      <c r="BE178">
        <v>37800</v>
      </c>
      <c r="BF178" s="61">
        <v>4</v>
      </c>
      <c r="BG178" s="62"/>
      <c r="BH178">
        <v>1</v>
      </c>
      <c r="BI178">
        <v>1</v>
      </c>
      <c r="BJ178" s="63" t="s">
        <v>176</v>
      </c>
      <c r="BK178" t="s">
        <v>176</v>
      </c>
      <c r="BL178">
        <v>2</v>
      </c>
      <c r="BM178" s="63">
        <v>0</v>
      </c>
      <c r="BN178">
        <v>0</v>
      </c>
      <c r="BO178">
        <v>0</v>
      </c>
      <c r="BP178">
        <v>1</v>
      </c>
      <c r="BQ178" s="63">
        <v>2</v>
      </c>
      <c r="BR178">
        <v>2</v>
      </c>
      <c r="BS178">
        <v>4</v>
      </c>
      <c r="BT178">
        <v>4</v>
      </c>
      <c r="BU178" s="63">
        <v>11</v>
      </c>
      <c r="BV178">
        <v>2</v>
      </c>
      <c r="BW178">
        <v>8</v>
      </c>
      <c r="BX178">
        <v>1</v>
      </c>
      <c r="BY178" s="48">
        <v>10</v>
      </c>
      <c r="BZ178">
        <v>13.045454550000001</v>
      </c>
      <c r="CA178">
        <v>8.14</v>
      </c>
      <c r="CB178">
        <v>3.19</v>
      </c>
      <c r="CC178">
        <v>3.55</v>
      </c>
      <c r="CD178">
        <v>19.20909091</v>
      </c>
      <c r="CE178">
        <v>9.94</v>
      </c>
      <c r="CF178">
        <v>54.67</v>
      </c>
      <c r="CG178">
        <v>64.490909090000002</v>
      </c>
      <c r="CH178">
        <v>15.33</v>
      </c>
      <c r="CI178">
        <v>43.445454550000001</v>
      </c>
      <c r="CJ178">
        <v>0.50865240899999997</v>
      </c>
      <c r="CK178">
        <v>0.48808013900000002</v>
      </c>
      <c r="CL178">
        <v>0.18529256099999999</v>
      </c>
      <c r="CM178">
        <v>0.15092308600000001</v>
      </c>
      <c r="CN178">
        <v>1.1246817730000001</v>
      </c>
      <c r="CO178">
        <v>2.3552305859999998</v>
      </c>
      <c r="CP178">
        <v>3.619100564</v>
      </c>
      <c r="CQ178">
        <v>3.6360568049999999</v>
      </c>
      <c r="CR178">
        <v>3.3727832229999999</v>
      </c>
      <c r="CS178">
        <v>3.5668932240000002</v>
      </c>
      <c r="CT178" s="63" t="s">
        <v>178</v>
      </c>
      <c r="CU178">
        <v>3.6</v>
      </c>
      <c r="CV178" s="48" t="s">
        <v>191</v>
      </c>
      <c r="CW178">
        <v>100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 s="48">
        <v>0</v>
      </c>
      <c r="DE178">
        <v>0</v>
      </c>
      <c r="DF178">
        <v>1</v>
      </c>
      <c r="DG178">
        <v>2</v>
      </c>
      <c r="DH178">
        <v>0</v>
      </c>
      <c r="DI178">
        <v>0</v>
      </c>
      <c r="DJ178">
        <v>6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 t="s">
        <v>128</v>
      </c>
      <c r="EJ178" t="s">
        <v>141</v>
      </c>
      <c r="EK178">
        <v>0</v>
      </c>
      <c r="EL178">
        <v>0</v>
      </c>
      <c r="EM178">
        <v>0</v>
      </c>
      <c r="EN178" s="48" t="s">
        <v>180</v>
      </c>
    </row>
    <row r="179" spans="1:144" x14ac:dyDescent="0.2">
      <c r="A179" s="29" t="s">
        <v>505</v>
      </c>
      <c r="B179" s="30" t="s">
        <v>506</v>
      </c>
      <c r="C179" s="31" t="s">
        <v>174</v>
      </c>
      <c r="D179" s="32"/>
      <c r="E179" s="32"/>
      <c r="F179" s="32">
        <v>12.3</v>
      </c>
      <c r="G179" s="33"/>
      <c r="H179" s="34"/>
      <c r="I179" s="34"/>
      <c r="J179" s="56">
        <v>2</v>
      </c>
      <c r="K179" s="67">
        <v>2.2000000000000002</v>
      </c>
      <c r="L179" s="38"/>
      <c r="M179" s="58">
        <v>0</v>
      </c>
      <c r="N179" s="40"/>
      <c r="O179" s="40"/>
      <c r="P179" s="40"/>
      <c r="Q179" s="40"/>
      <c r="R179" s="40"/>
      <c r="S179" s="41"/>
      <c r="T179" s="59"/>
      <c r="U179" s="43"/>
      <c r="V179" s="43"/>
      <c r="W179" s="43"/>
      <c r="X179" s="43"/>
      <c r="Y179" s="43"/>
      <c r="Z179" s="44"/>
      <c r="AA179" s="43"/>
      <c r="AB179" s="60"/>
      <c r="AC179" s="43"/>
      <c r="AD179" s="43"/>
      <c r="AE179" s="43"/>
      <c r="AF179" s="58"/>
      <c r="AG179" s="46"/>
      <c r="AH179" s="58"/>
      <c r="AI179" s="47"/>
      <c r="AJ179" s="58"/>
      <c r="AK179" s="43"/>
      <c r="AL179" s="43"/>
      <c r="AM179" s="43"/>
      <c r="AN179" s="43"/>
      <c r="AO179" s="43"/>
      <c r="AP179" s="60"/>
      <c r="AQ179">
        <v>2</v>
      </c>
      <c r="AR179">
        <v>1</v>
      </c>
      <c r="AS179">
        <v>1</v>
      </c>
      <c r="AT179">
        <v>0</v>
      </c>
      <c r="AU179">
        <v>0</v>
      </c>
      <c r="AV179" s="48">
        <v>4</v>
      </c>
      <c r="AW179">
        <v>0</v>
      </c>
      <c r="AX179">
        <v>0</v>
      </c>
      <c r="AY179" s="48">
        <v>1</v>
      </c>
      <c r="AZ179" s="64">
        <v>100</v>
      </c>
      <c r="BA179" s="64">
        <v>1300</v>
      </c>
      <c r="BB179" s="50"/>
      <c r="BC179" s="50"/>
      <c r="BD179">
        <v>4</v>
      </c>
      <c r="BE179">
        <v>4400</v>
      </c>
      <c r="BF179" s="61">
        <v>5</v>
      </c>
      <c r="BG179" s="62"/>
      <c r="BH179">
        <v>1</v>
      </c>
      <c r="BI179">
        <v>1</v>
      </c>
      <c r="BJ179" s="63" t="s">
        <v>176</v>
      </c>
      <c r="BK179" t="s">
        <v>176</v>
      </c>
      <c r="BL179">
        <v>2</v>
      </c>
      <c r="BM179" s="63">
        <v>1</v>
      </c>
      <c r="BN179">
        <v>1</v>
      </c>
      <c r="BO179">
        <v>0</v>
      </c>
      <c r="BP179">
        <v>1</v>
      </c>
      <c r="BQ179" s="63">
        <v>2</v>
      </c>
      <c r="BR179">
        <v>1</v>
      </c>
      <c r="BS179">
        <v>4</v>
      </c>
      <c r="BT179">
        <v>2</v>
      </c>
      <c r="BU179" s="63">
        <v>4</v>
      </c>
      <c r="BV179">
        <v>2</v>
      </c>
      <c r="BW179">
        <v>2</v>
      </c>
      <c r="BX179">
        <v>0</v>
      </c>
      <c r="BY179" s="48">
        <v>4</v>
      </c>
      <c r="BZ179">
        <v>15.425000000000001</v>
      </c>
      <c r="CA179">
        <v>8.7750000000000004</v>
      </c>
      <c r="CB179">
        <v>4</v>
      </c>
      <c r="CC179">
        <v>4.05</v>
      </c>
      <c r="CD179">
        <v>19.899999999999999</v>
      </c>
      <c r="CE179">
        <v>4.7</v>
      </c>
      <c r="CF179">
        <v>50.674999999999997</v>
      </c>
      <c r="CG179">
        <v>55.375</v>
      </c>
      <c r="CH179">
        <v>8.5</v>
      </c>
      <c r="CI179">
        <v>43.25</v>
      </c>
      <c r="CJ179">
        <v>0.330403793</v>
      </c>
      <c r="CK179">
        <v>0.34034296400000003</v>
      </c>
      <c r="CL179">
        <v>0.141421356</v>
      </c>
      <c r="CM179">
        <v>0.20816660000000001</v>
      </c>
      <c r="CN179">
        <v>0.62716292399999995</v>
      </c>
      <c r="CO179">
        <v>0.282842712</v>
      </c>
      <c r="CP179">
        <v>1.268529332</v>
      </c>
      <c r="CQ179">
        <v>1.31497782</v>
      </c>
      <c r="CR179">
        <v>0.51639777899999995</v>
      </c>
      <c r="CS179">
        <v>2.3629078130000001</v>
      </c>
      <c r="CT179" s="63" t="s">
        <v>178</v>
      </c>
      <c r="CU179">
        <v>4.8</v>
      </c>
      <c r="CV179" s="48" t="s">
        <v>191</v>
      </c>
      <c r="CW179">
        <v>100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 s="48">
        <v>0</v>
      </c>
      <c r="DE179">
        <v>0</v>
      </c>
      <c r="DF179">
        <v>0</v>
      </c>
      <c r="DG179">
        <v>2</v>
      </c>
      <c r="DH179">
        <v>0</v>
      </c>
      <c r="DI179">
        <v>0</v>
      </c>
      <c r="DJ179">
        <v>6</v>
      </c>
      <c r="DK179">
        <v>2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 t="s">
        <v>128</v>
      </c>
      <c r="EJ179" t="s">
        <v>141</v>
      </c>
      <c r="EK179">
        <v>0</v>
      </c>
      <c r="EL179">
        <v>0</v>
      </c>
      <c r="EM179">
        <v>0</v>
      </c>
      <c r="EN179" s="48" t="s">
        <v>180</v>
      </c>
    </row>
    <row r="180" spans="1:144" x14ac:dyDescent="0.2">
      <c r="A180" s="55" t="s">
        <v>507</v>
      </c>
      <c r="B180" s="30" t="s">
        <v>508</v>
      </c>
      <c r="C180" s="31" t="s">
        <v>174</v>
      </c>
      <c r="D180" s="32"/>
      <c r="E180" s="32"/>
      <c r="F180" s="32">
        <v>30</v>
      </c>
      <c r="G180" s="70">
        <v>1.04</v>
      </c>
      <c r="H180" s="34"/>
      <c r="I180" s="35">
        <v>1.04</v>
      </c>
      <c r="J180" s="56"/>
      <c r="K180" s="57"/>
      <c r="L180" s="38"/>
      <c r="M180" s="58">
        <v>0</v>
      </c>
      <c r="N180" s="40"/>
      <c r="O180" s="40"/>
      <c r="P180" s="40"/>
      <c r="Q180" s="40"/>
      <c r="R180" s="40"/>
      <c r="S180" s="41"/>
      <c r="T180" s="59"/>
      <c r="U180" s="43"/>
      <c r="V180" s="43"/>
      <c r="W180" s="43"/>
      <c r="X180" s="43"/>
      <c r="Y180" s="43"/>
      <c r="Z180" s="44"/>
      <c r="AA180" s="43"/>
      <c r="AB180" s="60"/>
      <c r="AC180" s="43"/>
      <c r="AD180" s="43"/>
      <c r="AE180" s="43"/>
      <c r="AF180" s="58"/>
      <c r="AG180" s="46"/>
      <c r="AH180" s="58"/>
      <c r="AI180" s="47"/>
      <c r="AJ180" s="58"/>
      <c r="AK180" s="43">
        <v>0</v>
      </c>
      <c r="AL180" s="43">
        <v>0</v>
      </c>
      <c r="AM180" s="43">
        <v>0</v>
      </c>
      <c r="AN180" s="43">
        <v>0</v>
      </c>
      <c r="AO180" s="43">
        <v>0</v>
      </c>
      <c r="AP180" s="6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 s="48">
        <v>0</v>
      </c>
      <c r="AW180">
        <v>0</v>
      </c>
      <c r="AX180">
        <v>0</v>
      </c>
      <c r="AY180" s="48">
        <v>3</v>
      </c>
      <c r="AZ180" s="77">
        <v>1000</v>
      </c>
      <c r="BA180" s="78">
        <v>2500</v>
      </c>
      <c r="BB180" s="50"/>
      <c r="BC180" s="50"/>
      <c r="BD180">
        <v>3</v>
      </c>
      <c r="BE180">
        <v>800</v>
      </c>
      <c r="BF180" s="61">
        <v>5</v>
      </c>
      <c r="BG180" s="62"/>
      <c r="BH180">
        <v>1</v>
      </c>
      <c r="BI180">
        <v>1</v>
      </c>
      <c r="BJ180" s="63" t="s">
        <v>176</v>
      </c>
      <c r="BK180" t="s">
        <v>176</v>
      </c>
      <c r="BL180">
        <v>2</v>
      </c>
      <c r="BM180" s="63">
        <v>1</v>
      </c>
      <c r="BN180">
        <v>0</v>
      </c>
      <c r="BO180">
        <v>1</v>
      </c>
      <c r="BP180">
        <v>2</v>
      </c>
      <c r="BQ180" s="63">
        <v>2</v>
      </c>
      <c r="BR180">
        <v>1</v>
      </c>
      <c r="BS180">
        <v>4</v>
      </c>
      <c r="BT180">
        <v>4</v>
      </c>
      <c r="BU180" s="63">
        <v>4</v>
      </c>
      <c r="BV180">
        <v>2</v>
      </c>
      <c r="BW180">
        <v>2</v>
      </c>
      <c r="BX180">
        <v>0</v>
      </c>
      <c r="BY180" s="48">
        <v>4</v>
      </c>
      <c r="BZ180">
        <v>17.55</v>
      </c>
      <c r="CA180">
        <v>10.275</v>
      </c>
      <c r="CB180">
        <v>4.1500000000000004</v>
      </c>
      <c r="CC180">
        <v>5.5</v>
      </c>
      <c r="CD180">
        <v>21</v>
      </c>
      <c r="CE180">
        <v>19.725000000000001</v>
      </c>
      <c r="CF180">
        <v>69.900000000000006</v>
      </c>
      <c r="CG180">
        <v>89.625</v>
      </c>
      <c r="CH180">
        <v>22</v>
      </c>
      <c r="CI180">
        <v>62.25</v>
      </c>
      <c r="CJ180">
        <v>0.49328828600000002</v>
      </c>
      <c r="CK180">
        <v>0.43493294500000002</v>
      </c>
      <c r="CL180">
        <v>0.40414518799999999</v>
      </c>
      <c r="CM180">
        <v>0.336650165</v>
      </c>
      <c r="CN180">
        <v>1.2192894110000001</v>
      </c>
      <c r="CO180">
        <v>0.981070844</v>
      </c>
      <c r="CP180">
        <v>0.75277265299999996</v>
      </c>
      <c r="CQ180">
        <v>1.25</v>
      </c>
      <c r="CR180">
        <v>0.87559503599999999</v>
      </c>
      <c r="CS180">
        <v>4.0311288740000002</v>
      </c>
      <c r="CT180" s="63" t="s">
        <v>178</v>
      </c>
      <c r="CU180">
        <v>4.4000000000000004</v>
      </c>
      <c r="CV180" s="48" t="s">
        <v>191</v>
      </c>
      <c r="CW180">
        <v>70</v>
      </c>
      <c r="CX180">
        <v>0</v>
      </c>
      <c r="CY180">
        <v>30</v>
      </c>
      <c r="CZ180">
        <v>0</v>
      </c>
      <c r="DA180">
        <v>0</v>
      </c>
      <c r="DB180">
        <v>0</v>
      </c>
      <c r="DC180">
        <v>0</v>
      </c>
      <c r="DD180" s="48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10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10</v>
      </c>
      <c r="DT180">
        <v>0</v>
      </c>
      <c r="DU180">
        <v>0</v>
      </c>
      <c r="DV180">
        <v>0</v>
      </c>
      <c r="DW180">
        <v>0</v>
      </c>
      <c r="DX180">
        <v>10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 t="s">
        <v>128</v>
      </c>
      <c r="EJ180" t="s">
        <v>141</v>
      </c>
      <c r="EK180">
        <v>0</v>
      </c>
      <c r="EL180">
        <v>0</v>
      </c>
      <c r="EM180">
        <v>0</v>
      </c>
      <c r="EN180" s="48" t="s">
        <v>180</v>
      </c>
    </row>
    <row r="181" spans="1:144" x14ac:dyDescent="0.2">
      <c r="A181" s="55" t="s">
        <v>509</v>
      </c>
      <c r="B181" s="30" t="s">
        <v>510</v>
      </c>
      <c r="C181" s="31" t="s">
        <v>202</v>
      </c>
      <c r="D181" s="32"/>
      <c r="E181" s="32"/>
      <c r="F181" s="32">
        <v>294</v>
      </c>
      <c r="G181" s="33"/>
      <c r="H181" s="34"/>
      <c r="I181" s="34"/>
      <c r="J181" s="56">
        <v>4</v>
      </c>
      <c r="K181" s="57">
        <v>37</v>
      </c>
      <c r="L181" s="38"/>
      <c r="M181" s="58">
        <v>2</v>
      </c>
      <c r="N181" s="40"/>
      <c r="O181" s="40"/>
      <c r="P181" s="40"/>
      <c r="Q181" s="40"/>
      <c r="R181" s="40"/>
      <c r="S181" s="41">
        <v>3.75</v>
      </c>
      <c r="T181" s="59"/>
      <c r="U181" s="43">
        <v>0</v>
      </c>
      <c r="V181" s="43">
        <v>0</v>
      </c>
      <c r="W181" s="43">
        <v>0</v>
      </c>
      <c r="X181" s="43">
        <v>0</v>
      </c>
      <c r="Y181" s="43"/>
      <c r="Z181" s="44">
        <v>2</v>
      </c>
      <c r="AA181" s="43"/>
      <c r="AB181" s="60" t="s">
        <v>175</v>
      </c>
      <c r="AC181" s="43"/>
      <c r="AD181" s="43"/>
      <c r="AE181" s="43"/>
      <c r="AF181" s="58" t="s">
        <v>175</v>
      </c>
      <c r="AG181" s="46"/>
      <c r="AH181" s="58"/>
      <c r="AI181" s="47"/>
      <c r="AJ181" s="58"/>
      <c r="AK181" s="43">
        <v>0</v>
      </c>
      <c r="AL181" s="43">
        <v>0</v>
      </c>
      <c r="AM181" s="43">
        <v>0</v>
      </c>
      <c r="AN181" s="43">
        <v>0</v>
      </c>
      <c r="AO181" s="43">
        <v>0</v>
      </c>
      <c r="AP181" s="60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 s="48">
        <v>0</v>
      </c>
      <c r="AW181">
        <v>0</v>
      </c>
      <c r="AX181">
        <v>0</v>
      </c>
      <c r="AY181" s="48">
        <v>1</v>
      </c>
      <c r="AZ181" s="77">
        <v>500</v>
      </c>
      <c r="BA181" s="78">
        <v>4400</v>
      </c>
      <c r="BB181" s="50">
        <v>270</v>
      </c>
      <c r="BC181" s="50"/>
      <c r="BD181">
        <v>4</v>
      </c>
      <c r="BE181">
        <v>46200</v>
      </c>
      <c r="BF181" s="61">
        <v>4</v>
      </c>
      <c r="BG181" s="62"/>
      <c r="BH181">
        <v>3</v>
      </c>
      <c r="BI181">
        <v>2</v>
      </c>
      <c r="BJ181" s="63" t="s">
        <v>176</v>
      </c>
      <c r="BK181" t="s">
        <v>177</v>
      </c>
      <c r="BL181">
        <v>2</v>
      </c>
      <c r="BM181" s="63">
        <v>0</v>
      </c>
      <c r="BN181">
        <v>0</v>
      </c>
      <c r="BO181">
        <v>0</v>
      </c>
      <c r="BP181">
        <v>1</v>
      </c>
      <c r="BQ181" s="63">
        <v>0</v>
      </c>
      <c r="BR181">
        <v>0</v>
      </c>
      <c r="BS181">
        <v>2</v>
      </c>
      <c r="BT181">
        <v>1</v>
      </c>
      <c r="BU181" s="63">
        <v>4</v>
      </c>
      <c r="BV181">
        <v>2</v>
      </c>
      <c r="BW181">
        <v>2</v>
      </c>
      <c r="BX181">
        <v>0</v>
      </c>
      <c r="BY181" s="48">
        <v>4</v>
      </c>
      <c r="BZ181">
        <v>78</v>
      </c>
      <c r="CA181">
        <v>63.75</v>
      </c>
      <c r="CB181">
        <v>5.5250000000000004</v>
      </c>
      <c r="CC181">
        <v>6.3</v>
      </c>
      <c r="CD181">
        <v>44.1</v>
      </c>
      <c r="CE181">
        <v>100.75</v>
      </c>
      <c r="CF181">
        <v>131.25</v>
      </c>
      <c r="CG181">
        <v>232</v>
      </c>
      <c r="CH181">
        <v>43.45</v>
      </c>
      <c r="CI181">
        <v>108</v>
      </c>
      <c r="CJ181">
        <v>6.5731778209999998</v>
      </c>
      <c r="CK181">
        <v>4.1733280089999996</v>
      </c>
      <c r="CL181">
        <v>0.67019897500000003</v>
      </c>
      <c r="CM181">
        <v>0.39157800399999998</v>
      </c>
      <c r="CN181">
        <v>0.42426406900000002</v>
      </c>
      <c r="CO181">
        <v>2.6299556399999999</v>
      </c>
      <c r="CP181">
        <v>6.7019897540000004</v>
      </c>
      <c r="CQ181">
        <v>6.2716292410000003</v>
      </c>
      <c r="CR181">
        <v>1.6340134639999999</v>
      </c>
      <c r="CS181">
        <v>8.2865352629999993</v>
      </c>
      <c r="CT181" s="63" t="s">
        <v>178</v>
      </c>
      <c r="CU181">
        <v>9.6</v>
      </c>
      <c r="CV181" s="48" t="s">
        <v>191</v>
      </c>
      <c r="CW181">
        <v>0</v>
      </c>
      <c r="CX181">
        <v>100</v>
      </c>
      <c r="CY181">
        <v>0</v>
      </c>
      <c r="CZ181">
        <v>0</v>
      </c>
      <c r="DA181">
        <v>0</v>
      </c>
      <c r="DB181">
        <v>0</v>
      </c>
      <c r="DC181">
        <v>0</v>
      </c>
      <c r="DD181" s="48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10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 t="s">
        <v>129</v>
      </c>
      <c r="EJ181" t="s">
        <v>143</v>
      </c>
      <c r="EK181">
        <v>0</v>
      </c>
      <c r="EL181">
        <v>0</v>
      </c>
      <c r="EM181">
        <v>0</v>
      </c>
      <c r="EN181" s="48" t="s">
        <v>180</v>
      </c>
    </row>
    <row r="182" spans="1:144" x14ac:dyDescent="0.2">
      <c r="A182" s="55" t="s">
        <v>511</v>
      </c>
      <c r="B182" s="30" t="s">
        <v>512</v>
      </c>
      <c r="C182" s="31" t="s">
        <v>174</v>
      </c>
      <c r="D182" s="32"/>
      <c r="E182" s="32"/>
      <c r="F182" s="32">
        <v>32.1</v>
      </c>
      <c r="G182" s="33"/>
      <c r="H182" s="34"/>
      <c r="I182" s="34">
        <v>1.249820573735984</v>
      </c>
      <c r="J182" s="56"/>
      <c r="K182" s="57"/>
      <c r="L182" s="38"/>
      <c r="M182" s="58">
        <v>0</v>
      </c>
      <c r="N182" s="40"/>
      <c r="O182" s="40"/>
      <c r="P182" s="40"/>
      <c r="Q182" s="40"/>
      <c r="R182" s="40"/>
      <c r="S182" s="41"/>
      <c r="T182" s="59"/>
      <c r="U182" s="43"/>
      <c r="V182" s="43"/>
      <c r="W182" s="43"/>
      <c r="X182" s="43"/>
      <c r="Y182" s="43"/>
      <c r="Z182" s="44"/>
      <c r="AA182" s="43"/>
      <c r="AB182" s="60"/>
      <c r="AC182" s="43"/>
      <c r="AD182" s="43"/>
      <c r="AE182" s="43"/>
      <c r="AF182" s="58"/>
      <c r="AG182" s="46"/>
      <c r="AH182" s="58"/>
      <c r="AI182" s="47"/>
      <c r="AJ182" s="58"/>
      <c r="AK182" s="43">
        <v>0</v>
      </c>
      <c r="AL182" s="43">
        <v>0</v>
      </c>
      <c r="AM182" s="43">
        <v>0</v>
      </c>
      <c r="AN182" s="43">
        <v>-2</v>
      </c>
      <c r="AO182" s="43">
        <v>0</v>
      </c>
      <c r="AP182" s="60">
        <v>0</v>
      </c>
      <c r="AQ182">
        <v>2</v>
      </c>
      <c r="AR182">
        <v>0</v>
      </c>
      <c r="AS182">
        <v>0</v>
      </c>
      <c r="AT182">
        <v>0</v>
      </c>
      <c r="AU182">
        <v>0</v>
      </c>
      <c r="AV182" s="48">
        <v>2</v>
      </c>
      <c r="AW182">
        <v>0</v>
      </c>
      <c r="AX182">
        <v>0</v>
      </c>
      <c r="AY182" s="48">
        <v>3</v>
      </c>
      <c r="AZ182" s="49">
        <v>2000</v>
      </c>
      <c r="BA182" s="49">
        <v>2900</v>
      </c>
      <c r="BB182" s="50">
        <v>1460</v>
      </c>
      <c r="BC182" s="50">
        <v>3680</v>
      </c>
      <c r="BD182">
        <v>5</v>
      </c>
      <c r="BE182">
        <v>2900</v>
      </c>
      <c r="BF182" s="61">
        <v>5</v>
      </c>
      <c r="BG182" s="62"/>
      <c r="BH182">
        <v>1</v>
      </c>
      <c r="BI182">
        <v>1</v>
      </c>
      <c r="BJ182" s="63" t="s">
        <v>176</v>
      </c>
      <c r="BK182" t="s">
        <v>176</v>
      </c>
      <c r="BL182">
        <v>3</v>
      </c>
      <c r="BM182" s="63">
        <v>1</v>
      </c>
      <c r="BN182">
        <v>1</v>
      </c>
      <c r="BO182">
        <v>1</v>
      </c>
      <c r="BP182">
        <v>1</v>
      </c>
      <c r="BQ182" s="63">
        <v>2</v>
      </c>
      <c r="BR182">
        <v>1</v>
      </c>
      <c r="BS182">
        <v>4</v>
      </c>
      <c r="BT182">
        <v>1</v>
      </c>
      <c r="BU182" s="63">
        <v>4</v>
      </c>
      <c r="BV182">
        <v>2</v>
      </c>
      <c r="BW182">
        <v>2</v>
      </c>
      <c r="BX182">
        <v>0</v>
      </c>
      <c r="BY182" s="48">
        <v>4</v>
      </c>
      <c r="BZ182">
        <v>16.375</v>
      </c>
      <c r="CA182">
        <v>10</v>
      </c>
      <c r="CB182">
        <v>4.0750000000000002</v>
      </c>
      <c r="CC182">
        <v>4.75</v>
      </c>
      <c r="CD182">
        <v>26.55</v>
      </c>
      <c r="CE182">
        <v>9.8000000000000007</v>
      </c>
      <c r="CF182">
        <v>70.45</v>
      </c>
      <c r="CG182">
        <v>80.25</v>
      </c>
      <c r="CH182">
        <v>12.2</v>
      </c>
      <c r="CI182">
        <v>54.75</v>
      </c>
      <c r="CJ182">
        <v>0.66520673500000005</v>
      </c>
      <c r="CK182">
        <v>0.294392029</v>
      </c>
      <c r="CL182">
        <v>0.26299556400000001</v>
      </c>
      <c r="CM182">
        <v>0.251661148</v>
      </c>
      <c r="CN182">
        <v>1.2233832870000001</v>
      </c>
      <c r="CO182">
        <v>1.0424330509999999</v>
      </c>
      <c r="CP182">
        <v>2.1299452259999998</v>
      </c>
      <c r="CQ182">
        <v>2.9860788110000001</v>
      </c>
      <c r="CR182">
        <v>0.94868329799999995</v>
      </c>
      <c r="CS182">
        <v>5.7373048259999999</v>
      </c>
      <c r="CT182" s="63" t="s">
        <v>178</v>
      </c>
      <c r="CU182">
        <v>4.4000000000000004</v>
      </c>
      <c r="CV182" s="48" t="s">
        <v>191</v>
      </c>
      <c r="CW182">
        <v>90</v>
      </c>
      <c r="CX182">
        <v>0</v>
      </c>
      <c r="CY182">
        <v>10</v>
      </c>
      <c r="CZ182">
        <v>0</v>
      </c>
      <c r="DA182">
        <v>0</v>
      </c>
      <c r="DB182">
        <v>0</v>
      </c>
      <c r="DC182">
        <v>0</v>
      </c>
      <c r="DD182" s="48">
        <v>0</v>
      </c>
      <c r="DE182">
        <v>0</v>
      </c>
      <c r="DF182">
        <v>0</v>
      </c>
      <c r="DG182">
        <v>0</v>
      </c>
      <c r="DH182">
        <v>0</v>
      </c>
      <c r="DI182">
        <v>10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10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 t="s">
        <v>128</v>
      </c>
      <c r="EJ182" t="s">
        <v>140</v>
      </c>
      <c r="EK182">
        <v>0</v>
      </c>
      <c r="EL182">
        <v>0</v>
      </c>
      <c r="EM182">
        <v>0</v>
      </c>
      <c r="EN182" s="48" t="s">
        <v>180</v>
      </c>
    </row>
    <row r="183" spans="1:144" x14ac:dyDescent="0.2">
      <c r="A183" s="55" t="s">
        <v>513</v>
      </c>
      <c r="B183" s="30" t="s">
        <v>433</v>
      </c>
      <c r="C183" s="31" t="s">
        <v>174</v>
      </c>
      <c r="D183" s="32">
        <v>26.5</v>
      </c>
      <c r="E183" s="32">
        <v>26.4</v>
      </c>
      <c r="F183" s="32">
        <v>30.8</v>
      </c>
      <c r="G183" s="33"/>
      <c r="H183" s="34"/>
      <c r="I183" s="34"/>
      <c r="J183" s="56">
        <v>2</v>
      </c>
      <c r="K183" s="57">
        <v>3.7</v>
      </c>
      <c r="L183" s="38"/>
      <c r="M183" s="58">
        <v>0</v>
      </c>
      <c r="N183" s="40"/>
      <c r="O183" s="40"/>
      <c r="P183" s="40"/>
      <c r="Q183" s="40"/>
      <c r="R183" s="40"/>
      <c r="S183" s="41">
        <v>4.5</v>
      </c>
      <c r="T183" s="59">
        <v>10.5</v>
      </c>
      <c r="U183" s="43"/>
      <c r="V183" s="43"/>
      <c r="W183" s="43"/>
      <c r="X183" s="43"/>
      <c r="Y183" s="43"/>
      <c r="Z183" s="44">
        <v>0</v>
      </c>
      <c r="AA183" s="43"/>
      <c r="AB183" s="60" t="s">
        <v>183</v>
      </c>
      <c r="AC183" s="43"/>
      <c r="AD183" s="43"/>
      <c r="AE183" s="43"/>
      <c r="AF183" s="58" t="s">
        <v>183</v>
      </c>
      <c r="AG183" s="46"/>
      <c r="AH183" s="58">
        <v>2</v>
      </c>
      <c r="AI183" s="47"/>
      <c r="AJ183" s="58">
        <v>1</v>
      </c>
      <c r="AK183" s="43">
        <v>0</v>
      </c>
      <c r="AL183" s="43">
        <v>0</v>
      </c>
      <c r="AM183" s="43">
        <v>0</v>
      </c>
      <c r="AN183" s="43">
        <v>0</v>
      </c>
      <c r="AO183" s="43">
        <v>0</v>
      </c>
      <c r="AP183" s="60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 s="48">
        <v>0</v>
      </c>
      <c r="AW183">
        <v>0</v>
      </c>
      <c r="AX183">
        <v>0</v>
      </c>
      <c r="AY183" s="48">
        <v>2</v>
      </c>
      <c r="AZ183" s="49">
        <v>0</v>
      </c>
      <c r="BA183" s="49">
        <v>1800</v>
      </c>
      <c r="BB183" s="50"/>
      <c r="BC183" s="50"/>
      <c r="BD183">
        <v>4</v>
      </c>
      <c r="BE183">
        <v>11400</v>
      </c>
      <c r="BF183" s="51">
        <v>4</v>
      </c>
      <c r="BG183" s="62"/>
      <c r="BH183">
        <v>1</v>
      </c>
      <c r="BI183">
        <v>1</v>
      </c>
      <c r="BJ183" s="63" t="s">
        <v>176</v>
      </c>
      <c r="BK183" t="s">
        <v>176</v>
      </c>
      <c r="BL183">
        <v>1</v>
      </c>
      <c r="BM183" s="63">
        <v>0</v>
      </c>
      <c r="BN183">
        <v>0</v>
      </c>
      <c r="BO183">
        <v>0</v>
      </c>
      <c r="BP183">
        <v>1</v>
      </c>
      <c r="BQ183" s="63">
        <v>1</v>
      </c>
      <c r="BR183">
        <v>0</v>
      </c>
      <c r="BS183">
        <v>4</v>
      </c>
      <c r="BT183">
        <v>1</v>
      </c>
      <c r="BU183" s="63">
        <v>5</v>
      </c>
      <c r="BV183">
        <v>2</v>
      </c>
      <c r="BW183">
        <v>2</v>
      </c>
      <c r="BX183">
        <v>1</v>
      </c>
      <c r="BY183" s="48">
        <v>4</v>
      </c>
      <c r="BZ183">
        <v>16.100000000000001</v>
      </c>
      <c r="CA183">
        <v>8.6750000000000007</v>
      </c>
      <c r="CB183">
        <v>3.1749999999999998</v>
      </c>
      <c r="CC183">
        <v>4.3499999999999996</v>
      </c>
      <c r="CD183">
        <v>25.62</v>
      </c>
      <c r="CE183">
        <v>4.2</v>
      </c>
      <c r="CF183">
        <v>64.55</v>
      </c>
      <c r="CG183">
        <v>70.099999999999994</v>
      </c>
      <c r="CH183">
        <v>6.125</v>
      </c>
      <c r="CI183">
        <v>57.5</v>
      </c>
      <c r="CJ183">
        <v>0.85440037499999999</v>
      </c>
      <c r="CK183">
        <v>0.51234753799999999</v>
      </c>
      <c r="CL183">
        <v>0.05</v>
      </c>
      <c r="CM183">
        <v>0.1</v>
      </c>
      <c r="CN183">
        <v>0.712039325</v>
      </c>
      <c r="CO183">
        <v>0.54772255800000003</v>
      </c>
      <c r="CP183">
        <v>2.8896366549999999</v>
      </c>
      <c r="CQ183">
        <v>3.7815340800000001</v>
      </c>
      <c r="CR183">
        <v>0.89209491299999999</v>
      </c>
      <c r="CS183">
        <v>4.5552167900000002</v>
      </c>
      <c r="CT183" s="63" t="s">
        <v>178</v>
      </c>
      <c r="CU183">
        <v>5.8</v>
      </c>
      <c r="CV183" s="48" t="s">
        <v>191</v>
      </c>
      <c r="CW183">
        <v>100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 s="48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3</v>
      </c>
      <c r="DK183">
        <v>7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 t="s">
        <v>128</v>
      </c>
      <c r="EJ183" t="s">
        <v>142</v>
      </c>
      <c r="EK183">
        <v>0</v>
      </c>
      <c r="EL183">
        <v>0</v>
      </c>
      <c r="EM183">
        <v>0</v>
      </c>
      <c r="EN183" s="48" t="s">
        <v>180</v>
      </c>
    </row>
    <row r="184" spans="1:144" x14ac:dyDescent="0.2">
      <c r="A184" s="55" t="s">
        <v>514</v>
      </c>
      <c r="B184" s="30" t="s">
        <v>515</v>
      </c>
      <c r="C184" s="31" t="s">
        <v>289</v>
      </c>
      <c r="D184" s="32">
        <v>50.6</v>
      </c>
      <c r="E184" s="32">
        <v>46.4</v>
      </c>
      <c r="F184" s="32">
        <v>46.8</v>
      </c>
      <c r="G184" s="33"/>
      <c r="H184" s="34"/>
      <c r="I184" s="34"/>
      <c r="J184" s="56">
        <v>2</v>
      </c>
      <c r="K184" s="57"/>
      <c r="L184" s="38"/>
      <c r="M184" s="58">
        <v>0</v>
      </c>
      <c r="N184" s="40"/>
      <c r="O184" s="40"/>
      <c r="P184" s="40"/>
      <c r="Q184" s="40"/>
      <c r="R184" s="40"/>
      <c r="S184" s="41">
        <v>11</v>
      </c>
      <c r="T184" s="59">
        <v>12</v>
      </c>
      <c r="U184" s="43"/>
      <c r="V184" s="43"/>
      <c r="W184" s="43"/>
      <c r="X184" s="43"/>
      <c r="Y184" s="43"/>
      <c r="Z184" s="44"/>
      <c r="AA184" s="43"/>
      <c r="AB184" s="60"/>
      <c r="AC184" s="43"/>
      <c r="AD184" s="43"/>
      <c r="AE184" s="43"/>
      <c r="AF184" s="58"/>
      <c r="AG184" s="46"/>
      <c r="AH184" s="58"/>
      <c r="AI184" s="47"/>
      <c r="AJ184" s="58"/>
      <c r="AK184" s="43">
        <v>0</v>
      </c>
      <c r="AL184" s="43">
        <v>0</v>
      </c>
      <c r="AM184" s="43"/>
      <c r="AN184" s="43">
        <v>0</v>
      </c>
      <c r="AO184" s="43">
        <v>0</v>
      </c>
      <c r="AP184" s="60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 s="48">
        <v>0</v>
      </c>
      <c r="AW184">
        <v>3</v>
      </c>
      <c r="AX184">
        <v>3</v>
      </c>
      <c r="AY184" s="48">
        <v>1</v>
      </c>
      <c r="AZ184" s="77">
        <v>0</v>
      </c>
      <c r="BA184" s="78">
        <v>2100</v>
      </c>
      <c r="BB184" s="50"/>
      <c r="BC184" s="50">
        <v>2130</v>
      </c>
      <c r="BD184">
        <v>5</v>
      </c>
      <c r="BE184">
        <v>24200</v>
      </c>
      <c r="BF184" s="51">
        <v>4</v>
      </c>
      <c r="BG184" s="62"/>
      <c r="BH184">
        <v>1</v>
      </c>
      <c r="BI184">
        <v>1</v>
      </c>
      <c r="BJ184" s="63" t="s">
        <v>184</v>
      </c>
      <c r="BK184" t="s">
        <v>184</v>
      </c>
      <c r="BL184">
        <v>1</v>
      </c>
      <c r="BM184" s="63">
        <v>0</v>
      </c>
      <c r="BN184">
        <v>0</v>
      </c>
      <c r="BO184">
        <v>0</v>
      </c>
      <c r="BP184">
        <v>1</v>
      </c>
      <c r="BQ184" s="63" t="s">
        <v>407</v>
      </c>
      <c r="BR184" t="s">
        <v>407</v>
      </c>
      <c r="BS184" t="s">
        <v>180</v>
      </c>
      <c r="BT184">
        <v>1</v>
      </c>
      <c r="BU184" s="63">
        <v>4</v>
      </c>
      <c r="BV184">
        <v>2</v>
      </c>
      <c r="BW184">
        <v>2</v>
      </c>
      <c r="BX184">
        <v>0</v>
      </c>
      <c r="BY184" s="48">
        <v>4</v>
      </c>
      <c r="BZ184">
        <v>13.324999999999999</v>
      </c>
      <c r="CA184">
        <v>7.625</v>
      </c>
      <c r="CB184">
        <v>4.625</v>
      </c>
      <c r="CC184">
        <v>5.8</v>
      </c>
      <c r="CD184">
        <v>15.5</v>
      </c>
      <c r="CE184">
        <v>19.2</v>
      </c>
      <c r="CF184">
        <v>78.8</v>
      </c>
      <c r="CG184">
        <v>98</v>
      </c>
      <c r="CH184">
        <v>19.649999999999999</v>
      </c>
      <c r="CI184">
        <v>62.5</v>
      </c>
      <c r="CJ184">
        <v>0.18929694499999999</v>
      </c>
      <c r="CK184">
        <v>0.57373048299999996</v>
      </c>
      <c r="CL184">
        <v>0.26299556400000001</v>
      </c>
      <c r="CM184">
        <v>0.21602468999999999</v>
      </c>
      <c r="CN184">
        <v>1.1165422819999999</v>
      </c>
      <c r="CO184">
        <v>1.1547005379999999</v>
      </c>
      <c r="CP184">
        <v>4.9799598390000002</v>
      </c>
      <c r="CQ184">
        <v>4.3204937990000003</v>
      </c>
      <c r="CR184">
        <v>1.7597348289999999</v>
      </c>
      <c r="CS184">
        <v>3.7859388969999999</v>
      </c>
      <c r="CT184" s="63" t="s">
        <v>178</v>
      </c>
      <c r="CU184">
        <v>5.8</v>
      </c>
      <c r="CV184" s="48" t="s">
        <v>191</v>
      </c>
      <c r="CW184">
        <v>90</v>
      </c>
      <c r="CX184">
        <v>0</v>
      </c>
      <c r="CY184">
        <v>10</v>
      </c>
      <c r="CZ184">
        <v>0</v>
      </c>
      <c r="DA184">
        <v>0</v>
      </c>
      <c r="DB184">
        <v>0</v>
      </c>
      <c r="DC184">
        <v>0</v>
      </c>
      <c r="DD184" s="48">
        <v>0</v>
      </c>
      <c r="DE184">
        <v>0</v>
      </c>
      <c r="DF184">
        <v>0</v>
      </c>
      <c r="DG184">
        <v>0</v>
      </c>
      <c r="DH184">
        <v>0</v>
      </c>
      <c r="DI184">
        <v>8</v>
      </c>
      <c r="DJ184">
        <v>2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10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 t="s">
        <v>128</v>
      </c>
      <c r="EJ184" t="s">
        <v>140</v>
      </c>
      <c r="EK184">
        <v>0</v>
      </c>
      <c r="EL184">
        <v>0</v>
      </c>
      <c r="EM184">
        <v>0</v>
      </c>
      <c r="EN184" s="48" t="s">
        <v>180</v>
      </c>
    </row>
    <row r="185" spans="1:144" x14ac:dyDescent="0.2">
      <c r="A185" s="55" t="s">
        <v>516</v>
      </c>
      <c r="B185" s="30" t="s">
        <v>517</v>
      </c>
      <c r="C185" s="31" t="s">
        <v>174</v>
      </c>
      <c r="D185" s="32"/>
      <c r="E185" s="32"/>
      <c r="F185" s="32">
        <v>80.3</v>
      </c>
      <c r="G185" s="33"/>
      <c r="H185" s="34"/>
      <c r="I185" s="34"/>
      <c r="J185" s="56"/>
      <c r="K185" s="57"/>
      <c r="L185" s="38"/>
      <c r="M185" s="58">
        <v>0</v>
      </c>
      <c r="N185" s="40"/>
      <c r="O185" s="40"/>
      <c r="P185" s="40"/>
      <c r="Q185" s="40"/>
      <c r="R185" s="40"/>
      <c r="S185" s="41"/>
      <c r="T185" s="59"/>
      <c r="U185" s="43"/>
      <c r="V185" s="43"/>
      <c r="W185" s="43"/>
      <c r="X185" s="43"/>
      <c r="Y185" s="43"/>
      <c r="Z185" s="44"/>
      <c r="AA185" s="43"/>
      <c r="AB185" s="60"/>
      <c r="AC185" s="43"/>
      <c r="AD185" s="43"/>
      <c r="AE185" s="43"/>
      <c r="AF185" s="58"/>
      <c r="AG185" s="46"/>
      <c r="AH185" s="58"/>
      <c r="AI185" s="47"/>
      <c r="AJ185" s="58"/>
      <c r="AK185" s="43">
        <v>0</v>
      </c>
      <c r="AL185" s="43">
        <v>0</v>
      </c>
      <c r="AM185" s="43">
        <v>0</v>
      </c>
      <c r="AN185" s="43">
        <v>0</v>
      </c>
      <c r="AO185" s="43">
        <v>0</v>
      </c>
      <c r="AP185" s="60">
        <v>0</v>
      </c>
      <c r="AQ185">
        <v>2</v>
      </c>
      <c r="AR185">
        <v>2</v>
      </c>
      <c r="AS185">
        <v>2</v>
      </c>
      <c r="AT185">
        <v>2</v>
      </c>
      <c r="AU185">
        <v>2</v>
      </c>
      <c r="AV185" s="48">
        <v>10</v>
      </c>
      <c r="AW185">
        <v>0</v>
      </c>
      <c r="AX185">
        <v>0</v>
      </c>
      <c r="AY185" s="48">
        <v>2</v>
      </c>
      <c r="AZ185" s="77">
        <v>160</v>
      </c>
      <c r="BA185" s="78">
        <v>1500</v>
      </c>
      <c r="BB185" s="50"/>
      <c r="BC185" s="50"/>
      <c r="BD185">
        <v>4</v>
      </c>
      <c r="BE185">
        <v>4800</v>
      </c>
      <c r="BF185" s="51">
        <v>5</v>
      </c>
      <c r="BG185" s="62"/>
      <c r="BH185">
        <v>1</v>
      </c>
      <c r="BI185">
        <v>1</v>
      </c>
      <c r="BJ185" s="63" t="s">
        <v>177</v>
      </c>
      <c r="BK185" t="s">
        <v>177</v>
      </c>
      <c r="BL185">
        <v>1</v>
      </c>
      <c r="BM185" s="63">
        <v>0</v>
      </c>
      <c r="BN185">
        <v>0</v>
      </c>
      <c r="BO185">
        <v>0</v>
      </c>
      <c r="BP185">
        <v>1</v>
      </c>
      <c r="BQ185" s="63">
        <v>1</v>
      </c>
      <c r="BR185">
        <v>1</v>
      </c>
      <c r="BS185">
        <v>4</v>
      </c>
      <c r="BT185">
        <v>2</v>
      </c>
      <c r="BU185" s="63">
        <v>10</v>
      </c>
      <c r="BV185">
        <v>4</v>
      </c>
      <c r="BW185">
        <v>4</v>
      </c>
      <c r="BX185">
        <v>2</v>
      </c>
      <c r="BY185" s="48">
        <v>10</v>
      </c>
      <c r="BZ185">
        <v>28.76</v>
      </c>
      <c r="CA185">
        <v>19.64</v>
      </c>
      <c r="CB185">
        <v>8.65</v>
      </c>
      <c r="CC185">
        <v>11.37</v>
      </c>
      <c r="CD185">
        <v>21.24</v>
      </c>
      <c r="CE185">
        <v>28.42</v>
      </c>
      <c r="CF185">
        <v>104.5</v>
      </c>
      <c r="CG185">
        <v>132.91999999999999</v>
      </c>
      <c r="CH185">
        <v>21.39</v>
      </c>
      <c r="CI185">
        <v>105.74</v>
      </c>
      <c r="CJ185">
        <v>2.1869308780000001</v>
      </c>
      <c r="CK185">
        <v>1.1027239</v>
      </c>
      <c r="CL185">
        <v>0.62937358600000004</v>
      </c>
      <c r="CM185">
        <v>0.70245600900000005</v>
      </c>
      <c r="CN185">
        <v>3.5721764299999998</v>
      </c>
      <c r="CO185">
        <v>2.4040706219999999</v>
      </c>
      <c r="CP185">
        <v>3.0390056849999998</v>
      </c>
      <c r="CQ185">
        <v>4.0878682299999998</v>
      </c>
      <c r="CR185">
        <v>1.475315409</v>
      </c>
      <c r="CS185">
        <v>5.7756577309999999</v>
      </c>
      <c r="CT185" s="63" t="s">
        <v>203</v>
      </c>
      <c r="CU185">
        <v>4.2</v>
      </c>
      <c r="CV185" s="48" t="s">
        <v>191</v>
      </c>
      <c r="CW185">
        <v>10</v>
      </c>
      <c r="CX185">
        <v>0</v>
      </c>
      <c r="CY185">
        <v>90</v>
      </c>
      <c r="CZ185">
        <v>0</v>
      </c>
      <c r="DA185">
        <v>0</v>
      </c>
      <c r="DB185">
        <v>0</v>
      </c>
      <c r="DC185">
        <v>0</v>
      </c>
      <c r="DD185" s="48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10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 t="s">
        <v>130</v>
      </c>
      <c r="EJ185" t="s">
        <v>150</v>
      </c>
      <c r="EK185">
        <v>0</v>
      </c>
      <c r="EL185">
        <v>0</v>
      </c>
      <c r="EM185">
        <v>0</v>
      </c>
      <c r="EN185" s="48" t="s">
        <v>180</v>
      </c>
    </row>
    <row r="186" spans="1:144" x14ac:dyDescent="0.2">
      <c r="A186" s="55" t="s">
        <v>518</v>
      </c>
      <c r="B186" s="30" t="s">
        <v>519</v>
      </c>
      <c r="C186" s="31" t="s">
        <v>202</v>
      </c>
      <c r="D186" s="32">
        <v>87.5</v>
      </c>
      <c r="E186" s="32">
        <v>129</v>
      </c>
      <c r="F186" s="32">
        <v>108.25</v>
      </c>
      <c r="G186" s="33"/>
      <c r="H186" s="34"/>
      <c r="I186" s="34"/>
      <c r="J186" s="56">
        <v>3.6666699999999999</v>
      </c>
      <c r="K186" s="57">
        <v>9.6999999999999993</v>
      </c>
      <c r="L186" s="38"/>
      <c r="M186" s="58">
        <v>2</v>
      </c>
      <c r="N186" s="40"/>
      <c r="O186" s="40"/>
      <c r="P186" s="40"/>
      <c r="Q186" s="40"/>
      <c r="R186" s="40"/>
      <c r="S186" s="41"/>
      <c r="T186" s="59"/>
      <c r="U186" s="43">
        <v>0.45</v>
      </c>
      <c r="V186" s="43">
        <v>4</v>
      </c>
      <c r="W186" s="43">
        <v>0</v>
      </c>
      <c r="X186" s="43">
        <v>0</v>
      </c>
      <c r="Y186" s="43"/>
      <c r="Z186" s="44">
        <v>4</v>
      </c>
      <c r="AA186" s="43">
        <v>28</v>
      </c>
      <c r="AB186" s="60" t="s">
        <v>241</v>
      </c>
      <c r="AC186" s="43">
        <v>3</v>
      </c>
      <c r="AD186" s="43"/>
      <c r="AE186" s="43" t="s">
        <v>175</v>
      </c>
      <c r="AF186" s="58" t="s">
        <v>175</v>
      </c>
      <c r="AG186" s="46"/>
      <c r="AH186" s="58"/>
      <c r="AI186" s="47"/>
      <c r="AJ186" s="58"/>
      <c r="AK186" s="43">
        <v>0</v>
      </c>
      <c r="AL186" s="43">
        <v>0</v>
      </c>
      <c r="AM186" s="43">
        <v>0</v>
      </c>
      <c r="AN186" s="43">
        <v>0</v>
      </c>
      <c r="AO186" s="43">
        <v>0</v>
      </c>
      <c r="AP186" s="60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s="48">
        <v>0</v>
      </c>
      <c r="AW186">
        <v>3</v>
      </c>
      <c r="AX186">
        <v>-1</v>
      </c>
      <c r="AY186" s="48">
        <v>1</v>
      </c>
      <c r="AZ186" s="64">
        <v>0</v>
      </c>
      <c r="BA186" s="64">
        <v>1500</v>
      </c>
      <c r="BB186" s="50"/>
      <c r="BC186" s="50"/>
      <c r="BD186">
        <v>4</v>
      </c>
      <c r="BE186">
        <v>121500</v>
      </c>
      <c r="BF186" s="51">
        <v>5</v>
      </c>
      <c r="BG186" s="62"/>
      <c r="BH186">
        <v>3</v>
      </c>
      <c r="BI186">
        <v>1</v>
      </c>
      <c r="BJ186" s="63" t="s">
        <v>177</v>
      </c>
      <c r="BK186" t="s">
        <v>177</v>
      </c>
      <c r="BL186">
        <v>2</v>
      </c>
      <c r="BM186" s="63">
        <v>0</v>
      </c>
      <c r="BN186">
        <v>0</v>
      </c>
      <c r="BO186">
        <v>0</v>
      </c>
      <c r="BP186">
        <v>1</v>
      </c>
      <c r="BQ186" s="63">
        <v>1</v>
      </c>
      <c r="BR186">
        <v>0</v>
      </c>
      <c r="BS186">
        <v>3</v>
      </c>
      <c r="BT186">
        <v>1</v>
      </c>
      <c r="BU186" s="63">
        <v>11</v>
      </c>
      <c r="BV186">
        <v>5</v>
      </c>
      <c r="BW186">
        <v>5</v>
      </c>
      <c r="BX186">
        <v>1</v>
      </c>
      <c r="BY186" s="48">
        <v>7</v>
      </c>
      <c r="BZ186">
        <v>33.26363636</v>
      </c>
      <c r="CA186">
        <v>18.350000000000001</v>
      </c>
      <c r="CB186">
        <v>4.1124999999999998</v>
      </c>
      <c r="CC186">
        <v>6.4</v>
      </c>
      <c r="CD186">
        <v>54.18181818</v>
      </c>
      <c r="CE186">
        <v>25.82</v>
      </c>
      <c r="CF186">
        <v>104.06</v>
      </c>
      <c r="CG186">
        <v>129.88</v>
      </c>
      <c r="CH186">
        <v>20.03</v>
      </c>
      <c r="CI186">
        <v>42.081818179999999</v>
      </c>
      <c r="CJ186">
        <v>1.9592206240000001</v>
      </c>
      <c r="CK186">
        <v>1.418248417</v>
      </c>
      <c r="CL186">
        <v>0.502671435</v>
      </c>
      <c r="CM186">
        <v>0.88881944199999996</v>
      </c>
      <c r="CN186">
        <v>5.6797567170000001</v>
      </c>
      <c r="CO186">
        <v>6.6895939090000001</v>
      </c>
      <c r="CP186">
        <v>11.56990349</v>
      </c>
      <c r="CQ186">
        <v>7.1542994069999999</v>
      </c>
      <c r="CR186">
        <v>5.7234507849999998</v>
      </c>
      <c r="CS186">
        <v>4.9231734039999999</v>
      </c>
      <c r="CT186" s="63" t="s">
        <v>178</v>
      </c>
      <c r="CU186">
        <v>4.8</v>
      </c>
      <c r="CV186" s="48" t="s">
        <v>191</v>
      </c>
      <c r="CW186">
        <v>10</v>
      </c>
      <c r="CX186">
        <v>50</v>
      </c>
      <c r="CY186">
        <v>10</v>
      </c>
      <c r="CZ186">
        <v>0</v>
      </c>
      <c r="DA186">
        <v>30</v>
      </c>
      <c r="DB186">
        <v>0</v>
      </c>
      <c r="DC186">
        <v>0</v>
      </c>
      <c r="DD186" s="48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10</v>
      </c>
      <c r="DL186">
        <v>10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10</v>
      </c>
      <c r="DU186">
        <v>0</v>
      </c>
      <c r="DV186">
        <v>0</v>
      </c>
      <c r="DW186">
        <v>0</v>
      </c>
      <c r="DX186">
        <v>10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 t="s">
        <v>129</v>
      </c>
      <c r="EJ186" t="s">
        <v>143</v>
      </c>
      <c r="EK186">
        <v>0</v>
      </c>
      <c r="EL186">
        <v>0</v>
      </c>
      <c r="EM186">
        <v>0</v>
      </c>
      <c r="EN186" s="48" t="s">
        <v>180</v>
      </c>
    </row>
    <row r="187" spans="1:144" x14ac:dyDescent="0.2">
      <c r="A187" s="55" t="s">
        <v>520</v>
      </c>
      <c r="B187" s="30" t="s">
        <v>301</v>
      </c>
      <c r="C187" s="31" t="s">
        <v>174</v>
      </c>
      <c r="D187" s="32">
        <v>19.3</v>
      </c>
      <c r="E187" s="32">
        <v>17.899999999999999</v>
      </c>
      <c r="F187" s="32">
        <v>18.600000000000001</v>
      </c>
      <c r="G187" s="33"/>
      <c r="H187" s="34"/>
      <c r="I187" s="34">
        <v>0.85299635896913151</v>
      </c>
      <c r="J187" s="56">
        <v>4.125</v>
      </c>
      <c r="K187" s="57">
        <v>2.13</v>
      </c>
      <c r="L187" s="38">
        <v>11.33333333</v>
      </c>
      <c r="M187" s="58">
        <v>0</v>
      </c>
      <c r="N187" s="40"/>
      <c r="O187" s="40"/>
      <c r="P187" s="40"/>
      <c r="Q187" s="40"/>
      <c r="R187" s="40">
        <v>0.51</v>
      </c>
      <c r="S187" s="41">
        <v>3.5</v>
      </c>
      <c r="T187" s="59">
        <v>7.5</v>
      </c>
      <c r="U187" s="43">
        <v>0</v>
      </c>
      <c r="V187" s="43">
        <v>0</v>
      </c>
      <c r="W187" s="43">
        <v>0</v>
      </c>
      <c r="X187" s="43">
        <v>0</v>
      </c>
      <c r="Y187" s="43">
        <v>2</v>
      </c>
      <c r="Z187" s="44">
        <v>0</v>
      </c>
      <c r="AA187" s="43">
        <v>12.8</v>
      </c>
      <c r="AB187" s="60" t="s">
        <v>183</v>
      </c>
      <c r="AC187" s="43">
        <v>0</v>
      </c>
      <c r="AD187" s="43">
        <v>2</v>
      </c>
      <c r="AE187" s="43" t="s">
        <v>175</v>
      </c>
      <c r="AF187" s="58" t="s">
        <v>175</v>
      </c>
      <c r="AG187" s="46">
        <v>0.35399999999999998</v>
      </c>
      <c r="AH187" s="58"/>
      <c r="AI187" s="47"/>
      <c r="AJ187" s="58"/>
      <c r="AK187" s="43">
        <v>0</v>
      </c>
      <c r="AL187" s="43">
        <v>1</v>
      </c>
      <c r="AM187" s="43"/>
      <c r="AN187" s="43">
        <v>1</v>
      </c>
      <c r="AO187" s="43">
        <v>0</v>
      </c>
      <c r="AP187" s="60">
        <v>1</v>
      </c>
      <c r="AQ187">
        <v>1</v>
      </c>
      <c r="AR187">
        <v>1</v>
      </c>
      <c r="AS187">
        <v>1</v>
      </c>
      <c r="AT187">
        <v>0</v>
      </c>
      <c r="AU187">
        <v>1</v>
      </c>
      <c r="AV187" s="48">
        <v>4</v>
      </c>
      <c r="AW187">
        <v>0</v>
      </c>
      <c r="AX187">
        <v>0</v>
      </c>
      <c r="AY187" s="48">
        <v>1</v>
      </c>
      <c r="AZ187" s="88">
        <v>0</v>
      </c>
      <c r="BA187" s="89">
        <v>3352</v>
      </c>
      <c r="BB187" s="50"/>
      <c r="BC187" s="50"/>
      <c r="BD187">
        <v>5</v>
      </c>
      <c r="BE187">
        <v>165300</v>
      </c>
      <c r="BF187" s="51">
        <v>5</v>
      </c>
      <c r="BG187" s="62"/>
      <c r="BH187">
        <v>2</v>
      </c>
      <c r="BI187">
        <v>3</v>
      </c>
      <c r="BJ187" s="63" t="s">
        <v>176</v>
      </c>
      <c r="BK187" t="s">
        <v>177</v>
      </c>
      <c r="BL187">
        <v>2</v>
      </c>
      <c r="BM187" s="63">
        <v>0</v>
      </c>
      <c r="BN187">
        <v>0</v>
      </c>
      <c r="BO187">
        <v>0</v>
      </c>
      <c r="BP187">
        <v>1</v>
      </c>
      <c r="BQ187" s="63">
        <v>2</v>
      </c>
      <c r="BR187">
        <v>2</v>
      </c>
      <c r="BS187">
        <v>4</v>
      </c>
      <c r="BT187">
        <v>1</v>
      </c>
      <c r="BU187" s="63">
        <v>5</v>
      </c>
      <c r="BV187">
        <v>2</v>
      </c>
      <c r="BW187">
        <v>2</v>
      </c>
      <c r="BX187">
        <v>1</v>
      </c>
      <c r="BY187" s="48">
        <v>4</v>
      </c>
      <c r="BZ187">
        <v>12</v>
      </c>
      <c r="CA187">
        <v>7.75</v>
      </c>
      <c r="CB187">
        <v>4.5250000000000004</v>
      </c>
      <c r="CC187">
        <v>5.125</v>
      </c>
      <c r="CD187">
        <v>20.9</v>
      </c>
      <c r="CE187">
        <v>16.5</v>
      </c>
      <c r="CF187">
        <v>58.25</v>
      </c>
      <c r="CG187">
        <v>75.2</v>
      </c>
      <c r="CH187">
        <v>22.15</v>
      </c>
      <c r="CI187">
        <v>63</v>
      </c>
      <c r="CJ187">
        <v>0.543139025</v>
      </c>
      <c r="CK187">
        <v>0.47958315200000001</v>
      </c>
      <c r="CL187">
        <v>0.18929694499999999</v>
      </c>
      <c r="CM187">
        <v>0.170782513</v>
      </c>
      <c r="CN187">
        <v>0.543139025</v>
      </c>
      <c r="CO187">
        <v>0.57735026899999997</v>
      </c>
      <c r="CP187">
        <v>4.4253060160000004</v>
      </c>
      <c r="CQ187">
        <v>4.0865633480000003</v>
      </c>
      <c r="CR187">
        <v>1.3178264930000001</v>
      </c>
      <c r="CS187">
        <v>2</v>
      </c>
      <c r="CT187" s="63" t="s">
        <v>178</v>
      </c>
      <c r="CU187">
        <v>3.6</v>
      </c>
      <c r="CV187" s="48" t="s">
        <v>179</v>
      </c>
      <c r="CW187">
        <v>30</v>
      </c>
      <c r="CX187">
        <v>0</v>
      </c>
      <c r="CY187">
        <v>0</v>
      </c>
      <c r="CZ187">
        <v>0</v>
      </c>
      <c r="DA187">
        <v>70</v>
      </c>
      <c r="DB187">
        <v>0</v>
      </c>
      <c r="DC187">
        <v>0</v>
      </c>
      <c r="DD187" s="48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4</v>
      </c>
      <c r="DK187">
        <v>6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4</v>
      </c>
      <c r="DX187">
        <v>6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 t="s">
        <v>132</v>
      </c>
      <c r="EJ187" t="s">
        <v>155</v>
      </c>
      <c r="EK187">
        <v>0</v>
      </c>
      <c r="EL187">
        <v>0</v>
      </c>
      <c r="EM187">
        <v>0</v>
      </c>
      <c r="EN187" s="48" t="s">
        <v>180</v>
      </c>
    </row>
    <row r="188" spans="1:144" x14ac:dyDescent="0.2">
      <c r="A188" s="55" t="s">
        <v>521</v>
      </c>
      <c r="B188" s="30" t="s">
        <v>522</v>
      </c>
      <c r="C188" s="31" t="s">
        <v>174</v>
      </c>
      <c r="D188" s="32"/>
      <c r="E188" s="32"/>
      <c r="F188" s="32">
        <v>51.75</v>
      </c>
      <c r="G188" s="33"/>
      <c r="H188" s="34"/>
      <c r="I188" s="34">
        <v>1.3993390248109305</v>
      </c>
      <c r="J188" s="56">
        <v>5.0999999999999996</v>
      </c>
      <c r="K188" s="57">
        <v>4.5999999999999996</v>
      </c>
      <c r="L188" s="38">
        <v>12.5</v>
      </c>
      <c r="M188" s="58">
        <v>0</v>
      </c>
      <c r="N188" s="40"/>
      <c r="O188" s="40"/>
      <c r="P188" s="40"/>
      <c r="Q188" s="40"/>
      <c r="R188" s="40"/>
      <c r="S188" s="41">
        <v>1.5</v>
      </c>
      <c r="T188" s="59">
        <v>6.5</v>
      </c>
      <c r="U188" s="43"/>
      <c r="V188" s="43">
        <v>1</v>
      </c>
      <c r="W188" s="43"/>
      <c r="X188" s="43">
        <v>1</v>
      </c>
      <c r="Y188" s="43"/>
      <c r="Z188" s="44">
        <v>0</v>
      </c>
      <c r="AA188" s="43">
        <v>16</v>
      </c>
      <c r="AB188" s="60" t="s">
        <v>183</v>
      </c>
      <c r="AC188" s="43">
        <v>0</v>
      </c>
      <c r="AD188" s="43">
        <v>2</v>
      </c>
      <c r="AE188" s="43" t="s">
        <v>175</v>
      </c>
      <c r="AF188" s="58" t="s">
        <v>175</v>
      </c>
      <c r="AG188" s="46"/>
      <c r="AH188" s="58"/>
      <c r="AI188" s="47"/>
      <c r="AJ188" s="58"/>
      <c r="AK188" s="43">
        <v>0</v>
      </c>
      <c r="AL188" s="43">
        <v>0</v>
      </c>
      <c r="AM188" s="43">
        <v>0</v>
      </c>
      <c r="AN188" s="43">
        <v>0</v>
      </c>
      <c r="AO188" s="43">
        <v>0</v>
      </c>
      <c r="AP188" s="60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 s="48">
        <v>0</v>
      </c>
      <c r="AW188">
        <v>1</v>
      </c>
      <c r="AX188">
        <v>1</v>
      </c>
      <c r="AY188" s="48">
        <v>1</v>
      </c>
      <c r="AZ188" s="88">
        <v>0</v>
      </c>
      <c r="BA188" s="89">
        <v>3000</v>
      </c>
      <c r="BB188" s="50"/>
      <c r="BC188" s="50"/>
      <c r="BD188">
        <v>5</v>
      </c>
      <c r="BE188">
        <v>84400</v>
      </c>
      <c r="BF188" s="51">
        <v>5</v>
      </c>
      <c r="BG188" s="62"/>
      <c r="BH188">
        <v>3</v>
      </c>
      <c r="BI188">
        <v>3</v>
      </c>
      <c r="BJ188" s="63" t="s">
        <v>176</v>
      </c>
      <c r="BK188" t="s">
        <v>176</v>
      </c>
      <c r="BL188">
        <v>1</v>
      </c>
      <c r="BM188" s="63">
        <v>0</v>
      </c>
      <c r="BN188">
        <v>0</v>
      </c>
      <c r="BO188">
        <v>0</v>
      </c>
      <c r="BP188">
        <v>1</v>
      </c>
      <c r="BQ188" s="63">
        <v>2</v>
      </c>
      <c r="BR188">
        <v>1</v>
      </c>
      <c r="BS188">
        <v>4</v>
      </c>
      <c r="BT188">
        <v>1</v>
      </c>
      <c r="BU188" s="63">
        <v>4</v>
      </c>
      <c r="BV188">
        <v>2</v>
      </c>
      <c r="BW188">
        <v>2</v>
      </c>
      <c r="BX188">
        <v>0</v>
      </c>
      <c r="BY188" s="48">
        <v>4</v>
      </c>
      <c r="BZ188">
        <v>21.15</v>
      </c>
      <c r="CA188">
        <v>12.35</v>
      </c>
      <c r="CB188">
        <v>5.625</v>
      </c>
      <c r="CC188">
        <v>9.375</v>
      </c>
      <c r="CD188">
        <v>26.625</v>
      </c>
      <c r="CE188">
        <v>21.15</v>
      </c>
      <c r="CF188">
        <v>73.849999999999994</v>
      </c>
      <c r="CG188">
        <v>95</v>
      </c>
      <c r="CH188">
        <v>22.274999999999999</v>
      </c>
      <c r="CI188">
        <v>103.75</v>
      </c>
      <c r="CJ188">
        <v>0.40414518799999999</v>
      </c>
      <c r="CK188">
        <v>0.19148542199999999</v>
      </c>
      <c r="CL188">
        <v>0.61305247200000001</v>
      </c>
      <c r="CM188">
        <v>0.330403793</v>
      </c>
      <c r="CN188">
        <v>1.0688779159999999</v>
      </c>
      <c r="CO188">
        <v>0.93273790499999998</v>
      </c>
      <c r="CP188">
        <v>2.7452990119999998</v>
      </c>
      <c r="CQ188">
        <v>2.449489743</v>
      </c>
      <c r="CR188">
        <v>1.2284814470000001</v>
      </c>
      <c r="CS188">
        <v>5.6789083460000001</v>
      </c>
      <c r="CT188" s="63" t="s">
        <v>178</v>
      </c>
      <c r="CU188">
        <v>3.6</v>
      </c>
      <c r="CV188" s="48" t="s">
        <v>185</v>
      </c>
      <c r="CW188">
        <v>70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20</v>
      </c>
      <c r="DD188" s="48">
        <v>10</v>
      </c>
      <c r="DE188">
        <v>0</v>
      </c>
      <c r="DF188">
        <v>2</v>
      </c>
      <c r="DG188">
        <v>0</v>
      </c>
      <c r="DH188">
        <v>8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10</v>
      </c>
      <c r="EE188">
        <v>0</v>
      </c>
      <c r="EF188">
        <v>0</v>
      </c>
      <c r="EG188">
        <v>0</v>
      </c>
      <c r="EH188">
        <v>10</v>
      </c>
      <c r="EI188" t="s">
        <v>128</v>
      </c>
      <c r="EJ188" t="s">
        <v>139</v>
      </c>
      <c r="EK188">
        <v>0</v>
      </c>
      <c r="EL188">
        <v>0</v>
      </c>
      <c r="EM188">
        <v>0</v>
      </c>
      <c r="EN188" s="48" t="s">
        <v>180</v>
      </c>
    </row>
    <row r="189" spans="1:144" x14ac:dyDescent="0.2">
      <c r="A189" s="65" t="s">
        <v>523</v>
      </c>
      <c r="B189" s="30" t="s">
        <v>369</v>
      </c>
      <c r="C189" s="31" t="s">
        <v>202</v>
      </c>
      <c r="D189" s="32">
        <v>1147</v>
      </c>
      <c r="E189" s="32">
        <v>1023</v>
      </c>
      <c r="F189" s="32">
        <v>1085</v>
      </c>
      <c r="G189" s="33">
        <v>7.16</v>
      </c>
      <c r="H189" s="34">
        <v>6.22</v>
      </c>
      <c r="I189" s="34">
        <v>6.6899999999999995</v>
      </c>
      <c r="J189" s="56">
        <v>2.6333299999999999</v>
      </c>
      <c r="K189" s="57">
        <v>87.5</v>
      </c>
      <c r="L189" s="38">
        <v>49</v>
      </c>
      <c r="M189" s="58">
        <v>1</v>
      </c>
      <c r="N189" s="40">
        <v>7.2999999999999995E-2</v>
      </c>
      <c r="O189" s="40"/>
      <c r="P189" s="40">
        <v>7.2999999999999995E-2</v>
      </c>
      <c r="Q189" s="40"/>
      <c r="R189" s="40">
        <v>7.2999999999999995E-2</v>
      </c>
      <c r="S189" s="41">
        <v>4.25</v>
      </c>
      <c r="T189" s="59">
        <v>5.25</v>
      </c>
      <c r="U189" s="43">
        <v>0</v>
      </c>
      <c r="V189" s="43">
        <v>0</v>
      </c>
      <c r="W189" s="43">
        <v>2E-3</v>
      </c>
      <c r="X189" s="43">
        <v>1</v>
      </c>
      <c r="Y189" s="43">
        <v>2</v>
      </c>
      <c r="Z189" s="44">
        <v>1</v>
      </c>
      <c r="AA189" s="43">
        <v>30</v>
      </c>
      <c r="AB189" s="60" t="s">
        <v>175</v>
      </c>
      <c r="AC189" s="43">
        <v>2</v>
      </c>
      <c r="AD189" s="43">
        <v>2</v>
      </c>
      <c r="AE189" s="43" t="s">
        <v>175</v>
      </c>
      <c r="AF189" s="58" t="s">
        <v>175</v>
      </c>
      <c r="AG189" s="46">
        <v>2.5333299999999999</v>
      </c>
      <c r="AH189" s="58">
        <v>1</v>
      </c>
      <c r="AI189" s="47">
        <v>3</v>
      </c>
      <c r="AJ189" s="58">
        <v>1</v>
      </c>
      <c r="AK189" s="43">
        <v>0</v>
      </c>
      <c r="AL189" s="43">
        <v>0</v>
      </c>
      <c r="AM189" s="43">
        <v>0</v>
      </c>
      <c r="AN189" s="43">
        <v>0</v>
      </c>
      <c r="AO189" s="43">
        <v>0</v>
      </c>
      <c r="AP189" s="60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 s="48">
        <v>0</v>
      </c>
      <c r="AW189">
        <v>0</v>
      </c>
      <c r="AX189">
        <v>0</v>
      </c>
      <c r="AY189" s="48">
        <v>1</v>
      </c>
      <c r="AZ189" s="64">
        <v>0</v>
      </c>
      <c r="BA189" s="64">
        <v>1341</v>
      </c>
      <c r="BB189" s="50"/>
      <c r="BC189" s="50"/>
      <c r="BD189">
        <v>3</v>
      </c>
      <c r="BE189">
        <v>140200</v>
      </c>
      <c r="BF189" s="51">
        <v>4</v>
      </c>
      <c r="BG189" s="62"/>
      <c r="BH189">
        <v>3</v>
      </c>
      <c r="BI189">
        <v>2</v>
      </c>
      <c r="BJ189" s="63" t="s">
        <v>176</v>
      </c>
      <c r="BK189" t="s">
        <v>184</v>
      </c>
      <c r="BL189">
        <v>2</v>
      </c>
      <c r="BM189" s="63">
        <v>0</v>
      </c>
      <c r="BN189">
        <v>0</v>
      </c>
      <c r="BO189">
        <v>0</v>
      </c>
      <c r="BP189">
        <v>1</v>
      </c>
      <c r="BQ189" s="63">
        <v>0</v>
      </c>
      <c r="BR189">
        <v>0</v>
      </c>
      <c r="BS189">
        <v>3</v>
      </c>
      <c r="BT189">
        <v>1</v>
      </c>
      <c r="BU189" s="63">
        <v>4</v>
      </c>
      <c r="BV189">
        <v>2</v>
      </c>
      <c r="BW189">
        <v>2</v>
      </c>
      <c r="BX189">
        <v>0</v>
      </c>
      <c r="BY189" s="48">
        <v>4</v>
      </c>
      <c r="BZ189">
        <v>66.674999999999997</v>
      </c>
      <c r="CA189">
        <v>24.35</v>
      </c>
      <c r="CB189">
        <v>8.5250000000000004</v>
      </c>
      <c r="CC189">
        <v>18.074999999999999</v>
      </c>
      <c r="CD189">
        <v>64.650000000000006</v>
      </c>
      <c r="CE189">
        <v>236.75</v>
      </c>
      <c r="CF189">
        <v>187</v>
      </c>
      <c r="CG189">
        <v>423.75</v>
      </c>
      <c r="CH189">
        <v>55.9</v>
      </c>
      <c r="CI189">
        <v>166.5</v>
      </c>
      <c r="CJ189">
        <v>1.198262631</v>
      </c>
      <c r="CK189">
        <v>0.77674534699999997</v>
      </c>
      <c r="CL189">
        <v>0.330403793</v>
      </c>
      <c r="CM189">
        <v>0.85</v>
      </c>
      <c r="CN189">
        <v>0.58022984</v>
      </c>
      <c r="CO189">
        <v>1.2583057390000001</v>
      </c>
      <c r="CP189">
        <v>7.6157731059999998</v>
      </c>
      <c r="CQ189">
        <v>7.2743842809999997</v>
      </c>
      <c r="CR189">
        <v>1.0614455549999999</v>
      </c>
      <c r="CS189">
        <v>13.076696829999999</v>
      </c>
      <c r="CT189" s="63" t="s">
        <v>178</v>
      </c>
      <c r="CU189">
        <v>13</v>
      </c>
      <c r="CV189" s="48" t="s">
        <v>185</v>
      </c>
      <c r="CW189">
        <v>0</v>
      </c>
      <c r="CX189">
        <v>70</v>
      </c>
      <c r="CY189">
        <v>0</v>
      </c>
      <c r="CZ189">
        <v>0</v>
      </c>
      <c r="DA189">
        <v>0</v>
      </c>
      <c r="DB189">
        <v>0</v>
      </c>
      <c r="DC189">
        <v>10</v>
      </c>
      <c r="DD189" s="48">
        <v>20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10</v>
      </c>
      <c r="DL189">
        <v>2</v>
      </c>
      <c r="DM189">
        <v>0</v>
      </c>
      <c r="DN189">
        <v>3</v>
      </c>
      <c r="DO189">
        <v>2</v>
      </c>
      <c r="DP189">
        <v>3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10</v>
      </c>
      <c r="EG189">
        <v>4</v>
      </c>
      <c r="EH189">
        <v>6</v>
      </c>
      <c r="EI189" t="s">
        <v>129</v>
      </c>
      <c r="EJ189" t="s">
        <v>143</v>
      </c>
      <c r="EK189">
        <v>0</v>
      </c>
      <c r="EL189">
        <v>0</v>
      </c>
      <c r="EM189">
        <v>1</v>
      </c>
      <c r="EN189" s="48" t="s">
        <v>524</v>
      </c>
    </row>
    <row r="190" spans="1:144" x14ac:dyDescent="0.2">
      <c r="A190" s="55" t="s">
        <v>525</v>
      </c>
      <c r="B190" s="30" t="s">
        <v>433</v>
      </c>
      <c r="C190" s="31" t="s">
        <v>174</v>
      </c>
      <c r="D190" s="32">
        <v>21.3</v>
      </c>
      <c r="E190" s="32">
        <v>21.5</v>
      </c>
      <c r="F190" s="32">
        <v>21.4</v>
      </c>
      <c r="G190" s="33"/>
      <c r="H190" s="34"/>
      <c r="I190" s="34">
        <v>0.91698841698841693</v>
      </c>
      <c r="J190" s="56"/>
      <c r="K190" s="67">
        <v>2.7650000000000001</v>
      </c>
      <c r="L190" s="38">
        <v>15</v>
      </c>
      <c r="M190" s="58">
        <v>0</v>
      </c>
      <c r="N190" s="40"/>
      <c r="O190" s="40"/>
      <c r="P190" s="40"/>
      <c r="Q190" s="40"/>
      <c r="R190" s="40"/>
      <c r="S190" s="41">
        <v>3.5</v>
      </c>
      <c r="T190" s="59">
        <v>9.5</v>
      </c>
      <c r="U190" s="43">
        <v>0</v>
      </c>
      <c r="V190" s="43">
        <v>0</v>
      </c>
      <c r="W190" s="43">
        <v>0</v>
      </c>
      <c r="X190" s="43">
        <v>0</v>
      </c>
      <c r="Y190" s="43"/>
      <c r="Z190" s="44">
        <v>1</v>
      </c>
      <c r="AA190" s="43">
        <v>12.75</v>
      </c>
      <c r="AB190" s="60" t="s">
        <v>175</v>
      </c>
      <c r="AC190" s="43"/>
      <c r="AD190" s="43">
        <v>2</v>
      </c>
      <c r="AE190" s="43" t="s">
        <v>175</v>
      </c>
      <c r="AF190" s="58" t="s">
        <v>175</v>
      </c>
      <c r="AG190" s="46"/>
      <c r="AH190" s="58"/>
      <c r="AI190" s="47"/>
      <c r="AJ190" s="58"/>
      <c r="AK190" s="43">
        <v>0</v>
      </c>
      <c r="AL190" s="43">
        <v>0</v>
      </c>
      <c r="AM190" s="43">
        <v>0</v>
      </c>
      <c r="AN190" s="43">
        <v>0</v>
      </c>
      <c r="AO190" s="43">
        <v>0</v>
      </c>
      <c r="AP190" s="6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s="48">
        <v>0</v>
      </c>
      <c r="AW190">
        <v>0</v>
      </c>
      <c r="AX190">
        <v>0</v>
      </c>
      <c r="AY190" s="48">
        <v>2</v>
      </c>
      <c r="AZ190" s="49">
        <v>150</v>
      </c>
      <c r="BA190" s="49">
        <v>3400</v>
      </c>
      <c r="BB190" s="50"/>
      <c r="BC190" s="50"/>
      <c r="BD190">
        <v>3</v>
      </c>
      <c r="BE190">
        <v>28300</v>
      </c>
      <c r="BF190" s="51">
        <v>4</v>
      </c>
      <c r="BG190" s="62"/>
      <c r="BH190">
        <v>1</v>
      </c>
      <c r="BI190">
        <v>1</v>
      </c>
      <c r="BJ190" s="63" t="s">
        <v>176</v>
      </c>
      <c r="BK190" t="s">
        <v>177</v>
      </c>
      <c r="BL190">
        <v>1</v>
      </c>
      <c r="BM190" s="63">
        <v>0</v>
      </c>
      <c r="BN190">
        <v>0</v>
      </c>
      <c r="BO190">
        <v>0</v>
      </c>
      <c r="BP190">
        <v>1</v>
      </c>
      <c r="BQ190" s="63">
        <v>2</v>
      </c>
      <c r="BR190">
        <v>1</v>
      </c>
      <c r="BS190">
        <v>4</v>
      </c>
      <c r="BT190">
        <v>1</v>
      </c>
      <c r="BU190" s="63">
        <v>5</v>
      </c>
      <c r="BV190">
        <v>2</v>
      </c>
      <c r="BW190">
        <v>2</v>
      </c>
      <c r="BX190">
        <v>1</v>
      </c>
      <c r="BY190" s="48">
        <v>4</v>
      </c>
      <c r="BZ190">
        <v>13.5</v>
      </c>
      <c r="CA190">
        <v>7.0750000000000002</v>
      </c>
      <c r="CB190">
        <v>3.45</v>
      </c>
      <c r="CC190">
        <v>4.5250000000000004</v>
      </c>
      <c r="CD190">
        <v>23.72</v>
      </c>
      <c r="CE190">
        <v>8.625</v>
      </c>
      <c r="CF190">
        <v>58.875</v>
      </c>
      <c r="CG190">
        <v>68</v>
      </c>
      <c r="CH190">
        <v>12.75</v>
      </c>
      <c r="CI190">
        <v>59.1</v>
      </c>
      <c r="CJ190">
        <v>0.74833147700000002</v>
      </c>
      <c r="CK190">
        <v>0.34034296400000003</v>
      </c>
      <c r="CL190">
        <v>5.7735027000000001E-2</v>
      </c>
      <c r="CM190">
        <v>0.05</v>
      </c>
      <c r="CN190">
        <v>0.84380092399999995</v>
      </c>
      <c r="CO190">
        <v>1.8117670930000001</v>
      </c>
      <c r="CP190">
        <v>0.84606934300000003</v>
      </c>
      <c r="CQ190">
        <v>1.58113883</v>
      </c>
      <c r="CR190">
        <v>2.4839484700000001</v>
      </c>
      <c r="CS190">
        <v>2.0736441349999999</v>
      </c>
      <c r="CT190" s="63" t="s">
        <v>178</v>
      </c>
      <c r="CU190">
        <v>5.6</v>
      </c>
      <c r="CV190" s="48" t="s">
        <v>179</v>
      </c>
      <c r="CW190">
        <v>80</v>
      </c>
      <c r="CX190">
        <v>0</v>
      </c>
      <c r="CY190">
        <v>10</v>
      </c>
      <c r="CZ190">
        <v>0</v>
      </c>
      <c r="DA190">
        <v>10</v>
      </c>
      <c r="DB190">
        <v>0</v>
      </c>
      <c r="DC190">
        <v>0</v>
      </c>
      <c r="DD190" s="48">
        <v>0</v>
      </c>
      <c r="DE190">
        <v>0</v>
      </c>
      <c r="DF190">
        <v>1</v>
      </c>
      <c r="DG190">
        <v>0</v>
      </c>
      <c r="DH190">
        <v>0</v>
      </c>
      <c r="DI190">
        <v>2</v>
      </c>
      <c r="DJ190">
        <v>5</v>
      </c>
      <c r="DK190">
        <v>2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10</v>
      </c>
      <c r="DT190">
        <v>0</v>
      </c>
      <c r="DU190">
        <v>0</v>
      </c>
      <c r="DV190">
        <v>0</v>
      </c>
      <c r="DW190">
        <v>10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 t="s">
        <v>128</v>
      </c>
      <c r="EJ190" t="s">
        <v>141</v>
      </c>
      <c r="EK190">
        <v>0</v>
      </c>
      <c r="EL190">
        <v>0</v>
      </c>
      <c r="EM190">
        <v>0</v>
      </c>
      <c r="EN190" s="48" t="s">
        <v>180</v>
      </c>
    </row>
    <row r="191" spans="1:144" x14ac:dyDescent="0.2">
      <c r="A191" s="72" t="s">
        <v>526</v>
      </c>
      <c r="B191" s="73" t="s">
        <v>527</v>
      </c>
      <c r="C191" s="74" t="s">
        <v>174</v>
      </c>
      <c r="D191">
        <v>8.0333333329999999</v>
      </c>
      <c r="E191">
        <v>8.6333333329999995</v>
      </c>
      <c r="F191">
        <v>8.2200000000000006</v>
      </c>
      <c r="G191" s="70"/>
      <c r="H191" s="35"/>
      <c r="I191" s="35"/>
      <c r="J191" s="75">
        <v>2</v>
      </c>
      <c r="K191" s="75"/>
      <c r="L191" s="79"/>
      <c r="M191" s="75">
        <v>0</v>
      </c>
      <c r="N191" s="35"/>
      <c r="O191" s="35"/>
      <c r="P191" s="35"/>
      <c r="Q191" s="35"/>
      <c r="R191">
        <v>0.42</v>
      </c>
      <c r="S191" s="80">
        <v>1.5</v>
      </c>
      <c r="T191" s="81">
        <v>5.5</v>
      </c>
      <c r="U191">
        <v>0</v>
      </c>
      <c r="V191">
        <v>0</v>
      </c>
      <c r="W191">
        <v>1</v>
      </c>
      <c r="X191">
        <v>4</v>
      </c>
      <c r="Y191">
        <v>5</v>
      </c>
      <c r="Z191" s="63">
        <v>0</v>
      </c>
      <c r="AA191">
        <v>18</v>
      </c>
      <c r="AB191" s="60" t="s">
        <v>183</v>
      </c>
      <c r="AD191">
        <v>0</v>
      </c>
      <c r="AE191" s="43" t="s">
        <v>183</v>
      </c>
      <c r="AF191" s="75" t="s">
        <v>183</v>
      </c>
      <c r="AG191">
        <v>0.16</v>
      </c>
      <c r="AH191" s="75"/>
      <c r="AI191" s="82"/>
      <c r="AJ191" s="75"/>
      <c r="AK191">
        <v>-2</v>
      </c>
      <c r="AL191">
        <v>-2</v>
      </c>
      <c r="AM191">
        <v>0</v>
      </c>
      <c r="AN191">
        <v>2</v>
      </c>
      <c r="AO191">
        <v>1</v>
      </c>
      <c r="AP191" s="48">
        <v>-2</v>
      </c>
      <c r="AQ191">
        <v>2</v>
      </c>
      <c r="AR191">
        <v>2</v>
      </c>
      <c r="AS191">
        <v>2</v>
      </c>
      <c r="AT191">
        <v>2</v>
      </c>
      <c r="AU191">
        <v>2</v>
      </c>
      <c r="AV191" s="48">
        <v>10</v>
      </c>
      <c r="AW191">
        <v>3</v>
      </c>
      <c r="AX191">
        <v>3</v>
      </c>
      <c r="AY191" s="48">
        <v>1</v>
      </c>
      <c r="AZ191" s="64">
        <v>900</v>
      </c>
      <c r="BA191" s="64">
        <v>1350</v>
      </c>
      <c r="BB191" s="50">
        <v>0</v>
      </c>
      <c r="BC191" s="50">
        <v>1400</v>
      </c>
      <c r="BD191">
        <v>5</v>
      </c>
      <c r="BE191">
        <v>29600</v>
      </c>
      <c r="BF191" s="61">
        <v>5</v>
      </c>
      <c r="BG191" s="62"/>
      <c r="BH191">
        <v>1</v>
      </c>
      <c r="BI191">
        <v>1</v>
      </c>
      <c r="BJ191" s="63" t="s">
        <v>184</v>
      </c>
      <c r="BK191" t="s">
        <v>184</v>
      </c>
      <c r="BL191">
        <v>2</v>
      </c>
      <c r="BM191" s="63">
        <v>0</v>
      </c>
      <c r="BN191">
        <v>0</v>
      </c>
      <c r="BO191">
        <v>0</v>
      </c>
      <c r="BP191">
        <v>1</v>
      </c>
      <c r="BQ191" s="63">
        <v>2</v>
      </c>
      <c r="BR191">
        <v>1</v>
      </c>
      <c r="BS191">
        <v>5</v>
      </c>
      <c r="BT191">
        <v>1</v>
      </c>
      <c r="BU191" s="63">
        <v>22</v>
      </c>
      <c r="BV191">
        <v>9</v>
      </c>
      <c r="BW191">
        <v>6</v>
      </c>
      <c r="BX191">
        <v>7</v>
      </c>
      <c r="BY191" s="48">
        <v>5</v>
      </c>
      <c r="BZ191">
        <v>10.43333333</v>
      </c>
      <c r="CA191">
        <v>6.5190476190000002</v>
      </c>
      <c r="CB191">
        <v>3.6714285709999999</v>
      </c>
      <c r="CC191">
        <v>3.414285714</v>
      </c>
      <c r="CD191">
        <v>13.95</v>
      </c>
      <c r="CE191">
        <v>10.43</v>
      </c>
      <c r="CF191">
        <v>46.42</v>
      </c>
      <c r="CG191">
        <v>57.036363639999998</v>
      </c>
      <c r="CH191">
        <v>18.385000000000002</v>
      </c>
      <c r="CI191">
        <v>26.559090909999998</v>
      </c>
      <c r="CJ191">
        <v>1.287892335</v>
      </c>
      <c r="CK191">
        <v>0.49961890199999998</v>
      </c>
      <c r="CL191">
        <v>0.30845235799999998</v>
      </c>
      <c r="CM191">
        <v>0.17968225900000001</v>
      </c>
      <c r="CN191">
        <v>0.458517279</v>
      </c>
      <c r="CO191">
        <v>0.78813570799999999</v>
      </c>
      <c r="CP191">
        <v>2.5748990780000001</v>
      </c>
      <c r="CQ191">
        <v>2.1404373059999999</v>
      </c>
      <c r="CR191">
        <v>1.819853956</v>
      </c>
      <c r="CS191">
        <v>2.4222498579999998</v>
      </c>
      <c r="CT191" s="63" t="s">
        <v>178</v>
      </c>
      <c r="CU191">
        <v>4.0999999999999996</v>
      </c>
      <c r="CV191" s="48" t="s">
        <v>191</v>
      </c>
      <c r="CW191">
        <v>20</v>
      </c>
      <c r="CX191">
        <v>0</v>
      </c>
      <c r="CY191">
        <v>80</v>
      </c>
      <c r="CZ191">
        <v>0</v>
      </c>
      <c r="DA191">
        <v>0</v>
      </c>
      <c r="DB191">
        <v>0</v>
      </c>
      <c r="DC191">
        <v>0</v>
      </c>
      <c r="DD191" s="48">
        <v>0</v>
      </c>
      <c r="DE191">
        <v>0</v>
      </c>
      <c r="DF191">
        <v>0</v>
      </c>
      <c r="DG191">
        <v>10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10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 t="s">
        <v>130</v>
      </c>
      <c r="EJ191" t="s">
        <v>149</v>
      </c>
      <c r="EK191">
        <v>0</v>
      </c>
      <c r="EL191">
        <v>0</v>
      </c>
      <c r="EM191">
        <v>0</v>
      </c>
      <c r="EN191" s="48" t="s">
        <v>180</v>
      </c>
    </row>
    <row r="192" spans="1:144" x14ac:dyDescent="0.2">
      <c r="A192" s="65" t="s">
        <v>528</v>
      </c>
      <c r="B192" s="30" t="s">
        <v>529</v>
      </c>
      <c r="C192" s="31" t="s">
        <v>174</v>
      </c>
      <c r="D192" s="32"/>
      <c r="E192" s="32"/>
      <c r="F192" s="32">
        <v>8</v>
      </c>
      <c r="G192" s="33"/>
      <c r="H192" s="34"/>
      <c r="I192" s="34"/>
      <c r="J192" s="56">
        <v>2.4</v>
      </c>
      <c r="K192" s="57"/>
      <c r="L192" s="46"/>
      <c r="M192" s="58">
        <v>0</v>
      </c>
      <c r="N192" s="40"/>
      <c r="O192" s="40"/>
      <c r="P192" s="40"/>
      <c r="Q192" s="40"/>
      <c r="R192" s="40"/>
      <c r="S192" s="41">
        <v>7.5</v>
      </c>
      <c r="T192" s="59">
        <v>8.5</v>
      </c>
      <c r="U192" s="43"/>
      <c r="V192" s="43"/>
      <c r="W192" s="43"/>
      <c r="X192" s="43"/>
      <c r="Y192" s="43"/>
      <c r="Z192" s="44"/>
      <c r="AA192" s="43"/>
      <c r="AB192" s="60"/>
      <c r="AC192" s="43"/>
      <c r="AD192" s="43"/>
      <c r="AE192" s="43"/>
      <c r="AF192" s="58"/>
      <c r="AG192" s="46"/>
      <c r="AH192" s="58"/>
      <c r="AI192" s="47"/>
      <c r="AJ192" s="58"/>
      <c r="AK192" s="43">
        <v>2</v>
      </c>
      <c r="AL192" s="43">
        <v>2</v>
      </c>
      <c r="AM192" s="43">
        <v>0</v>
      </c>
      <c r="AN192" s="43">
        <v>2</v>
      </c>
      <c r="AO192" s="43">
        <v>2</v>
      </c>
      <c r="AP192" s="60">
        <v>2</v>
      </c>
      <c r="AQ192">
        <v>2</v>
      </c>
      <c r="AR192">
        <v>2</v>
      </c>
      <c r="AS192">
        <v>2</v>
      </c>
      <c r="AT192">
        <v>2</v>
      </c>
      <c r="AU192">
        <v>2</v>
      </c>
      <c r="AV192" s="48">
        <v>10</v>
      </c>
      <c r="AW192">
        <v>0</v>
      </c>
      <c r="AX192">
        <v>0</v>
      </c>
      <c r="AY192" s="48">
        <v>2</v>
      </c>
      <c r="AZ192" s="77">
        <v>0</v>
      </c>
      <c r="BA192" s="78">
        <v>1400</v>
      </c>
      <c r="BB192" s="50"/>
      <c r="BC192" s="50"/>
      <c r="BD192">
        <v>5</v>
      </c>
      <c r="BE192">
        <v>21500</v>
      </c>
      <c r="BF192" s="61">
        <v>5</v>
      </c>
      <c r="BG192" s="62"/>
      <c r="BH192">
        <v>2</v>
      </c>
      <c r="BI192">
        <v>1</v>
      </c>
      <c r="BJ192" s="63" t="s">
        <v>176</v>
      </c>
      <c r="BK192" t="s">
        <v>177</v>
      </c>
      <c r="BL192">
        <v>1</v>
      </c>
      <c r="BM192" s="63">
        <v>0</v>
      </c>
      <c r="BN192">
        <v>0</v>
      </c>
      <c r="BO192">
        <v>0</v>
      </c>
      <c r="BP192">
        <v>1</v>
      </c>
      <c r="BQ192" s="63">
        <v>2</v>
      </c>
      <c r="BR192">
        <v>2</v>
      </c>
      <c r="BS192">
        <v>5</v>
      </c>
      <c r="BT192">
        <v>1</v>
      </c>
      <c r="BU192" s="63">
        <v>6</v>
      </c>
      <c r="BV192">
        <v>3</v>
      </c>
      <c r="BW192">
        <v>2</v>
      </c>
      <c r="BX192">
        <v>1</v>
      </c>
      <c r="BY192" s="48">
        <v>5</v>
      </c>
      <c r="BZ192">
        <v>19.95</v>
      </c>
      <c r="CA192">
        <v>15.28</v>
      </c>
      <c r="CB192">
        <v>3.38</v>
      </c>
      <c r="CC192">
        <v>2.96</v>
      </c>
      <c r="CD192">
        <v>13.9</v>
      </c>
      <c r="CE192">
        <v>9.4600000000000009</v>
      </c>
      <c r="CF192">
        <v>44.1</v>
      </c>
      <c r="CG192">
        <v>54.216666670000002</v>
      </c>
      <c r="CH192">
        <v>17.600000000000001</v>
      </c>
      <c r="CI192">
        <v>32.966666670000002</v>
      </c>
      <c r="CJ192">
        <v>1.0183319689999999</v>
      </c>
      <c r="CK192">
        <v>0.44384681999999998</v>
      </c>
      <c r="CL192">
        <v>0.181659021</v>
      </c>
      <c r="CM192">
        <v>1.0620734439999999</v>
      </c>
      <c r="CN192">
        <v>1.7728508119999999</v>
      </c>
      <c r="CO192">
        <v>2.6372333989999999</v>
      </c>
      <c r="CP192">
        <v>3.5779416799999999</v>
      </c>
      <c r="CQ192">
        <v>2.6391286439999999</v>
      </c>
      <c r="CR192">
        <v>5.6800234740000004</v>
      </c>
      <c r="CT192" s="63" t="s">
        <v>178</v>
      </c>
      <c r="CU192">
        <v>3.6</v>
      </c>
      <c r="CV192" s="48" t="s">
        <v>179</v>
      </c>
      <c r="CW192">
        <v>40</v>
      </c>
      <c r="CX192">
        <v>0</v>
      </c>
      <c r="CY192">
        <v>30</v>
      </c>
      <c r="CZ192">
        <v>30</v>
      </c>
      <c r="DA192">
        <v>0</v>
      </c>
      <c r="DB192">
        <v>0</v>
      </c>
      <c r="DC192">
        <v>0</v>
      </c>
      <c r="DD192" s="48">
        <v>0</v>
      </c>
      <c r="DE192">
        <v>0</v>
      </c>
      <c r="DF192">
        <v>0</v>
      </c>
      <c r="DG192">
        <v>4</v>
      </c>
      <c r="DH192">
        <v>0</v>
      </c>
      <c r="DI192">
        <v>0</v>
      </c>
      <c r="DJ192">
        <v>6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10</v>
      </c>
      <c r="DT192">
        <v>0</v>
      </c>
      <c r="DU192">
        <v>0</v>
      </c>
      <c r="DV192">
        <v>10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 t="s">
        <v>128</v>
      </c>
      <c r="EJ192" t="s">
        <v>141</v>
      </c>
      <c r="EK192">
        <v>0</v>
      </c>
      <c r="EL192">
        <v>0</v>
      </c>
      <c r="EM192">
        <v>0</v>
      </c>
      <c r="EN192" s="48" t="s">
        <v>180</v>
      </c>
    </row>
    <row r="193" spans="1:144" x14ac:dyDescent="0.2">
      <c r="A193" s="55" t="s">
        <v>530</v>
      </c>
      <c r="B193" s="30" t="s">
        <v>531</v>
      </c>
      <c r="C193" s="31" t="s">
        <v>532</v>
      </c>
      <c r="D193" s="32"/>
      <c r="E193" s="32"/>
      <c r="F193" s="32">
        <v>255</v>
      </c>
      <c r="G193" s="33"/>
      <c r="H193" s="34"/>
      <c r="I193" s="34"/>
      <c r="J193" s="56"/>
      <c r="K193" s="57"/>
      <c r="L193" s="38"/>
      <c r="M193" s="58">
        <v>0</v>
      </c>
      <c r="N193" s="40"/>
      <c r="O193" s="40"/>
      <c r="P193" s="40"/>
      <c r="Q193" s="40"/>
      <c r="R193" s="40"/>
      <c r="S193" s="41">
        <v>10.5</v>
      </c>
      <c r="T193" s="59">
        <v>11.5</v>
      </c>
      <c r="U193" s="43">
        <v>0</v>
      </c>
      <c r="V193" s="43">
        <v>0</v>
      </c>
      <c r="W193" s="43">
        <v>0</v>
      </c>
      <c r="X193" s="43">
        <v>0</v>
      </c>
      <c r="Y193" s="43"/>
      <c r="Z193" s="44">
        <v>0</v>
      </c>
      <c r="AA193" s="43">
        <v>20</v>
      </c>
      <c r="AB193" s="60" t="s">
        <v>183</v>
      </c>
      <c r="AC193" s="43"/>
      <c r="AD193" s="43">
        <v>2</v>
      </c>
      <c r="AE193" s="43" t="s">
        <v>175</v>
      </c>
      <c r="AF193" s="58" t="s">
        <v>175</v>
      </c>
      <c r="AG193" s="46"/>
      <c r="AH193" s="58"/>
      <c r="AI193" s="47"/>
      <c r="AJ193" s="58"/>
      <c r="AK193" s="43">
        <v>1</v>
      </c>
      <c r="AL193" s="43">
        <v>1</v>
      </c>
      <c r="AM193" s="43"/>
      <c r="AN193" s="43">
        <v>1</v>
      </c>
      <c r="AO193" s="43">
        <v>1</v>
      </c>
      <c r="AP193" s="60">
        <v>2</v>
      </c>
      <c r="AQ193">
        <v>2</v>
      </c>
      <c r="AR193">
        <v>2</v>
      </c>
      <c r="AS193">
        <v>2</v>
      </c>
      <c r="AT193">
        <v>2</v>
      </c>
      <c r="AU193">
        <v>2</v>
      </c>
      <c r="AV193" s="48">
        <v>10</v>
      </c>
      <c r="AW193">
        <v>0</v>
      </c>
      <c r="AX193">
        <v>0</v>
      </c>
      <c r="AY193" s="48">
        <v>2</v>
      </c>
      <c r="AZ193" s="49">
        <v>0</v>
      </c>
      <c r="BA193" s="49">
        <v>2050</v>
      </c>
      <c r="BB193" s="50"/>
      <c r="BC193" s="50"/>
      <c r="BD193">
        <v>5</v>
      </c>
      <c r="BE193">
        <v>7400</v>
      </c>
      <c r="BF193" s="51">
        <v>4</v>
      </c>
      <c r="BG193" s="62"/>
      <c r="BH193">
        <v>1</v>
      </c>
      <c r="BI193">
        <v>1</v>
      </c>
      <c r="BJ193" s="63" t="s">
        <v>177</v>
      </c>
      <c r="BK193" t="s">
        <v>177</v>
      </c>
      <c r="BL193">
        <v>2</v>
      </c>
      <c r="BM193" s="63">
        <v>0</v>
      </c>
      <c r="BN193">
        <v>0</v>
      </c>
      <c r="BO193">
        <v>0</v>
      </c>
      <c r="BP193">
        <v>1</v>
      </c>
      <c r="BQ193" s="63">
        <v>0</v>
      </c>
      <c r="BR193">
        <v>2</v>
      </c>
      <c r="BS193">
        <v>1</v>
      </c>
      <c r="BT193">
        <v>1</v>
      </c>
      <c r="BU193" s="63">
        <v>10</v>
      </c>
      <c r="BV193">
        <v>2</v>
      </c>
      <c r="BW193">
        <v>8</v>
      </c>
      <c r="BX193">
        <v>0</v>
      </c>
      <c r="BY193" s="48">
        <v>10</v>
      </c>
      <c r="BZ193">
        <v>47.59</v>
      </c>
      <c r="CA193">
        <v>20.13</v>
      </c>
      <c r="CB193">
        <v>10.18</v>
      </c>
      <c r="CC193">
        <v>13.16</v>
      </c>
      <c r="CD193">
        <v>29.37</v>
      </c>
      <c r="CE193">
        <v>67.400000000000006</v>
      </c>
      <c r="CF193">
        <v>179.5</v>
      </c>
      <c r="CG193">
        <v>246.9</v>
      </c>
      <c r="CH193">
        <v>27.29</v>
      </c>
      <c r="CI193">
        <v>190.4</v>
      </c>
      <c r="CJ193">
        <v>1.6789216119999999</v>
      </c>
      <c r="CK193">
        <v>0.737940076</v>
      </c>
      <c r="CL193">
        <v>1.110355298</v>
      </c>
      <c r="CM193">
        <v>0.87457926399999997</v>
      </c>
      <c r="CN193">
        <v>2.4413338790000001</v>
      </c>
      <c r="CO193">
        <v>6.2396581099999997</v>
      </c>
      <c r="CP193">
        <v>6.7206150510000002</v>
      </c>
      <c r="CQ193">
        <v>6.1725197449999998</v>
      </c>
      <c r="CR193">
        <v>2.337353679</v>
      </c>
      <c r="CS193">
        <v>3.8064273129999999</v>
      </c>
      <c r="CT193" s="63" t="s">
        <v>178</v>
      </c>
      <c r="CU193">
        <v>5.6</v>
      </c>
      <c r="CV193" s="48" t="s">
        <v>191</v>
      </c>
      <c r="CW193">
        <v>70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30</v>
      </c>
      <c r="DD193" s="48">
        <v>0</v>
      </c>
      <c r="DE193">
        <v>0</v>
      </c>
      <c r="DF193">
        <v>0</v>
      </c>
      <c r="DG193">
        <v>10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10</v>
      </c>
      <c r="EE193">
        <v>0</v>
      </c>
      <c r="EF193">
        <v>0</v>
      </c>
      <c r="EG193">
        <v>0</v>
      </c>
      <c r="EH193">
        <v>0</v>
      </c>
      <c r="EI193" t="s">
        <v>128</v>
      </c>
      <c r="EJ193" t="s">
        <v>138</v>
      </c>
      <c r="EK193">
        <v>0</v>
      </c>
      <c r="EL193">
        <v>0</v>
      </c>
      <c r="EM193">
        <v>0</v>
      </c>
      <c r="EN193" s="48" t="s">
        <v>180</v>
      </c>
    </row>
    <row r="194" spans="1:144" x14ac:dyDescent="0.2">
      <c r="A194" s="55" t="s">
        <v>533</v>
      </c>
      <c r="B194" s="30" t="s">
        <v>296</v>
      </c>
      <c r="C194" s="31" t="s">
        <v>174</v>
      </c>
      <c r="D194" s="32"/>
      <c r="E194" s="32"/>
      <c r="F194" s="32">
        <v>91.3</v>
      </c>
      <c r="G194" s="33"/>
      <c r="H194" s="34"/>
      <c r="I194" s="34"/>
      <c r="J194" s="56">
        <v>3</v>
      </c>
      <c r="K194" s="67">
        <v>7.2</v>
      </c>
      <c r="L194" s="38">
        <v>25</v>
      </c>
      <c r="M194" s="58">
        <v>0</v>
      </c>
      <c r="N194" s="40"/>
      <c r="O194" s="40"/>
      <c r="P194" s="40"/>
      <c r="Q194" s="40"/>
      <c r="R194" s="40"/>
      <c r="S194" s="41">
        <v>0.5</v>
      </c>
      <c r="T194" s="59">
        <v>3.5</v>
      </c>
      <c r="U194" s="43">
        <v>0</v>
      </c>
      <c r="V194" s="43">
        <v>0</v>
      </c>
      <c r="W194" s="43">
        <v>0.12</v>
      </c>
      <c r="X194" s="43">
        <v>0</v>
      </c>
      <c r="Y194" s="43"/>
      <c r="Z194" s="44"/>
      <c r="AA194" s="43"/>
      <c r="AB194" s="60"/>
      <c r="AC194" s="43"/>
      <c r="AD194" s="43"/>
      <c r="AE194" s="43"/>
      <c r="AF194" s="58"/>
      <c r="AG194" s="46"/>
      <c r="AH194" s="58"/>
      <c r="AI194" s="47"/>
      <c r="AJ194" s="58"/>
      <c r="AK194" s="43">
        <v>0</v>
      </c>
      <c r="AL194" s="43">
        <v>0</v>
      </c>
      <c r="AM194" s="43">
        <v>0</v>
      </c>
      <c r="AN194" s="43">
        <v>0</v>
      </c>
      <c r="AO194" s="43">
        <v>0</v>
      </c>
      <c r="AP194" s="60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 s="48">
        <v>0</v>
      </c>
      <c r="AW194">
        <v>0</v>
      </c>
      <c r="AX194">
        <v>0</v>
      </c>
      <c r="AY194" s="48">
        <v>1</v>
      </c>
      <c r="AZ194" s="49">
        <v>1</v>
      </c>
      <c r="BA194" s="49">
        <v>240</v>
      </c>
      <c r="BB194" s="50"/>
      <c r="BC194" s="50"/>
      <c r="BD194">
        <v>4</v>
      </c>
      <c r="BE194">
        <v>200</v>
      </c>
      <c r="BF194" s="51">
        <v>5</v>
      </c>
      <c r="BG194" s="62"/>
      <c r="BH194">
        <v>2</v>
      </c>
      <c r="BI194">
        <v>1</v>
      </c>
      <c r="BJ194" s="63" t="s">
        <v>176</v>
      </c>
      <c r="BK194" t="s">
        <v>177</v>
      </c>
      <c r="BL194">
        <v>2</v>
      </c>
      <c r="BM194" s="63">
        <v>1</v>
      </c>
      <c r="BN194">
        <v>1</v>
      </c>
      <c r="BO194">
        <v>0</v>
      </c>
      <c r="BP194">
        <v>1</v>
      </c>
      <c r="BQ194" s="63">
        <v>1</v>
      </c>
      <c r="BR194">
        <v>2</v>
      </c>
      <c r="BS194">
        <v>4</v>
      </c>
      <c r="BT194">
        <v>1</v>
      </c>
      <c r="BU194" s="63">
        <v>5</v>
      </c>
      <c r="BV194">
        <v>2</v>
      </c>
      <c r="BW194">
        <v>2</v>
      </c>
      <c r="BX194">
        <v>1</v>
      </c>
      <c r="BY194" s="48">
        <v>4</v>
      </c>
      <c r="BZ194">
        <v>31.68</v>
      </c>
      <c r="CA194">
        <v>17.95</v>
      </c>
      <c r="CB194">
        <v>6.5250000000000004</v>
      </c>
      <c r="CC194">
        <v>8.9250000000000007</v>
      </c>
      <c r="CD194">
        <v>35.159999999999997</v>
      </c>
      <c r="CE194">
        <v>26.074999999999999</v>
      </c>
      <c r="CF194">
        <v>104.675</v>
      </c>
      <c r="CG194">
        <v>131.6</v>
      </c>
      <c r="CH194">
        <v>19.925000000000001</v>
      </c>
      <c r="CI194">
        <v>80.2</v>
      </c>
      <c r="CJ194">
        <v>1.3367871929999999</v>
      </c>
      <c r="CK194">
        <v>1.3127579110000001</v>
      </c>
      <c r="CL194">
        <v>0.43493294500000002</v>
      </c>
      <c r="CM194">
        <v>0.29860788100000002</v>
      </c>
      <c r="CN194">
        <v>0.86197447800000004</v>
      </c>
      <c r="CO194">
        <v>1.946578194</v>
      </c>
      <c r="CP194">
        <v>1.9551214800000001</v>
      </c>
      <c r="CQ194">
        <v>2.9874738490000001</v>
      </c>
      <c r="CR194">
        <v>1.276388133</v>
      </c>
      <c r="CS194">
        <v>3.1144823000000001</v>
      </c>
      <c r="CT194" s="63" t="s">
        <v>305</v>
      </c>
      <c r="CU194">
        <v>4.0999999999999996</v>
      </c>
      <c r="CV194" s="48" t="s">
        <v>191</v>
      </c>
      <c r="CW194">
        <v>30</v>
      </c>
      <c r="CX194">
        <v>0</v>
      </c>
      <c r="CY194">
        <v>30</v>
      </c>
      <c r="CZ194">
        <v>0</v>
      </c>
      <c r="DA194">
        <v>30</v>
      </c>
      <c r="DB194">
        <v>0</v>
      </c>
      <c r="DC194">
        <v>10</v>
      </c>
      <c r="DD194" s="48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8</v>
      </c>
      <c r="DK194">
        <v>2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10</v>
      </c>
      <c r="DT194">
        <v>0</v>
      </c>
      <c r="DU194">
        <v>0</v>
      </c>
      <c r="DV194">
        <v>0</v>
      </c>
      <c r="DW194">
        <v>8</v>
      </c>
      <c r="DX194">
        <v>2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8</v>
      </c>
      <c r="EF194">
        <v>2</v>
      </c>
      <c r="EG194">
        <v>0</v>
      </c>
      <c r="EH194">
        <v>0</v>
      </c>
      <c r="EI194" t="s">
        <v>237</v>
      </c>
      <c r="EJ194" t="s">
        <v>180</v>
      </c>
      <c r="EK194">
        <v>0</v>
      </c>
      <c r="EL194">
        <v>0</v>
      </c>
      <c r="EM194">
        <v>0</v>
      </c>
      <c r="EN194" s="48" t="s">
        <v>180</v>
      </c>
    </row>
    <row r="195" spans="1:144" x14ac:dyDescent="0.2">
      <c r="A195" s="55" t="s">
        <v>534</v>
      </c>
      <c r="B195" s="30" t="s">
        <v>263</v>
      </c>
      <c r="C195" s="31" t="s">
        <v>202</v>
      </c>
      <c r="D195" s="32">
        <v>285</v>
      </c>
      <c r="E195" s="32">
        <v>300</v>
      </c>
      <c r="F195" s="32">
        <v>292.5</v>
      </c>
      <c r="G195" s="33">
        <v>2.74</v>
      </c>
      <c r="H195" s="34">
        <v>2.8</v>
      </c>
      <c r="I195" s="34">
        <v>2.77</v>
      </c>
      <c r="J195" s="56">
        <v>3.8133300000000001</v>
      </c>
      <c r="K195" s="57">
        <v>37</v>
      </c>
      <c r="L195" s="38">
        <v>33.083333330000002</v>
      </c>
      <c r="M195" s="58">
        <v>2</v>
      </c>
      <c r="N195" s="40"/>
      <c r="O195" s="40"/>
      <c r="P195" s="40"/>
      <c r="Q195" s="40"/>
      <c r="R195" s="40"/>
      <c r="S195" s="41">
        <v>4.75</v>
      </c>
      <c r="T195" s="59">
        <v>5.5</v>
      </c>
      <c r="U195" s="43">
        <v>0</v>
      </c>
      <c r="V195" s="43">
        <v>0</v>
      </c>
      <c r="W195" s="43">
        <v>0</v>
      </c>
      <c r="X195" s="43">
        <v>0</v>
      </c>
      <c r="Y195" s="43">
        <v>2</v>
      </c>
      <c r="Z195" s="44">
        <v>3</v>
      </c>
      <c r="AA195" s="43">
        <v>20.5</v>
      </c>
      <c r="AB195" s="60" t="s">
        <v>175</v>
      </c>
      <c r="AC195" s="43">
        <v>3</v>
      </c>
      <c r="AD195" s="43"/>
      <c r="AE195" s="92" t="s">
        <v>175</v>
      </c>
      <c r="AF195" s="93" t="s">
        <v>175</v>
      </c>
      <c r="AG195" s="46">
        <v>0.18</v>
      </c>
      <c r="AH195" s="58"/>
      <c r="AI195" s="47"/>
      <c r="AJ195" s="58"/>
      <c r="AK195" s="43">
        <v>1</v>
      </c>
      <c r="AL195" s="43">
        <v>2</v>
      </c>
      <c r="AM195" s="43">
        <v>0</v>
      </c>
      <c r="AN195" s="43">
        <v>2</v>
      </c>
      <c r="AO195" s="43">
        <v>0</v>
      </c>
      <c r="AP195" s="60">
        <v>1</v>
      </c>
      <c r="AQ195">
        <v>2</v>
      </c>
      <c r="AR195">
        <v>2</v>
      </c>
      <c r="AS195">
        <v>2</v>
      </c>
      <c r="AT195">
        <v>0</v>
      </c>
      <c r="AU195">
        <v>0</v>
      </c>
      <c r="AV195" s="48">
        <v>6</v>
      </c>
      <c r="AW195">
        <v>0</v>
      </c>
      <c r="AX195">
        <v>0</v>
      </c>
      <c r="AY195" s="48">
        <v>1</v>
      </c>
      <c r="AZ195" s="64">
        <v>0</v>
      </c>
      <c r="BA195" s="49">
        <v>400</v>
      </c>
      <c r="BB195" s="50"/>
      <c r="BC195" s="50"/>
      <c r="BD195">
        <v>3</v>
      </c>
      <c r="BE195">
        <v>26500</v>
      </c>
      <c r="BF195" s="51">
        <v>4</v>
      </c>
      <c r="BG195" s="62"/>
      <c r="BH195">
        <v>3</v>
      </c>
      <c r="BI195">
        <v>3</v>
      </c>
      <c r="BJ195" s="63" t="s">
        <v>176</v>
      </c>
      <c r="BK195" t="s">
        <v>184</v>
      </c>
      <c r="BL195">
        <v>1</v>
      </c>
      <c r="BM195" s="63">
        <v>0</v>
      </c>
      <c r="BN195">
        <v>0</v>
      </c>
      <c r="BO195">
        <v>0</v>
      </c>
      <c r="BP195">
        <v>1</v>
      </c>
      <c r="BQ195" s="63">
        <v>1</v>
      </c>
      <c r="BR195">
        <v>0</v>
      </c>
      <c r="BS195">
        <v>2</v>
      </c>
      <c r="BT195">
        <v>1</v>
      </c>
      <c r="BU195" s="63">
        <v>4</v>
      </c>
      <c r="BV195">
        <v>2</v>
      </c>
      <c r="BW195">
        <v>2</v>
      </c>
      <c r="BX195">
        <v>0</v>
      </c>
      <c r="BY195" s="48">
        <v>4</v>
      </c>
      <c r="BZ195">
        <v>92.875</v>
      </c>
      <c r="CA195">
        <v>75.125</v>
      </c>
      <c r="CB195">
        <v>5.2750000000000004</v>
      </c>
      <c r="CC195">
        <v>7.9</v>
      </c>
      <c r="CD195">
        <v>52.125</v>
      </c>
      <c r="CE195">
        <v>123</v>
      </c>
      <c r="CF195">
        <v>90.5</v>
      </c>
      <c r="CG195">
        <v>213.5</v>
      </c>
      <c r="CH195">
        <v>57.575000000000003</v>
      </c>
      <c r="CI195">
        <v>71.75</v>
      </c>
      <c r="CJ195">
        <v>15.928459849999999</v>
      </c>
      <c r="CK195">
        <v>14.794903400000001</v>
      </c>
      <c r="CL195">
        <v>0.86554414499999999</v>
      </c>
      <c r="CM195">
        <v>0.69761498499999997</v>
      </c>
      <c r="CN195">
        <v>4.2295586849999998</v>
      </c>
      <c r="CO195">
        <v>5.6118921349999997</v>
      </c>
      <c r="CP195">
        <v>3.4966650779999999</v>
      </c>
      <c r="CQ195">
        <v>6.5574385240000002</v>
      </c>
      <c r="CR195">
        <v>1.4930394060000001</v>
      </c>
      <c r="CS195">
        <v>4.1129875599999997</v>
      </c>
      <c r="CT195" s="63" t="s">
        <v>203</v>
      </c>
      <c r="CU195">
        <v>8.9</v>
      </c>
      <c r="CV195" s="48" t="s">
        <v>185</v>
      </c>
      <c r="CW195">
        <v>20</v>
      </c>
      <c r="CX195">
        <v>70</v>
      </c>
      <c r="CY195">
        <v>0</v>
      </c>
      <c r="CZ195">
        <v>0</v>
      </c>
      <c r="DA195">
        <v>10</v>
      </c>
      <c r="DB195">
        <v>0</v>
      </c>
      <c r="DC195">
        <v>0</v>
      </c>
      <c r="DD195" s="48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10</v>
      </c>
      <c r="DL195">
        <v>10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10</v>
      </c>
      <c r="DU195">
        <v>0</v>
      </c>
      <c r="DV195">
        <v>0</v>
      </c>
      <c r="DW195">
        <v>0</v>
      </c>
      <c r="DX195">
        <v>10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 t="s">
        <v>129</v>
      </c>
      <c r="EJ195" t="s">
        <v>143</v>
      </c>
      <c r="EK195">
        <v>0</v>
      </c>
      <c r="EL195">
        <v>0</v>
      </c>
      <c r="EM195">
        <v>0</v>
      </c>
      <c r="EN195" s="48" t="s">
        <v>180</v>
      </c>
    </row>
    <row r="196" spans="1:144" x14ac:dyDescent="0.2">
      <c r="A196" s="55" t="s">
        <v>535</v>
      </c>
      <c r="B196" s="30" t="s">
        <v>182</v>
      </c>
      <c r="C196" s="31" t="s">
        <v>174</v>
      </c>
      <c r="D196" s="32"/>
      <c r="E196" s="32"/>
      <c r="F196" s="32">
        <v>18.5</v>
      </c>
      <c r="G196" s="33"/>
      <c r="H196" s="34"/>
      <c r="I196" s="34"/>
      <c r="J196" s="56">
        <v>5.5</v>
      </c>
      <c r="K196" s="67">
        <v>2.2000000000000002</v>
      </c>
      <c r="L196" s="38"/>
      <c r="M196" s="58">
        <v>0</v>
      </c>
      <c r="N196" s="40"/>
      <c r="O196" s="40"/>
      <c r="P196" s="40"/>
      <c r="Q196" s="40"/>
      <c r="R196" s="40"/>
      <c r="S196" s="41">
        <v>5.5</v>
      </c>
      <c r="T196" s="59">
        <v>6.25</v>
      </c>
      <c r="U196" s="43"/>
      <c r="V196" s="43"/>
      <c r="W196" s="43"/>
      <c r="X196" s="43"/>
      <c r="Y196" s="43"/>
      <c r="Z196" s="44"/>
      <c r="AA196" s="43"/>
      <c r="AB196" s="60"/>
      <c r="AC196" s="43"/>
      <c r="AD196" s="43"/>
      <c r="AE196" s="43"/>
      <c r="AF196" s="58"/>
      <c r="AG196" s="46"/>
      <c r="AH196" s="58"/>
      <c r="AI196" s="47"/>
      <c r="AJ196" s="58"/>
      <c r="AK196" s="43">
        <v>0</v>
      </c>
      <c r="AL196" s="43">
        <v>0</v>
      </c>
      <c r="AM196" s="43">
        <v>0</v>
      </c>
      <c r="AN196" s="43">
        <v>0</v>
      </c>
      <c r="AO196" s="43">
        <v>0</v>
      </c>
      <c r="AP196" s="60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 s="48">
        <v>0</v>
      </c>
      <c r="AW196">
        <v>0</v>
      </c>
      <c r="AX196">
        <v>0</v>
      </c>
      <c r="AY196" s="48">
        <v>2</v>
      </c>
      <c r="AZ196" s="64">
        <v>0</v>
      </c>
      <c r="BA196" s="64">
        <v>10</v>
      </c>
      <c r="BB196" s="50"/>
      <c r="BC196" s="50"/>
      <c r="BD196">
        <v>1</v>
      </c>
      <c r="BE196">
        <v>15800</v>
      </c>
      <c r="BF196" s="51">
        <v>4</v>
      </c>
      <c r="BG196" s="62"/>
      <c r="BH196">
        <v>3</v>
      </c>
      <c r="BI196">
        <v>3</v>
      </c>
      <c r="BJ196" s="63" t="s">
        <v>177</v>
      </c>
      <c r="BK196" t="s">
        <v>177</v>
      </c>
      <c r="BL196">
        <v>1</v>
      </c>
      <c r="BM196" s="63">
        <v>0</v>
      </c>
      <c r="BN196">
        <v>0</v>
      </c>
      <c r="BO196">
        <v>0</v>
      </c>
      <c r="BP196">
        <v>1</v>
      </c>
      <c r="BQ196" s="63">
        <v>2</v>
      </c>
      <c r="BR196">
        <v>0</v>
      </c>
      <c r="BS196">
        <v>4</v>
      </c>
      <c r="BT196">
        <v>1</v>
      </c>
      <c r="BU196" s="63">
        <v>4</v>
      </c>
      <c r="BV196">
        <v>2</v>
      </c>
      <c r="BW196">
        <v>2</v>
      </c>
      <c r="BX196">
        <v>0</v>
      </c>
      <c r="BY196" s="48">
        <v>4</v>
      </c>
      <c r="BZ196">
        <v>16.149999999999999</v>
      </c>
      <c r="CA196">
        <v>9.375</v>
      </c>
      <c r="CB196">
        <v>2.9249999999999998</v>
      </c>
      <c r="CC196">
        <v>3.45</v>
      </c>
      <c r="CD196">
        <v>24.5</v>
      </c>
      <c r="CE196">
        <v>20.45</v>
      </c>
      <c r="CF196">
        <v>48.924999999999997</v>
      </c>
      <c r="CG196">
        <v>69.375</v>
      </c>
      <c r="CH196">
        <v>29.55</v>
      </c>
      <c r="CI196">
        <v>60</v>
      </c>
      <c r="CJ196">
        <v>0.38729833499999999</v>
      </c>
      <c r="CK196">
        <v>0.206155281</v>
      </c>
      <c r="CL196">
        <v>0.22173557799999999</v>
      </c>
      <c r="CM196">
        <v>0.17320508100000001</v>
      </c>
      <c r="CN196">
        <v>0.62182526999999999</v>
      </c>
      <c r="CO196">
        <v>0.61373175499999999</v>
      </c>
      <c r="CP196">
        <v>3.9609552720000001</v>
      </c>
      <c r="CQ196">
        <v>4.1508031350000003</v>
      </c>
      <c r="CR196">
        <v>1.571623365</v>
      </c>
      <c r="CS196">
        <v>7.7459666919999997</v>
      </c>
      <c r="CT196" s="63" t="s">
        <v>178</v>
      </c>
      <c r="CU196">
        <v>3.7</v>
      </c>
      <c r="CV196" s="48" t="s">
        <v>191</v>
      </c>
      <c r="CW196">
        <v>100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 s="48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6</v>
      </c>
      <c r="DK196">
        <v>4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 t="s">
        <v>128</v>
      </c>
      <c r="EJ196" t="s">
        <v>141</v>
      </c>
      <c r="EK196">
        <v>0</v>
      </c>
      <c r="EL196">
        <v>0</v>
      </c>
      <c r="EM196">
        <v>0</v>
      </c>
      <c r="EN196" s="48" t="s">
        <v>180</v>
      </c>
    </row>
    <row r="197" spans="1:144" x14ac:dyDescent="0.2">
      <c r="A197" s="55" t="s">
        <v>536</v>
      </c>
      <c r="B197" s="30" t="s">
        <v>537</v>
      </c>
      <c r="C197" s="31" t="s">
        <v>174</v>
      </c>
      <c r="D197" s="32"/>
      <c r="E197" s="32"/>
      <c r="F197" s="32">
        <v>12.3</v>
      </c>
      <c r="G197" s="33"/>
      <c r="H197" s="34"/>
      <c r="I197" s="34">
        <v>0.46332046332046328</v>
      </c>
      <c r="J197" s="56">
        <v>5</v>
      </c>
      <c r="K197" s="57">
        <v>0.95</v>
      </c>
      <c r="L197" s="38">
        <v>10</v>
      </c>
      <c r="M197" s="58">
        <v>0</v>
      </c>
      <c r="N197" s="40"/>
      <c r="O197" s="40"/>
      <c r="P197" s="40"/>
      <c r="Q197" s="40"/>
      <c r="R197" s="40"/>
      <c r="S197" s="41">
        <v>0</v>
      </c>
      <c r="T197" s="59">
        <v>12</v>
      </c>
      <c r="U197" s="43"/>
      <c r="V197" s="43"/>
      <c r="W197" s="43"/>
      <c r="X197" s="43"/>
      <c r="Y197" s="43">
        <v>2</v>
      </c>
      <c r="Z197" s="44"/>
      <c r="AA197" s="43"/>
      <c r="AB197" s="60"/>
      <c r="AC197" s="43"/>
      <c r="AD197" s="43"/>
      <c r="AE197" s="43"/>
      <c r="AF197" s="58"/>
      <c r="AG197" s="46">
        <v>0.1</v>
      </c>
      <c r="AH197" s="58"/>
      <c r="AI197" s="47"/>
      <c r="AJ197" s="58"/>
      <c r="AK197" s="43">
        <v>0</v>
      </c>
      <c r="AL197" s="43">
        <v>0</v>
      </c>
      <c r="AM197" s="43"/>
      <c r="AN197" s="43">
        <v>0</v>
      </c>
      <c r="AO197" s="43">
        <v>0</v>
      </c>
      <c r="AP197" s="60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 s="48">
        <v>0</v>
      </c>
      <c r="AW197">
        <v>0</v>
      </c>
      <c r="AX197">
        <v>0</v>
      </c>
      <c r="AY197" s="48">
        <v>2</v>
      </c>
      <c r="AZ197" s="49">
        <v>0</v>
      </c>
      <c r="BA197" s="49">
        <v>2500</v>
      </c>
      <c r="BB197" s="50"/>
      <c r="BC197" s="50"/>
      <c r="BD197">
        <v>4</v>
      </c>
      <c r="BE197">
        <v>74700</v>
      </c>
      <c r="BF197" s="51">
        <v>5</v>
      </c>
      <c r="BG197" s="62"/>
      <c r="BH197">
        <v>3</v>
      </c>
      <c r="BI197">
        <v>1</v>
      </c>
      <c r="BJ197" s="63" t="s">
        <v>176</v>
      </c>
      <c r="BK197" t="s">
        <v>177</v>
      </c>
      <c r="BL197">
        <v>2</v>
      </c>
      <c r="BM197" s="63">
        <v>0</v>
      </c>
      <c r="BN197">
        <v>0</v>
      </c>
      <c r="BO197">
        <v>0</v>
      </c>
      <c r="BP197">
        <v>1</v>
      </c>
      <c r="BQ197" s="63">
        <v>2</v>
      </c>
      <c r="BR197">
        <v>2</v>
      </c>
      <c r="BS197">
        <v>5</v>
      </c>
      <c r="BT197">
        <v>1</v>
      </c>
      <c r="BU197" s="63">
        <v>12</v>
      </c>
      <c r="BV197">
        <v>8</v>
      </c>
      <c r="BW197">
        <v>4</v>
      </c>
      <c r="BX197">
        <v>0</v>
      </c>
      <c r="BY197" s="48">
        <v>12</v>
      </c>
      <c r="BZ197">
        <v>12.008333329999999</v>
      </c>
      <c r="CA197">
        <v>8.3083333330000002</v>
      </c>
      <c r="CB197">
        <v>6.6833333330000002</v>
      </c>
      <c r="CC197">
        <v>7.8333333329999997</v>
      </c>
      <c r="CD197">
        <v>13.06666667</v>
      </c>
      <c r="CE197">
        <v>10.56666667</v>
      </c>
      <c r="CF197">
        <v>40.058333330000004</v>
      </c>
      <c r="CG197">
        <v>50.625</v>
      </c>
      <c r="CH197">
        <v>20.841666669999999</v>
      </c>
      <c r="CI197">
        <v>39.791666669999998</v>
      </c>
      <c r="CJ197">
        <v>0.59000513600000004</v>
      </c>
      <c r="CK197">
        <v>0.47569725499999999</v>
      </c>
      <c r="CL197">
        <v>0.36886394</v>
      </c>
      <c r="CM197">
        <v>0.30846639199999998</v>
      </c>
      <c r="CN197">
        <v>0.70108141599999996</v>
      </c>
      <c r="CO197">
        <v>0.80829037699999995</v>
      </c>
      <c r="CP197">
        <v>1.456932227</v>
      </c>
      <c r="CQ197">
        <v>1.333570055</v>
      </c>
      <c r="CR197">
        <v>1.643974305</v>
      </c>
      <c r="CS197">
        <v>2.6410942409999998</v>
      </c>
      <c r="CT197" s="63" t="s">
        <v>178</v>
      </c>
      <c r="CU197">
        <v>3</v>
      </c>
      <c r="CV197" s="48" t="s">
        <v>191</v>
      </c>
      <c r="CW197">
        <v>0</v>
      </c>
      <c r="CX197">
        <v>0</v>
      </c>
      <c r="CY197">
        <v>0</v>
      </c>
      <c r="CZ197">
        <v>0</v>
      </c>
      <c r="DA197">
        <v>90</v>
      </c>
      <c r="DB197">
        <v>10</v>
      </c>
      <c r="DC197">
        <v>0</v>
      </c>
      <c r="DD197" s="48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7</v>
      </c>
      <c r="DX197">
        <v>3</v>
      </c>
      <c r="DY197">
        <v>0</v>
      </c>
      <c r="DZ197">
        <v>0</v>
      </c>
      <c r="EA197">
        <v>10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 t="s">
        <v>132</v>
      </c>
      <c r="EJ197" t="s">
        <v>154</v>
      </c>
      <c r="EK197">
        <v>0</v>
      </c>
      <c r="EL197">
        <v>0</v>
      </c>
      <c r="EM197">
        <v>0</v>
      </c>
      <c r="EN197" s="48" t="s">
        <v>180</v>
      </c>
    </row>
    <row r="198" spans="1:144" x14ac:dyDescent="0.2">
      <c r="A198" s="65" t="s">
        <v>538</v>
      </c>
      <c r="B198" s="30" t="s">
        <v>260</v>
      </c>
      <c r="C198" s="31" t="s">
        <v>261</v>
      </c>
      <c r="D198" s="32">
        <v>766</v>
      </c>
      <c r="E198" s="32">
        <v>662</v>
      </c>
      <c r="F198" s="32">
        <v>714</v>
      </c>
      <c r="G198" s="33"/>
      <c r="H198" s="34"/>
      <c r="I198" s="34"/>
      <c r="J198" s="56">
        <v>1.45</v>
      </c>
      <c r="K198" s="57">
        <v>49</v>
      </c>
      <c r="L198" s="46"/>
      <c r="M198" s="58">
        <v>1</v>
      </c>
      <c r="N198" s="40"/>
      <c r="O198" s="40"/>
      <c r="P198" s="40"/>
      <c r="Q198" s="40"/>
      <c r="R198" s="40"/>
      <c r="S198" s="41">
        <v>9.5</v>
      </c>
      <c r="T198" s="59">
        <v>3.5</v>
      </c>
      <c r="U198" s="43"/>
      <c r="V198" s="43"/>
      <c r="W198" s="43"/>
      <c r="X198" s="43"/>
      <c r="Y198" s="43"/>
      <c r="Z198" s="44"/>
      <c r="AA198" s="43"/>
      <c r="AB198" s="60"/>
      <c r="AC198" s="43"/>
      <c r="AD198" s="43"/>
      <c r="AE198" s="43"/>
      <c r="AF198" s="58"/>
      <c r="AG198" s="46"/>
      <c r="AH198" s="58"/>
      <c r="AI198" s="47"/>
      <c r="AJ198" s="58"/>
      <c r="AK198" s="43">
        <v>2</v>
      </c>
      <c r="AL198" s="43">
        <v>2</v>
      </c>
      <c r="AM198" s="43">
        <v>1</v>
      </c>
      <c r="AN198" s="43">
        <v>1</v>
      </c>
      <c r="AO198" s="43">
        <v>0</v>
      </c>
      <c r="AP198" s="60">
        <v>0</v>
      </c>
      <c r="AQ198">
        <v>2</v>
      </c>
      <c r="AR198">
        <v>0</v>
      </c>
      <c r="AS198">
        <v>2</v>
      </c>
      <c r="AT198">
        <v>0</v>
      </c>
      <c r="AU198">
        <v>0</v>
      </c>
      <c r="AV198" s="48">
        <v>4</v>
      </c>
      <c r="AW198">
        <v>3</v>
      </c>
      <c r="AX198">
        <v>3</v>
      </c>
      <c r="AY198" s="48">
        <v>2</v>
      </c>
      <c r="AZ198" s="49">
        <v>250</v>
      </c>
      <c r="BA198" s="49">
        <v>1400</v>
      </c>
      <c r="BB198" s="50"/>
      <c r="BC198" s="50"/>
      <c r="BD198">
        <v>3</v>
      </c>
      <c r="BE198">
        <v>21500</v>
      </c>
      <c r="BF198" s="61">
        <v>4</v>
      </c>
      <c r="BG198" s="62"/>
      <c r="BH198">
        <v>3</v>
      </c>
      <c r="BI198">
        <v>1</v>
      </c>
      <c r="BJ198" s="63" t="s">
        <v>184</v>
      </c>
      <c r="BK198" t="s">
        <v>184</v>
      </c>
      <c r="BL198">
        <v>2</v>
      </c>
      <c r="BM198" s="63">
        <v>0</v>
      </c>
      <c r="BN198">
        <v>0</v>
      </c>
      <c r="BO198">
        <v>0</v>
      </c>
      <c r="BP198">
        <v>1</v>
      </c>
      <c r="BQ198" s="63">
        <v>0</v>
      </c>
      <c r="BR198">
        <v>0</v>
      </c>
      <c r="BS198">
        <v>1</v>
      </c>
      <c r="BT198">
        <v>2</v>
      </c>
      <c r="BU198" s="63">
        <v>4</v>
      </c>
      <c r="BV198">
        <v>2</v>
      </c>
      <c r="BW198">
        <v>2</v>
      </c>
      <c r="BX198">
        <v>0</v>
      </c>
      <c r="BY198" s="48">
        <v>4</v>
      </c>
      <c r="BZ198">
        <v>38.299999999999997</v>
      </c>
      <c r="CA198">
        <v>22</v>
      </c>
      <c r="CB198">
        <v>8.7249999999999996</v>
      </c>
      <c r="CC198">
        <v>8.25</v>
      </c>
      <c r="CD198">
        <v>83.95</v>
      </c>
      <c r="CE198">
        <v>96.525000000000006</v>
      </c>
      <c r="CF198">
        <v>161.22499999999999</v>
      </c>
      <c r="CG198">
        <v>257.75</v>
      </c>
      <c r="CH198">
        <v>37.475000000000001</v>
      </c>
      <c r="CI198">
        <v>128.75</v>
      </c>
      <c r="CJ198">
        <v>1.4</v>
      </c>
      <c r="CK198">
        <v>0.89814623900000001</v>
      </c>
      <c r="CL198">
        <v>0.68007352499999996</v>
      </c>
      <c r="CM198">
        <v>0.52599112800000003</v>
      </c>
      <c r="CN198">
        <v>4.3791171100000001</v>
      </c>
      <c r="CO198">
        <v>8.7587575219999998</v>
      </c>
      <c r="CP198">
        <v>11.189988079999999</v>
      </c>
      <c r="CQ198">
        <v>10.93541647</v>
      </c>
      <c r="CR198">
        <v>3.1826351759999998</v>
      </c>
      <c r="CS198">
        <v>5.3150729060000002</v>
      </c>
      <c r="CT198" s="63" t="s">
        <v>178</v>
      </c>
      <c r="CU198">
        <v>10.3</v>
      </c>
      <c r="CV198" s="48" t="s">
        <v>191</v>
      </c>
      <c r="CW198">
        <v>40</v>
      </c>
      <c r="CX198">
        <v>0</v>
      </c>
      <c r="CY198">
        <v>20</v>
      </c>
      <c r="CZ198">
        <v>0</v>
      </c>
      <c r="DA198">
        <v>20</v>
      </c>
      <c r="DB198">
        <v>20</v>
      </c>
      <c r="DC198">
        <v>0</v>
      </c>
      <c r="DD198" s="4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10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10</v>
      </c>
      <c r="DU198">
        <v>0</v>
      </c>
      <c r="DV198">
        <v>0</v>
      </c>
      <c r="DW198">
        <v>0</v>
      </c>
      <c r="DX198">
        <v>10</v>
      </c>
      <c r="DY198">
        <v>0</v>
      </c>
      <c r="DZ198">
        <v>10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 t="s">
        <v>128</v>
      </c>
      <c r="EJ198" t="s">
        <v>142</v>
      </c>
      <c r="EK198">
        <v>0</v>
      </c>
      <c r="EL198">
        <v>0</v>
      </c>
      <c r="EM198">
        <v>0</v>
      </c>
      <c r="EN198" s="48" t="s">
        <v>180</v>
      </c>
    </row>
    <row r="199" spans="1:144" x14ac:dyDescent="0.2">
      <c r="A199" s="55" t="s">
        <v>539</v>
      </c>
      <c r="B199" s="30" t="s">
        <v>363</v>
      </c>
      <c r="C199" s="31" t="s">
        <v>174</v>
      </c>
      <c r="D199" s="32">
        <v>41.2</v>
      </c>
      <c r="E199" s="32">
        <v>40.5</v>
      </c>
      <c r="F199" s="32">
        <v>40.6</v>
      </c>
      <c r="G199" s="33"/>
      <c r="H199" s="34"/>
      <c r="I199" s="34">
        <v>1.4148167253704287</v>
      </c>
      <c r="J199" s="56">
        <v>3.4</v>
      </c>
      <c r="K199" s="57">
        <v>2.95</v>
      </c>
      <c r="L199" s="38">
        <v>16.083333329999999</v>
      </c>
      <c r="M199" s="58">
        <v>0</v>
      </c>
      <c r="N199" s="87">
        <v>0.7</v>
      </c>
      <c r="O199" s="40"/>
      <c r="P199" s="87">
        <v>0.49</v>
      </c>
      <c r="Q199" s="40"/>
      <c r="R199" s="40"/>
      <c r="S199" s="41">
        <v>7.5</v>
      </c>
      <c r="T199" s="59">
        <v>4</v>
      </c>
      <c r="U199" s="43">
        <v>0</v>
      </c>
      <c r="V199" s="43">
        <v>0</v>
      </c>
      <c r="W199" s="43">
        <v>0</v>
      </c>
      <c r="X199" s="43">
        <v>0</v>
      </c>
      <c r="Y199" s="43">
        <v>2</v>
      </c>
      <c r="Z199" s="44">
        <v>0</v>
      </c>
      <c r="AA199" s="43">
        <v>14.5</v>
      </c>
      <c r="AB199" s="60" t="s">
        <v>183</v>
      </c>
      <c r="AC199" s="43">
        <v>0</v>
      </c>
      <c r="AD199" s="43">
        <v>2</v>
      </c>
      <c r="AE199" s="43" t="s">
        <v>175</v>
      </c>
      <c r="AF199" s="58" t="s">
        <v>175</v>
      </c>
      <c r="AG199" s="46">
        <v>0.16</v>
      </c>
      <c r="AH199" s="58">
        <v>0</v>
      </c>
      <c r="AI199" s="47"/>
      <c r="AJ199" s="58">
        <v>3</v>
      </c>
      <c r="AK199" s="43">
        <v>2</v>
      </c>
      <c r="AL199" s="43">
        <v>2</v>
      </c>
      <c r="AM199" s="43"/>
      <c r="AN199" s="43">
        <v>2</v>
      </c>
      <c r="AO199" s="43">
        <v>0</v>
      </c>
      <c r="AP199" s="60">
        <v>1</v>
      </c>
      <c r="AQ199">
        <v>2</v>
      </c>
      <c r="AR199">
        <v>2</v>
      </c>
      <c r="AS199">
        <v>2</v>
      </c>
      <c r="AT199">
        <v>1</v>
      </c>
      <c r="AU199">
        <v>1</v>
      </c>
      <c r="AV199" s="48">
        <v>8</v>
      </c>
      <c r="AW199">
        <v>0</v>
      </c>
      <c r="AX199">
        <v>0</v>
      </c>
      <c r="AY199" s="48">
        <v>1</v>
      </c>
      <c r="AZ199" s="64">
        <v>0</v>
      </c>
      <c r="BA199" s="64">
        <v>4100</v>
      </c>
      <c r="BB199" s="50"/>
      <c r="BC199" s="50"/>
      <c r="BD199">
        <v>5</v>
      </c>
      <c r="BE199">
        <v>319500</v>
      </c>
      <c r="BF199" s="51">
        <v>4</v>
      </c>
      <c r="BG199" s="62"/>
      <c r="BH199">
        <v>1</v>
      </c>
      <c r="BI199">
        <v>2</v>
      </c>
      <c r="BJ199" s="63" t="s">
        <v>176</v>
      </c>
      <c r="BK199" t="s">
        <v>184</v>
      </c>
      <c r="BL199">
        <v>2</v>
      </c>
      <c r="BM199" s="63">
        <v>0</v>
      </c>
      <c r="BN199">
        <v>0</v>
      </c>
      <c r="BO199">
        <v>0</v>
      </c>
      <c r="BP199">
        <v>1</v>
      </c>
      <c r="BQ199" s="63">
        <v>2</v>
      </c>
      <c r="BR199">
        <v>1</v>
      </c>
      <c r="BS199">
        <v>4</v>
      </c>
      <c r="BT199">
        <v>1</v>
      </c>
      <c r="BU199" s="63">
        <v>4</v>
      </c>
      <c r="BV199">
        <v>2</v>
      </c>
      <c r="BW199">
        <v>2</v>
      </c>
      <c r="BX199">
        <v>0</v>
      </c>
      <c r="BY199" s="48">
        <v>4</v>
      </c>
      <c r="BZ199">
        <v>20.2</v>
      </c>
      <c r="CA199">
        <v>16.100000000000001</v>
      </c>
      <c r="CB199">
        <v>6.3250000000000002</v>
      </c>
      <c r="CC199">
        <v>11.175000000000001</v>
      </c>
      <c r="CD199">
        <v>15.9</v>
      </c>
      <c r="CE199">
        <v>33.6</v>
      </c>
      <c r="CF199">
        <v>63.274999999999999</v>
      </c>
      <c r="CG199">
        <v>96.875</v>
      </c>
      <c r="CH199">
        <v>34.674999999999997</v>
      </c>
      <c r="CI199">
        <v>57</v>
      </c>
      <c r="CJ199">
        <v>0.77028133399999998</v>
      </c>
      <c r="CK199">
        <v>0.76157731100000003</v>
      </c>
      <c r="CL199">
        <v>9.5742710999999994E-2</v>
      </c>
      <c r="CM199">
        <v>0.61846584400000004</v>
      </c>
      <c r="CN199">
        <v>0.141421356</v>
      </c>
      <c r="CO199">
        <v>1.604161255</v>
      </c>
      <c r="CP199">
        <v>2.490481881</v>
      </c>
      <c r="CQ199">
        <v>1.75</v>
      </c>
      <c r="CR199">
        <v>1.8536001010000001</v>
      </c>
      <c r="CS199">
        <v>1.414213562</v>
      </c>
      <c r="CT199" s="63" t="s">
        <v>178</v>
      </c>
      <c r="CU199">
        <v>3.4</v>
      </c>
      <c r="CV199" s="48" t="s">
        <v>185</v>
      </c>
      <c r="CW199">
        <v>20</v>
      </c>
      <c r="CX199">
        <v>0</v>
      </c>
      <c r="CY199">
        <v>0</v>
      </c>
      <c r="CZ199">
        <v>0</v>
      </c>
      <c r="DA199">
        <v>30</v>
      </c>
      <c r="DB199">
        <v>50</v>
      </c>
      <c r="DC199">
        <v>0</v>
      </c>
      <c r="DD199" s="48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8</v>
      </c>
      <c r="DK199">
        <v>2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8</v>
      </c>
      <c r="DX199">
        <v>2</v>
      </c>
      <c r="DY199">
        <v>10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 t="s">
        <v>133</v>
      </c>
      <c r="EJ199" t="s">
        <v>156</v>
      </c>
      <c r="EK199">
        <v>0</v>
      </c>
      <c r="EL199">
        <v>0</v>
      </c>
      <c r="EM199">
        <v>0</v>
      </c>
      <c r="EN199" s="48" t="s">
        <v>180</v>
      </c>
    </row>
    <row r="200" spans="1:144" x14ac:dyDescent="0.2">
      <c r="A200" s="55" t="s">
        <v>540</v>
      </c>
      <c r="B200" s="30" t="s">
        <v>363</v>
      </c>
      <c r="C200" s="31" t="s">
        <v>174</v>
      </c>
      <c r="D200" s="32">
        <v>28.35</v>
      </c>
      <c r="E200" s="32">
        <v>29.6</v>
      </c>
      <c r="F200" s="32">
        <v>28.975000000000001</v>
      </c>
      <c r="G200" s="33"/>
      <c r="H200" s="34"/>
      <c r="I200" s="34">
        <v>1.1129342544793257</v>
      </c>
      <c r="J200" s="56">
        <v>3.75</v>
      </c>
      <c r="K200" s="57">
        <v>2.54</v>
      </c>
      <c r="L200" s="38">
        <v>4</v>
      </c>
      <c r="M200" s="58">
        <v>0</v>
      </c>
      <c r="N200" s="40"/>
      <c r="O200" s="40"/>
      <c r="P200" s="40"/>
      <c r="Q200" s="40"/>
      <c r="R200" s="40"/>
      <c r="S200" s="41">
        <v>1.5</v>
      </c>
      <c r="T200" s="59">
        <v>4.5</v>
      </c>
      <c r="U200" s="43">
        <v>0</v>
      </c>
      <c r="V200" s="43">
        <v>0</v>
      </c>
      <c r="W200" s="43">
        <v>0</v>
      </c>
      <c r="X200" s="43">
        <v>0</v>
      </c>
      <c r="Y200" s="43">
        <v>2</v>
      </c>
      <c r="Z200" s="44">
        <v>0</v>
      </c>
      <c r="AA200" s="43">
        <v>14.5</v>
      </c>
      <c r="AB200" s="60" t="s">
        <v>183</v>
      </c>
      <c r="AC200" s="43">
        <v>0</v>
      </c>
      <c r="AD200" s="43">
        <v>2</v>
      </c>
      <c r="AE200" s="43" t="s">
        <v>175</v>
      </c>
      <c r="AF200" s="58" t="s">
        <v>175</v>
      </c>
      <c r="AG200" s="46">
        <v>0.11</v>
      </c>
      <c r="AH200" s="58">
        <v>0</v>
      </c>
      <c r="AI200" s="47"/>
      <c r="AJ200" s="58">
        <v>3</v>
      </c>
      <c r="AK200" s="43">
        <v>2</v>
      </c>
      <c r="AL200" s="43">
        <v>2</v>
      </c>
      <c r="AM200" s="43"/>
      <c r="AN200" s="43">
        <v>2</v>
      </c>
      <c r="AO200" s="43">
        <v>1</v>
      </c>
      <c r="AP200" s="60">
        <v>1</v>
      </c>
      <c r="AQ200">
        <v>2</v>
      </c>
      <c r="AR200">
        <v>2</v>
      </c>
      <c r="AS200">
        <v>2</v>
      </c>
      <c r="AT200">
        <v>1</v>
      </c>
      <c r="AU200">
        <v>1</v>
      </c>
      <c r="AV200" s="48">
        <v>8</v>
      </c>
      <c r="AW200">
        <v>1</v>
      </c>
      <c r="AX200">
        <v>1</v>
      </c>
      <c r="AY200" s="48">
        <v>1</v>
      </c>
      <c r="AZ200" s="64">
        <v>120</v>
      </c>
      <c r="BA200" s="64">
        <v>2500</v>
      </c>
      <c r="BB200" s="50"/>
      <c r="BC200" s="50"/>
      <c r="BD200">
        <v>4</v>
      </c>
      <c r="BE200">
        <v>231700</v>
      </c>
      <c r="BF200" s="51">
        <v>4</v>
      </c>
      <c r="BG200" s="62"/>
      <c r="BH200">
        <v>1</v>
      </c>
      <c r="BI200">
        <v>3</v>
      </c>
      <c r="BJ200" s="63" t="s">
        <v>176</v>
      </c>
      <c r="BK200" t="s">
        <v>184</v>
      </c>
      <c r="BL200">
        <v>2</v>
      </c>
      <c r="BM200" s="63">
        <v>0</v>
      </c>
      <c r="BN200">
        <v>0</v>
      </c>
      <c r="BO200">
        <v>0</v>
      </c>
      <c r="BP200">
        <v>1</v>
      </c>
      <c r="BQ200" s="63">
        <v>2</v>
      </c>
      <c r="BR200">
        <v>1</v>
      </c>
      <c r="BS200">
        <v>4</v>
      </c>
      <c r="BT200">
        <v>1</v>
      </c>
      <c r="BU200" s="63">
        <v>4</v>
      </c>
      <c r="BV200">
        <v>2</v>
      </c>
      <c r="BW200">
        <v>2</v>
      </c>
      <c r="BX200">
        <v>0</v>
      </c>
      <c r="BY200" s="48">
        <v>4</v>
      </c>
      <c r="BZ200">
        <v>19.225000000000001</v>
      </c>
      <c r="CA200">
        <v>13.4</v>
      </c>
      <c r="CB200">
        <v>4.2249999999999996</v>
      </c>
      <c r="CC200">
        <v>8.5749999999999993</v>
      </c>
      <c r="CD200">
        <v>15.375</v>
      </c>
      <c r="CE200">
        <v>30.625</v>
      </c>
      <c r="CF200">
        <v>55.125</v>
      </c>
      <c r="CG200">
        <v>85.75</v>
      </c>
      <c r="CH200">
        <v>35.75</v>
      </c>
      <c r="CI200">
        <v>59.75</v>
      </c>
      <c r="CJ200">
        <v>0.94648472400000005</v>
      </c>
      <c r="CK200">
        <v>0.743863787</v>
      </c>
      <c r="CL200">
        <v>0.330403793</v>
      </c>
      <c r="CM200">
        <v>0.72743842800000003</v>
      </c>
      <c r="CN200">
        <v>0.42720018700000001</v>
      </c>
      <c r="CO200">
        <v>0.78475049100000005</v>
      </c>
      <c r="CP200">
        <v>2.7415020210000001</v>
      </c>
      <c r="CQ200">
        <v>2.8722813230000002</v>
      </c>
      <c r="CR200">
        <v>1.2503332890000001</v>
      </c>
      <c r="CS200">
        <v>1.892969449</v>
      </c>
      <c r="CT200" s="63" t="s">
        <v>178</v>
      </c>
      <c r="CU200">
        <v>3.4</v>
      </c>
      <c r="CV200" s="48" t="s">
        <v>179</v>
      </c>
      <c r="CW200">
        <v>20</v>
      </c>
      <c r="CX200">
        <v>0</v>
      </c>
      <c r="CY200">
        <v>20</v>
      </c>
      <c r="CZ200">
        <v>0</v>
      </c>
      <c r="DA200">
        <v>30</v>
      </c>
      <c r="DB200">
        <v>30</v>
      </c>
      <c r="DC200">
        <v>0</v>
      </c>
      <c r="DD200" s="48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9</v>
      </c>
      <c r="DK200">
        <v>1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10</v>
      </c>
      <c r="DT200">
        <v>0</v>
      </c>
      <c r="DU200">
        <v>0</v>
      </c>
      <c r="DV200">
        <v>0</v>
      </c>
      <c r="DW200">
        <v>9</v>
      </c>
      <c r="DX200">
        <v>1</v>
      </c>
      <c r="DY200">
        <v>10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 t="s">
        <v>237</v>
      </c>
      <c r="EJ200" t="s">
        <v>180</v>
      </c>
      <c r="EK200">
        <v>0</v>
      </c>
      <c r="EL200">
        <v>0</v>
      </c>
      <c r="EM200">
        <v>0</v>
      </c>
      <c r="EN200" s="48" t="s">
        <v>180</v>
      </c>
    </row>
    <row r="201" spans="1:144" x14ac:dyDescent="0.2">
      <c r="A201" s="55" t="s">
        <v>541</v>
      </c>
      <c r="B201" s="30" t="s">
        <v>542</v>
      </c>
      <c r="C201" s="31" t="s">
        <v>174</v>
      </c>
      <c r="D201" s="32"/>
      <c r="E201" s="32"/>
      <c r="F201" s="32">
        <v>12</v>
      </c>
      <c r="G201" s="33"/>
      <c r="H201" s="35">
        <v>0.59</v>
      </c>
      <c r="I201" s="35">
        <v>0.59</v>
      </c>
      <c r="J201" s="56">
        <v>2</v>
      </c>
      <c r="K201" s="67">
        <v>225</v>
      </c>
      <c r="L201" s="38"/>
      <c r="M201" s="58"/>
      <c r="N201" s="40"/>
      <c r="O201" s="40"/>
      <c r="P201" s="40"/>
      <c r="Q201" s="40"/>
      <c r="R201" s="40"/>
      <c r="S201" s="41">
        <v>10.5</v>
      </c>
      <c r="T201" s="59">
        <v>0.5</v>
      </c>
      <c r="U201" s="43"/>
      <c r="V201" s="43"/>
      <c r="W201" s="43"/>
      <c r="X201" s="43"/>
      <c r="Y201" s="43"/>
      <c r="Z201" s="44"/>
      <c r="AA201" s="43"/>
      <c r="AB201" s="60"/>
      <c r="AC201" s="43"/>
      <c r="AD201" s="43"/>
      <c r="AE201" s="43"/>
      <c r="AF201" s="58"/>
      <c r="AG201" s="46"/>
      <c r="AH201" s="58"/>
      <c r="AI201" s="47"/>
      <c r="AJ201" s="58"/>
      <c r="AK201" s="43">
        <v>1</v>
      </c>
      <c r="AL201" s="43">
        <v>1</v>
      </c>
      <c r="AM201" s="43">
        <v>0</v>
      </c>
      <c r="AN201" s="43">
        <v>1</v>
      </c>
      <c r="AO201" s="43">
        <v>1</v>
      </c>
      <c r="AP201" s="60">
        <v>1</v>
      </c>
      <c r="AQ201">
        <v>2</v>
      </c>
      <c r="AR201">
        <v>1</v>
      </c>
      <c r="AS201">
        <v>1</v>
      </c>
      <c r="AT201">
        <v>1</v>
      </c>
      <c r="AU201">
        <v>1</v>
      </c>
      <c r="AV201" s="48">
        <v>6</v>
      </c>
      <c r="AW201">
        <v>0</v>
      </c>
      <c r="AX201">
        <v>0</v>
      </c>
      <c r="AY201" s="48">
        <v>3</v>
      </c>
      <c r="AZ201" s="77">
        <v>1300</v>
      </c>
      <c r="BA201" s="78">
        <v>2600</v>
      </c>
      <c r="BB201" s="50">
        <v>850</v>
      </c>
      <c r="BC201" s="50">
        <v>3400</v>
      </c>
      <c r="BD201">
        <v>5</v>
      </c>
      <c r="BE201">
        <v>4900</v>
      </c>
      <c r="BF201" s="61">
        <v>5</v>
      </c>
      <c r="BG201" s="62"/>
      <c r="BH201">
        <v>1</v>
      </c>
      <c r="BI201">
        <v>1</v>
      </c>
      <c r="BJ201" s="63" t="s">
        <v>176</v>
      </c>
      <c r="BK201" t="s">
        <v>176</v>
      </c>
      <c r="BL201">
        <v>1</v>
      </c>
      <c r="BM201" s="63">
        <v>0</v>
      </c>
      <c r="BN201">
        <v>0</v>
      </c>
      <c r="BO201">
        <v>0</v>
      </c>
      <c r="BP201">
        <v>2</v>
      </c>
      <c r="BQ201" s="63">
        <v>2</v>
      </c>
      <c r="BR201">
        <v>1</v>
      </c>
      <c r="BS201">
        <v>5</v>
      </c>
      <c r="BT201">
        <v>1</v>
      </c>
      <c r="BU201" s="63">
        <v>4</v>
      </c>
      <c r="BV201">
        <v>2</v>
      </c>
      <c r="BW201">
        <v>2</v>
      </c>
      <c r="BX201">
        <v>0</v>
      </c>
      <c r="BY201" s="48">
        <v>4</v>
      </c>
      <c r="BZ201">
        <v>14.975</v>
      </c>
      <c r="CA201">
        <v>7.0750000000000002</v>
      </c>
      <c r="CB201">
        <v>7.7750000000000004</v>
      </c>
      <c r="CC201">
        <v>2.9750000000000001</v>
      </c>
      <c r="CD201">
        <v>16.024999999999999</v>
      </c>
      <c r="CE201">
        <v>11.574999999999999</v>
      </c>
      <c r="CF201">
        <v>47.3</v>
      </c>
      <c r="CG201">
        <v>58.875</v>
      </c>
      <c r="CH201">
        <v>19.675000000000001</v>
      </c>
      <c r="CI201">
        <v>55.5</v>
      </c>
      <c r="CJ201">
        <v>0.22173557799999999</v>
      </c>
      <c r="CK201">
        <v>0.79320026899999996</v>
      </c>
      <c r="CL201">
        <v>0.22173557799999999</v>
      </c>
      <c r="CM201">
        <v>9.5742710999999994E-2</v>
      </c>
      <c r="CN201">
        <v>9.5742710999999994E-2</v>
      </c>
      <c r="CO201">
        <v>0.330403793</v>
      </c>
      <c r="CP201">
        <v>1.6673332000000001</v>
      </c>
      <c r="CQ201">
        <v>1.8427786989999999</v>
      </c>
      <c r="CR201">
        <v>0.53774219300000003</v>
      </c>
      <c r="CS201">
        <v>1.290994449</v>
      </c>
      <c r="CT201" s="63" t="s">
        <v>178</v>
      </c>
      <c r="CU201">
        <v>6.7</v>
      </c>
      <c r="CV201" s="48" t="s">
        <v>191</v>
      </c>
      <c r="CW201">
        <v>100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 s="48">
        <v>0</v>
      </c>
      <c r="DE201">
        <v>0</v>
      </c>
      <c r="DF201">
        <v>6</v>
      </c>
      <c r="DG201">
        <v>0</v>
      </c>
      <c r="DH201">
        <v>0</v>
      </c>
      <c r="DI201">
        <v>0</v>
      </c>
      <c r="DJ201">
        <v>4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 t="s">
        <v>128</v>
      </c>
      <c r="EJ201" t="s">
        <v>137</v>
      </c>
      <c r="EK201">
        <v>0</v>
      </c>
      <c r="EL201">
        <v>0</v>
      </c>
      <c r="EM201">
        <v>0</v>
      </c>
      <c r="EN201" s="48" t="s">
        <v>180</v>
      </c>
    </row>
    <row r="202" spans="1:144" x14ac:dyDescent="0.2">
      <c r="A202" s="55" t="s">
        <v>543</v>
      </c>
      <c r="B202" s="30" t="s">
        <v>544</v>
      </c>
      <c r="C202" s="31" t="s">
        <v>174</v>
      </c>
      <c r="D202" s="32">
        <v>9.9</v>
      </c>
      <c r="E202" s="32">
        <v>9.3000000000000007</v>
      </c>
      <c r="F202" s="32">
        <v>9.6</v>
      </c>
      <c r="G202" s="33"/>
      <c r="H202" s="34"/>
      <c r="I202" s="34">
        <v>0.56722456242688413</v>
      </c>
      <c r="J202" s="56">
        <v>2.4500000000000002</v>
      </c>
      <c r="K202" s="57">
        <v>1.1100000000000001</v>
      </c>
      <c r="L202" s="38"/>
      <c r="M202" s="58">
        <v>0</v>
      </c>
      <c r="N202" s="40">
        <v>0.2</v>
      </c>
      <c r="O202" s="40"/>
      <c r="P202" s="40">
        <v>0.18</v>
      </c>
      <c r="Q202" s="40"/>
      <c r="R202" s="40">
        <v>0.19</v>
      </c>
      <c r="S202" s="41">
        <v>9.5</v>
      </c>
      <c r="T202" s="59">
        <v>11.5</v>
      </c>
      <c r="U202" s="43">
        <v>0</v>
      </c>
      <c r="V202" s="43">
        <v>0</v>
      </c>
      <c r="W202" s="43">
        <v>0</v>
      </c>
      <c r="X202" s="43">
        <v>0</v>
      </c>
      <c r="Y202" s="43">
        <v>6</v>
      </c>
      <c r="Z202" s="44">
        <v>0</v>
      </c>
      <c r="AA202" s="43">
        <v>15</v>
      </c>
      <c r="AB202" s="60" t="s">
        <v>183</v>
      </c>
      <c r="AC202" s="43">
        <v>0</v>
      </c>
      <c r="AD202" s="43">
        <v>2</v>
      </c>
      <c r="AE202" s="43" t="s">
        <v>175</v>
      </c>
      <c r="AF202" s="58" t="s">
        <v>175</v>
      </c>
      <c r="AG202" s="46">
        <v>0.46</v>
      </c>
      <c r="AH202" s="58">
        <v>2</v>
      </c>
      <c r="AI202" s="47"/>
      <c r="AJ202" s="58">
        <v>1</v>
      </c>
      <c r="AK202" s="43">
        <v>2</v>
      </c>
      <c r="AL202" s="43">
        <v>2</v>
      </c>
      <c r="AM202" s="43">
        <v>0</v>
      </c>
      <c r="AN202" s="43">
        <v>2</v>
      </c>
      <c r="AO202" s="43">
        <v>1</v>
      </c>
      <c r="AP202" s="60">
        <v>2</v>
      </c>
      <c r="AQ202">
        <v>2</v>
      </c>
      <c r="AR202">
        <v>2</v>
      </c>
      <c r="AS202">
        <v>2</v>
      </c>
      <c r="AT202">
        <v>0</v>
      </c>
      <c r="AU202">
        <v>1</v>
      </c>
      <c r="AV202" s="48">
        <v>7</v>
      </c>
      <c r="AW202">
        <v>0</v>
      </c>
      <c r="AX202">
        <v>0</v>
      </c>
      <c r="AY202" s="48">
        <v>1</v>
      </c>
      <c r="AZ202" s="77">
        <v>30</v>
      </c>
      <c r="BA202" s="78">
        <v>220</v>
      </c>
      <c r="BB202" s="50"/>
      <c r="BC202" s="50"/>
      <c r="BD202">
        <v>2</v>
      </c>
      <c r="BE202">
        <v>1500</v>
      </c>
      <c r="BF202" s="61">
        <v>5</v>
      </c>
      <c r="BG202" s="62"/>
      <c r="BH202">
        <v>1</v>
      </c>
      <c r="BI202">
        <v>1</v>
      </c>
      <c r="BJ202" s="63" t="s">
        <v>176</v>
      </c>
      <c r="BK202" t="s">
        <v>176</v>
      </c>
      <c r="BL202">
        <v>2</v>
      </c>
      <c r="BM202" s="63">
        <v>1</v>
      </c>
      <c r="BN202">
        <v>0</v>
      </c>
      <c r="BO202">
        <v>1</v>
      </c>
      <c r="BP202">
        <v>1</v>
      </c>
      <c r="BQ202" s="63">
        <v>2</v>
      </c>
      <c r="BR202">
        <v>2</v>
      </c>
      <c r="BS202">
        <v>4</v>
      </c>
      <c r="BT202">
        <v>1</v>
      </c>
      <c r="BU202" s="63">
        <v>4</v>
      </c>
      <c r="BV202">
        <v>2</v>
      </c>
      <c r="BW202">
        <v>2</v>
      </c>
      <c r="BX202">
        <v>0</v>
      </c>
      <c r="BY202" s="48">
        <v>4</v>
      </c>
      <c r="BZ202">
        <v>14.074999999999999</v>
      </c>
      <c r="CA202">
        <v>6.15</v>
      </c>
      <c r="CB202">
        <v>2.9249999999999998</v>
      </c>
      <c r="CC202">
        <v>2.6</v>
      </c>
      <c r="CD202">
        <v>22.675000000000001</v>
      </c>
      <c r="CE202">
        <v>5.4749999999999996</v>
      </c>
      <c r="CF202">
        <v>43.774999999999999</v>
      </c>
      <c r="CG202">
        <v>49.25</v>
      </c>
      <c r="CH202">
        <v>11.05</v>
      </c>
      <c r="CI202">
        <v>77.5</v>
      </c>
      <c r="CJ202">
        <v>0.53150729100000005</v>
      </c>
      <c r="CK202">
        <v>0.71414284299999997</v>
      </c>
      <c r="CL202">
        <v>0.37749172199999997</v>
      </c>
      <c r="CM202">
        <v>0.21602468999999999</v>
      </c>
      <c r="CN202">
        <v>0.55000000000000004</v>
      </c>
      <c r="CO202">
        <v>1.1729592209999999</v>
      </c>
      <c r="CP202">
        <v>1.7153716800000001</v>
      </c>
      <c r="CQ202">
        <v>2.6299556399999999</v>
      </c>
      <c r="CR202">
        <v>1.843004793</v>
      </c>
      <c r="CS202">
        <v>3.8729833459999998</v>
      </c>
      <c r="CT202" s="63" t="s">
        <v>178</v>
      </c>
      <c r="CU202">
        <v>8.8000000000000007</v>
      </c>
      <c r="CV202" s="48" t="s">
        <v>185</v>
      </c>
      <c r="CW202">
        <v>100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 s="48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3</v>
      </c>
      <c r="DK202">
        <v>7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 t="s">
        <v>128</v>
      </c>
      <c r="EJ202" t="s">
        <v>142</v>
      </c>
      <c r="EK202">
        <v>0</v>
      </c>
      <c r="EL202">
        <v>0</v>
      </c>
      <c r="EM202">
        <v>0</v>
      </c>
      <c r="EN202" s="48" t="s">
        <v>180</v>
      </c>
    </row>
    <row r="203" spans="1:144" x14ac:dyDescent="0.2">
      <c r="A203" s="55" t="s">
        <v>545</v>
      </c>
      <c r="B203" s="30" t="s">
        <v>527</v>
      </c>
      <c r="C203" s="31" t="s">
        <v>174</v>
      </c>
      <c r="D203" s="32">
        <v>18.5</v>
      </c>
      <c r="E203" s="32">
        <v>16.8</v>
      </c>
      <c r="F203" s="32">
        <v>15.2333</v>
      </c>
      <c r="G203" s="33"/>
      <c r="H203" s="34"/>
      <c r="I203" s="34">
        <v>0.54662077419459765</v>
      </c>
      <c r="J203" s="56">
        <v>2</v>
      </c>
      <c r="K203" s="57">
        <v>2.1</v>
      </c>
      <c r="L203" s="38"/>
      <c r="M203" s="58">
        <v>0</v>
      </c>
      <c r="N203" s="40"/>
      <c r="O203" s="40"/>
      <c r="P203" s="40"/>
      <c r="Q203" s="40"/>
      <c r="R203" s="40">
        <v>0.26300000000000001</v>
      </c>
      <c r="S203" s="41">
        <v>0.5</v>
      </c>
      <c r="T203" s="59">
        <v>8.5</v>
      </c>
      <c r="U203" s="43">
        <v>0</v>
      </c>
      <c r="V203" s="43">
        <v>0</v>
      </c>
      <c r="W203" s="43">
        <v>1</v>
      </c>
      <c r="X203" s="43">
        <v>4</v>
      </c>
      <c r="Y203" s="43">
        <v>5</v>
      </c>
      <c r="Z203" s="44">
        <v>0</v>
      </c>
      <c r="AA203" s="43">
        <v>18.5</v>
      </c>
      <c r="AB203" s="60" t="s">
        <v>183</v>
      </c>
      <c r="AC203" s="43"/>
      <c r="AD203" s="43">
        <v>0</v>
      </c>
      <c r="AE203" s="43" t="s">
        <v>183</v>
      </c>
      <c r="AF203" s="58" t="s">
        <v>175</v>
      </c>
      <c r="AG203" s="46">
        <v>0.36</v>
      </c>
      <c r="AH203" s="58"/>
      <c r="AI203" s="47"/>
      <c r="AJ203" s="58"/>
      <c r="AK203" s="43">
        <v>2</v>
      </c>
      <c r="AL203" s="43">
        <v>-1</v>
      </c>
      <c r="AM203" s="43">
        <v>1</v>
      </c>
      <c r="AN203" s="43">
        <v>2</v>
      </c>
      <c r="AO203" s="43">
        <v>-1</v>
      </c>
      <c r="AP203" s="60">
        <v>-2</v>
      </c>
      <c r="AQ203">
        <v>2</v>
      </c>
      <c r="AR203">
        <v>2</v>
      </c>
      <c r="AS203">
        <v>2</v>
      </c>
      <c r="AT203">
        <v>2</v>
      </c>
      <c r="AU203">
        <v>2</v>
      </c>
      <c r="AV203" s="48">
        <v>10</v>
      </c>
      <c r="AW203">
        <v>3</v>
      </c>
      <c r="AX203">
        <v>3</v>
      </c>
      <c r="AY203" s="48">
        <v>1</v>
      </c>
      <c r="AZ203" s="88">
        <v>0</v>
      </c>
      <c r="BA203" s="89">
        <v>1100</v>
      </c>
      <c r="BB203" s="50"/>
      <c r="BC203" s="50"/>
      <c r="BD203">
        <v>5</v>
      </c>
      <c r="BE203">
        <v>69900</v>
      </c>
      <c r="BF203" s="61">
        <v>5</v>
      </c>
      <c r="BG203" s="62"/>
      <c r="BH203">
        <v>1</v>
      </c>
      <c r="BI203">
        <v>1</v>
      </c>
      <c r="BJ203" s="63" t="s">
        <v>184</v>
      </c>
      <c r="BK203" t="s">
        <v>184</v>
      </c>
      <c r="BL203">
        <v>2</v>
      </c>
      <c r="BM203" s="63">
        <v>0</v>
      </c>
      <c r="BN203">
        <v>0</v>
      </c>
      <c r="BO203">
        <v>0</v>
      </c>
      <c r="BP203">
        <v>1</v>
      </c>
      <c r="BQ203" s="63">
        <v>1</v>
      </c>
      <c r="BR203">
        <v>1</v>
      </c>
      <c r="BS203">
        <v>5</v>
      </c>
      <c r="BT203">
        <v>1</v>
      </c>
      <c r="BU203" s="63">
        <v>32</v>
      </c>
      <c r="BV203">
        <v>8</v>
      </c>
      <c r="BW203">
        <v>21</v>
      </c>
      <c r="BX203">
        <v>3</v>
      </c>
      <c r="BY203" s="48">
        <v>12</v>
      </c>
      <c r="BZ203">
        <v>11.53225806</v>
      </c>
      <c r="CA203">
        <v>6.8153846150000001</v>
      </c>
      <c r="CB203">
        <v>4.4923076919999998</v>
      </c>
      <c r="CC203">
        <v>4.2322580649999999</v>
      </c>
      <c r="CD203">
        <v>18.784375000000001</v>
      </c>
      <c r="CE203">
        <v>8.2846153850000004</v>
      </c>
      <c r="CF203">
        <v>43.876923079999997</v>
      </c>
      <c r="CG203">
        <v>50.303125000000001</v>
      </c>
      <c r="CH203">
        <v>15.84615385</v>
      </c>
      <c r="CI203">
        <v>33.537500000000001</v>
      </c>
      <c r="CJ203">
        <v>1.0231933989999999</v>
      </c>
      <c r="CK203">
        <v>0.54443572299999998</v>
      </c>
      <c r="CL203">
        <v>0.85192090600000003</v>
      </c>
      <c r="CM203">
        <v>0.63633696399999995</v>
      </c>
      <c r="CN203">
        <v>1.353873624</v>
      </c>
      <c r="CO203">
        <v>1.496577292</v>
      </c>
      <c r="CP203">
        <v>1.7678394749999999</v>
      </c>
      <c r="CQ203">
        <v>2.6791289360000001</v>
      </c>
      <c r="CR203">
        <v>2.622853213</v>
      </c>
      <c r="CS203">
        <v>3.4298264789999999</v>
      </c>
      <c r="CT203" s="63" t="s">
        <v>178</v>
      </c>
      <c r="CU203">
        <v>6.3</v>
      </c>
      <c r="CV203" s="48" t="s">
        <v>185</v>
      </c>
      <c r="CW203">
        <v>10</v>
      </c>
      <c r="CX203">
        <v>0</v>
      </c>
      <c r="CY203">
        <v>90</v>
      </c>
      <c r="CZ203">
        <v>0</v>
      </c>
      <c r="DA203">
        <v>0</v>
      </c>
      <c r="DB203">
        <v>0</v>
      </c>
      <c r="DC203">
        <v>0</v>
      </c>
      <c r="DD203" s="48">
        <v>0</v>
      </c>
      <c r="DE203">
        <v>0</v>
      </c>
      <c r="DF203">
        <v>0</v>
      </c>
      <c r="DG203">
        <v>10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8</v>
      </c>
      <c r="DS203">
        <v>2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 t="s">
        <v>130</v>
      </c>
      <c r="EJ203" t="s">
        <v>149</v>
      </c>
      <c r="EK203">
        <v>0</v>
      </c>
      <c r="EL203">
        <v>0</v>
      </c>
      <c r="EM203">
        <v>0</v>
      </c>
      <c r="EN203" s="48" t="s">
        <v>180</v>
      </c>
    </row>
    <row r="204" spans="1:144" x14ac:dyDescent="0.2">
      <c r="A204" s="55" t="s">
        <v>546</v>
      </c>
      <c r="B204" s="30" t="s">
        <v>547</v>
      </c>
      <c r="C204" s="31" t="s">
        <v>174</v>
      </c>
      <c r="D204" s="32">
        <v>11.9</v>
      </c>
      <c r="E204" s="32">
        <v>18.100000000000001</v>
      </c>
      <c r="F204" s="32">
        <v>15</v>
      </c>
      <c r="G204" s="70">
        <v>0.51</v>
      </c>
      <c r="H204" s="35">
        <v>0.56000000000000005</v>
      </c>
      <c r="I204" s="34">
        <v>0.53500000000000003</v>
      </c>
      <c r="J204" s="56"/>
      <c r="K204" s="57"/>
      <c r="L204" s="38"/>
      <c r="M204" s="58">
        <v>0</v>
      </c>
      <c r="N204" s="40"/>
      <c r="O204" s="40"/>
      <c r="P204" s="40"/>
      <c r="Q204" s="40"/>
      <c r="R204" s="40"/>
      <c r="S204" s="41"/>
      <c r="T204" s="59"/>
      <c r="U204" s="43"/>
      <c r="V204" s="43"/>
      <c r="W204" s="43"/>
      <c r="X204" s="43"/>
      <c r="Y204" s="43">
        <v>2</v>
      </c>
      <c r="Z204" s="44"/>
      <c r="AA204" s="43"/>
      <c r="AB204" s="60"/>
      <c r="AC204" s="43"/>
      <c r="AD204" s="43"/>
      <c r="AE204" s="43"/>
      <c r="AF204" s="58"/>
      <c r="AG204" s="46">
        <v>0.06</v>
      </c>
      <c r="AH204" s="58"/>
      <c r="AI204" s="47"/>
      <c r="AJ204" s="58"/>
      <c r="AK204" s="43">
        <v>1</v>
      </c>
      <c r="AL204" s="43">
        <v>1</v>
      </c>
      <c r="AM204" s="43">
        <v>0</v>
      </c>
      <c r="AN204" s="43">
        <v>1</v>
      </c>
      <c r="AO204" s="43">
        <v>1</v>
      </c>
      <c r="AP204" s="60">
        <v>-2</v>
      </c>
      <c r="AQ204">
        <v>2</v>
      </c>
      <c r="AR204">
        <v>2</v>
      </c>
      <c r="AS204">
        <v>2</v>
      </c>
      <c r="AT204">
        <v>2</v>
      </c>
      <c r="AU204">
        <v>2</v>
      </c>
      <c r="AV204" s="48">
        <v>10</v>
      </c>
      <c r="AW204">
        <v>0</v>
      </c>
      <c r="AX204">
        <v>0</v>
      </c>
      <c r="AY204" s="48">
        <v>3</v>
      </c>
      <c r="AZ204" s="77">
        <v>1700</v>
      </c>
      <c r="BA204" s="78">
        <v>2600</v>
      </c>
      <c r="BB204" s="50">
        <v>1250</v>
      </c>
      <c r="BC204" s="50">
        <v>3680</v>
      </c>
      <c r="BD204">
        <v>4</v>
      </c>
      <c r="BE204">
        <v>4500</v>
      </c>
      <c r="BF204" s="61">
        <v>5</v>
      </c>
      <c r="BG204" s="62"/>
      <c r="BH204">
        <v>1</v>
      </c>
      <c r="BI204">
        <v>1</v>
      </c>
      <c r="BJ204" s="63" t="s">
        <v>177</v>
      </c>
      <c r="BK204" t="s">
        <v>177</v>
      </c>
      <c r="BL204">
        <v>2</v>
      </c>
      <c r="BM204" s="63">
        <v>0</v>
      </c>
      <c r="BN204">
        <v>0</v>
      </c>
      <c r="BO204">
        <v>0</v>
      </c>
      <c r="BP204">
        <v>1</v>
      </c>
      <c r="BQ204" s="63">
        <v>2</v>
      </c>
      <c r="BR204">
        <v>1</v>
      </c>
      <c r="BS204">
        <v>5</v>
      </c>
      <c r="BT204">
        <v>1</v>
      </c>
      <c r="BU204" s="63">
        <v>5</v>
      </c>
      <c r="BV204">
        <v>2</v>
      </c>
      <c r="BW204">
        <v>2</v>
      </c>
      <c r="BX204">
        <v>1</v>
      </c>
      <c r="BY204" s="48">
        <v>4</v>
      </c>
      <c r="BZ204">
        <v>12.46</v>
      </c>
      <c r="CA204">
        <v>6</v>
      </c>
      <c r="CB204">
        <v>3.625</v>
      </c>
      <c r="CC204">
        <v>4.1500000000000004</v>
      </c>
      <c r="CD204">
        <v>22.4</v>
      </c>
      <c r="CE204">
        <v>9.8000000000000007</v>
      </c>
      <c r="CF204">
        <v>54.95</v>
      </c>
      <c r="CG204">
        <v>64.56</v>
      </c>
      <c r="CH204">
        <v>15.1</v>
      </c>
      <c r="CI204">
        <v>70.760000000000005</v>
      </c>
      <c r="CJ204">
        <v>1.3126309460000001</v>
      </c>
      <c r="CK204">
        <v>0.98994949399999999</v>
      </c>
      <c r="CL204">
        <v>0.15</v>
      </c>
      <c r="CM204">
        <v>0.42031733999999998</v>
      </c>
      <c r="CN204">
        <v>1.528070679</v>
      </c>
      <c r="CO204">
        <v>1.7029386369999999</v>
      </c>
      <c r="CP204">
        <v>3.823174946</v>
      </c>
      <c r="CQ204">
        <v>4.1674932509999998</v>
      </c>
      <c r="CR204">
        <v>2.0049937660000001</v>
      </c>
      <c r="CS204">
        <v>5.3933292130000003</v>
      </c>
      <c r="CT204" s="63" t="s">
        <v>178</v>
      </c>
      <c r="CU204">
        <v>6.7</v>
      </c>
      <c r="CV204" s="48" t="s">
        <v>191</v>
      </c>
      <c r="CW204">
        <v>40</v>
      </c>
      <c r="CX204">
        <v>0</v>
      </c>
      <c r="CY204">
        <v>60</v>
      </c>
      <c r="CZ204">
        <v>0</v>
      </c>
      <c r="DA204">
        <v>0</v>
      </c>
      <c r="DB204">
        <v>0</v>
      </c>
      <c r="DC204">
        <v>0</v>
      </c>
      <c r="DD204" s="48">
        <v>0</v>
      </c>
      <c r="DE204">
        <v>0</v>
      </c>
      <c r="DF204">
        <v>0</v>
      </c>
      <c r="DG204">
        <v>3</v>
      </c>
      <c r="DH204">
        <v>0</v>
      </c>
      <c r="DI204">
        <v>0</v>
      </c>
      <c r="DJ204">
        <v>5</v>
      </c>
      <c r="DK204">
        <v>2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10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 t="s">
        <v>130</v>
      </c>
      <c r="EJ204" t="s">
        <v>150</v>
      </c>
      <c r="EK204">
        <v>0</v>
      </c>
      <c r="EL204">
        <v>0</v>
      </c>
      <c r="EM204">
        <v>0</v>
      </c>
      <c r="EN204" s="48" t="s">
        <v>180</v>
      </c>
    </row>
    <row r="205" spans="1:144" x14ac:dyDescent="0.2">
      <c r="A205" s="55" t="s">
        <v>548</v>
      </c>
      <c r="B205" s="30" t="s">
        <v>403</v>
      </c>
      <c r="C205" s="31" t="s">
        <v>208</v>
      </c>
      <c r="D205" s="32">
        <v>7800</v>
      </c>
      <c r="E205" s="32">
        <v>4300</v>
      </c>
      <c r="F205" s="32">
        <v>6050</v>
      </c>
      <c r="G205" s="33"/>
      <c r="H205" s="34"/>
      <c r="I205" s="34">
        <v>7.9725149890947931</v>
      </c>
      <c r="J205" s="56">
        <v>11.234999999999999</v>
      </c>
      <c r="K205" s="57">
        <v>78.8</v>
      </c>
      <c r="L205" s="38">
        <v>13</v>
      </c>
      <c r="M205" s="58">
        <v>2</v>
      </c>
      <c r="N205" s="40">
        <v>0.33700000000000002</v>
      </c>
      <c r="O205" s="87">
        <f>1-0.604</f>
        <v>0.39600000000000002</v>
      </c>
      <c r="P205" s="40">
        <v>0.45100000000000001</v>
      </c>
      <c r="Q205" s="87">
        <f>1-0.631</f>
        <v>0.36899999999999999</v>
      </c>
      <c r="R205" s="40">
        <v>0.39400000000000002</v>
      </c>
      <c r="S205" s="41">
        <v>2.25</v>
      </c>
      <c r="T205" s="59"/>
      <c r="U205" s="43">
        <v>0</v>
      </c>
      <c r="V205" s="43">
        <v>0</v>
      </c>
      <c r="W205" s="43">
        <v>1</v>
      </c>
      <c r="X205" s="43">
        <v>4</v>
      </c>
      <c r="Y205" s="43">
        <v>5</v>
      </c>
      <c r="Z205" s="44">
        <v>0</v>
      </c>
      <c r="AA205" s="43">
        <v>28</v>
      </c>
      <c r="AB205" s="60" t="s">
        <v>183</v>
      </c>
      <c r="AC205" s="43">
        <v>0</v>
      </c>
      <c r="AD205" s="43">
        <v>0</v>
      </c>
      <c r="AE205" s="43" t="s">
        <v>183</v>
      </c>
      <c r="AF205" s="58" t="s">
        <v>183</v>
      </c>
      <c r="AG205" s="46">
        <v>28</v>
      </c>
      <c r="AH205" s="58">
        <v>0</v>
      </c>
      <c r="AI205" s="47"/>
      <c r="AJ205" s="58">
        <v>1</v>
      </c>
      <c r="AK205" s="43">
        <v>1</v>
      </c>
      <c r="AL205" s="43">
        <v>1</v>
      </c>
      <c r="AM205" s="43">
        <v>2</v>
      </c>
      <c r="AN205" s="43">
        <v>2</v>
      </c>
      <c r="AO205" s="43">
        <v>1</v>
      </c>
      <c r="AP205" s="60">
        <v>1</v>
      </c>
      <c r="AQ205">
        <v>1</v>
      </c>
      <c r="AR205">
        <v>0</v>
      </c>
      <c r="AS205">
        <v>0</v>
      </c>
      <c r="AT205">
        <v>0</v>
      </c>
      <c r="AU205">
        <v>0</v>
      </c>
      <c r="AV205" s="48">
        <v>1</v>
      </c>
      <c r="AW205">
        <v>3</v>
      </c>
      <c r="AX205">
        <v>3</v>
      </c>
      <c r="AY205" s="48">
        <v>1</v>
      </c>
      <c r="AZ205" s="85">
        <v>3</v>
      </c>
      <c r="BA205" s="86">
        <v>2835</v>
      </c>
      <c r="BB205" s="50"/>
      <c r="BC205" s="50"/>
      <c r="BD205">
        <v>5</v>
      </c>
      <c r="BE205">
        <v>68800</v>
      </c>
      <c r="BF205" s="51">
        <v>5</v>
      </c>
      <c r="BG205" s="62"/>
      <c r="BH205">
        <v>2</v>
      </c>
      <c r="BI205">
        <v>1</v>
      </c>
      <c r="BJ205" s="63" t="s">
        <v>177</v>
      </c>
      <c r="BK205" t="s">
        <v>184</v>
      </c>
      <c r="BL205">
        <v>2</v>
      </c>
      <c r="BM205" s="63">
        <v>0</v>
      </c>
      <c r="BN205">
        <v>0</v>
      </c>
      <c r="BO205">
        <v>0</v>
      </c>
      <c r="BP205">
        <v>1</v>
      </c>
      <c r="BQ205" s="63">
        <v>0</v>
      </c>
      <c r="BR205">
        <v>0</v>
      </c>
      <c r="BS205">
        <v>2</v>
      </c>
      <c r="BT205">
        <v>1</v>
      </c>
      <c r="BU205" s="63">
        <v>4</v>
      </c>
      <c r="BV205">
        <v>2</v>
      </c>
      <c r="BW205">
        <v>2</v>
      </c>
      <c r="BX205">
        <v>0</v>
      </c>
      <c r="BY205" s="48">
        <v>4</v>
      </c>
      <c r="BZ205">
        <v>50.8</v>
      </c>
      <c r="CA205">
        <v>25.85</v>
      </c>
      <c r="CB205">
        <v>17.475000000000001</v>
      </c>
      <c r="CC205">
        <v>15.3</v>
      </c>
      <c r="CD205">
        <v>149.25</v>
      </c>
      <c r="CE205">
        <v>115</v>
      </c>
      <c r="CF205">
        <v>332.5</v>
      </c>
      <c r="CG205">
        <v>447.5</v>
      </c>
      <c r="CH205">
        <v>25.975000000000001</v>
      </c>
      <c r="CI205">
        <v>346.25</v>
      </c>
      <c r="CJ205">
        <v>3.0210373490000002</v>
      </c>
      <c r="CK205">
        <v>2.2999999999999998</v>
      </c>
      <c r="CL205">
        <v>1.560715648</v>
      </c>
      <c r="CM205">
        <v>1.4329456840000001</v>
      </c>
      <c r="CN205">
        <v>21.234798479999998</v>
      </c>
      <c r="CO205">
        <v>10.8012345</v>
      </c>
      <c r="CP205">
        <v>55.60275773</v>
      </c>
      <c r="CQ205">
        <v>57.807150649999997</v>
      </c>
      <c r="CR205">
        <v>3.594787894</v>
      </c>
      <c r="CS205">
        <v>28.099525499999999</v>
      </c>
      <c r="CT205" s="63" t="s">
        <v>178</v>
      </c>
      <c r="CU205">
        <v>7</v>
      </c>
      <c r="CV205" s="48" t="s">
        <v>185</v>
      </c>
      <c r="CW205">
        <v>20</v>
      </c>
      <c r="CX205">
        <v>0</v>
      </c>
      <c r="CY205">
        <v>20</v>
      </c>
      <c r="CZ205">
        <v>0</v>
      </c>
      <c r="DA205">
        <v>20</v>
      </c>
      <c r="DB205">
        <v>40</v>
      </c>
      <c r="DC205">
        <v>0</v>
      </c>
      <c r="DD205" s="48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10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10</v>
      </c>
      <c r="DU205">
        <v>0</v>
      </c>
      <c r="DV205">
        <v>0</v>
      </c>
      <c r="DW205">
        <v>0</v>
      </c>
      <c r="DX205">
        <v>10</v>
      </c>
      <c r="DY205">
        <v>0</v>
      </c>
      <c r="DZ205">
        <v>10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 t="s">
        <v>133</v>
      </c>
      <c r="EJ205" t="s">
        <v>157</v>
      </c>
      <c r="EK205">
        <v>0</v>
      </c>
      <c r="EL205">
        <v>0</v>
      </c>
      <c r="EM205">
        <v>0</v>
      </c>
      <c r="EN205" s="48" t="s">
        <v>180</v>
      </c>
    </row>
    <row r="206" spans="1:144" x14ac:dyDescent="0.2">
      <c r="A206" s="55" t="s">
        <v>549</v>
      </c>
      <c r="B206" s="30" t="s">
        <v>193</v>
      </c>
      <c r="C206" s="31" t="s">
        <v>194</v>
      </c>
      <c r="D206" s="32">
        <v>29.2</v>
      </c>
      <c r="E206" s="32">
        <v>28.8</v>
      </c>
      <c r="F206" s="32">
        <v>29</v>
      </c>
      <c r="G206" s="33"/>
      <c r="H206" s="34"/>
      <c r="I206" s="34">
        <v>1.1746849688138716</v>
      </c>
      <c r="J206" s="56">
        <v>4.9400000000000004</v>
      </c>
      <c r="K206" s="57">
        <v>2.15</v>
      </c>
      <c r="L206" s="38">
        <v>21</v>
      </c>
      <c r="M206" s="58">
        <v>0</v>
      </c>
      <c r="N206" s="40"/>
      <c r="O206" s="40"/>
      <c r="P206" s="40"/>
      <c r="Q206" s="40"/>
      <c r="R206" s="40"/>
      <c r="S206" s="41">
        <v>5.5</v>
      </c>
      <c r="T206" s="59">
        <v>8.5</v>
      </c>
      <c r="U206" s="43">
        <v>0</v>
      </c>
      <c r="V206" s="43">
        <v>0</v>
      </c>
      <c r="W206" s="43">
        <v>0</v>
      </c>
      <c r="X206" s="43">
        <v>0</v>
      </c>
      <c r="Y206" s="43">
        <v>2</v>
      </c>
      <c r="Z206" s="44">
        <v>0</v>
      </c>
      <c r="AA206" s="43">
        <v>19</v>
      </c>
      <c r="AB206" s="60" t="s">
        <v>183</v>
      </c>
      <c r="AC206" s="43">
        <v>0</v>
      </c>
      <c r="AD206" s="43">
        <v>1</v>
      </c>
      <c r="AE206" s="43" t="s">
        <v>175</v>
      </c>
      <c r="AF206" s="58" t="s">
        <v>175</v>
      </c>
      <c r="AG206" s="46">
        <v>0.27</v>
      </c>
      <c r="AH206" s="58">
        <v>0</v>
      </c>
      <c r="AI206" s="47"/>
      <c r="AJ206" s="58">
        <v>1</v>
      </c>
      <c r="AK206" s="43">
        <v>0</v>
      </c>
      <c r="AL206" s="43">
        <v>0</v>
      </c>
      <c r="AM206" s="43">
        <v>0</v>
      </c>
      <c r="AN206" s="43">
        <v>2</v>
      </c>
      <c r="AO206" s="43">
        <v>0</v>
      </c>
      <c r="AP206" s="60">
        <v>0</v>
      </c>
      <c r="AQ206">
        <v>2</v>
      </c>
      <c r="AR206">
        <v>0</v>
      </c>
      <c r="AS206">
        <v>0</v>
      </c>
      <c r="AT206">
        <v>0</v>
      </c>
      <c r="AU206">
        <v>0</v>
      </c>
      <c r="AV206" s="48">
        <v>2</v>
      </c>
      <c r="AW206">
        <v>0</v>
      </c>
      <c r="AX206">
        <v>0</v>
      </c>
      <c r="AY206" s="48">
        <v>1</v>
      </c>
      <c r="AZ206" s="77">
        <v>5</v>
      </c>
      <c r="BA206" s="94">
        <v>300</v>
      </c>
      <c r="BB206" s="50"/>
      <c r="BC206" s="50"/>
      <c r="BD206">
        <v>2</v>
      </c>
      <c r="BE206">
        <v>52400</v>
      </c>
      <c r="BF206" s="51">
        <v>4</v>
      </c>
      <c r="BG206" s="62"/>
      <c r="BH206">
        <v>3</v>
      </c>
      <c r="BI206">
        <v>2</v>
      </c>
      <c r="BJ206" s="63" t="s">
        <v>177</v>
      </c>
      <c r="BK206" t="s">
        <v>184</v>
      </c>
      <c r="BL206">
        <v>2</v>
      </c>
      <c r="BM206" s="63">
        <v>0</v>
      </c>
      <c r="BN206">
        <v>0</v>
      </c>
      <c r="BO206">
        <v>0</v>
      </c>
      <c r="BP206">
        <v>1</v>
      </c>
      <c r="BQ206" s="63">
        <v>0</v>
      </c>
      <c r="BR206">
        <v>2</v>
      </c>
      <c r="BS206">
        <v>1</v>
      </c>
      <c r="BT206">
        <v>1</v>
      </c>
      <c r="BU206" s="63">
        <v>4</v>
      </c>
      <c r="BV206">
        <v>2</v>
      </c>
      <c r="BW206">
        <v>2</v>
      </c>
      <c r="BX206">
        <v>0</v>
      </c>
      <c r="BY206" s="48">
        <v>4</v>
      </c>
      <c r="BZ206">
        <v>12.7</v>
      </c>
      <c r="CA206">
        <v>11.25</v>
      </c>
      <c r="CB206">
        <v>7.3</v>
      </c>
      <c r="CC206">
        <v>10.95</v>
      </c>
      <c r="CD206">
        <v>12.475</v>
      </c>
      <c r="CE206">
        <v>48.4</v>
      </c>
      <c r="CF206">
        <v>46.85</v>
      </c>
      <c r="CG206">
        <v>95.25</v>
      </c>
      <c r="CH206">
        <v>50.85</v>
      </c>
      <c r="CI206">
        <v>90.5</v>
      </c>
      <c r="CJ206">
        <v>0.63770421600000005</v>
      </c>
      <c r="CK206">
        <v>0.23804761399999999</v>
      </c>
      <c r="CL206">
        <v>0.24494897400000001</v>
      </c>
      <c r="CM206">
        <v>0.85049005499999997</v>
      </c>
      <c r="CN206">
        <v>0.65</v>
      </c>
      <c r="CO206">
        <v>1.2569805089999999</v>
      </c>
      <c r="CP206">
        <v>1.7972200760000001</v>
      </c>
      <c r="CQ206">
        <v>1.7078251280000001</v>
      </c>
      <c r="CR206">
        <v>1.3403979509999999</v>
      </c>
      <c r="CS206">
        <v>3.109126351</v>
      </c>
      <c r="CT206" s="63" t="s">
        <v>178</v>
      </c>
      <c r="CU206">
        <v>3.3</v>
      </c>
      <c r="CV206" s="48" t="s">
        <v>179</v>
      </c>
      <c r="CW206">
        <v>0</v>
      </c>
      <c r="CX206">
        <v>0</v>
      </c>
      <c r="CY206">
        <v>0</v>
      </c>
      <c r="CZ206">
        <v>0</v>
      </c>
      <c r="DA206">
        <v>100</v>
      </c>
      <c r="DB206">
        <v>0</v>
      </c>
      <c r="DC206">
        <v>0</v>
      </c>
      <c r="DD206" s="48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4</v>
      </c>
      <c r="DX206">
        <v>6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 t="s">
        <v>132</v>
      </c>
      <c r="EJ206" t="s">
        <v>155</v>
      </c>
      <c r="EK206">
        <v>0</v>
      </c>
      <c r="EL206">
        <v>0</v>
      </c>
      <c r="EM206">
        <v>0</v>
      </c>
      <c r="EN206" s="48" t="s">
        <v>180</v>
      </c>
    </row>
    <row r="207" spans="1:144" x14ac:dyDescent="0.2">
      <c r="A207" s="55" t="s">
        <v>550</v>
      </c>
      <c r="B207" s="30" t="s">
        <v>301</v>
      </c>
      <c r="C207" s="31" t="s">
        <v>174</v>
      </c>
      <c r="D207" s="32">
        <v>20.5</v>
      </c>
      <c r="E207" s="32">
        <v>19.5</v>
      </c>
      <c r="F207" s="32">
        <v>20</v>
      </c>
      <c r="G207" s="33"/>
      <c r="H207" s="34"/>
      <c r="I207" s="34">
        <v>0.92664092664092657</v>
      </c>
      <c r="J207" s="56">
        <v>3.9750000000000001</v>
      </c>
      <c r="K207" s="57">
        <v>2.62</v>
      </c>
      <c r="L207" s="38">
        <v>12</v>
      </c>
      <c r="M207" s="58">
        <v>0</v>
      </c>
      <c r="N207" s="40">
        <v>0.439</v>
      </c>
      <c r="O207" s="40"/>
      <c r="P207" s="40">
        <v>0.46200000000000002</v>
      </c>
      <c r="Q207" s="40"/>
      <c r="R207" s="40">
        <v>0.45100000000000001</v>
      </c>
      <c r="S207" s="41">
        <v>2.5</v>
      </c>
      <c r="T207" s="59">
        <v>7.5</v>
      </c>
      <c r="U207" s="43">
        <v>3.6999999999999998E-2</v>
      </c>
      <c r="V207" s="43">
        <v>2</v>
      </c>
      <c r="W207" s="43">
        <v>2.5999999999999999E-2</v>
      </c>
      <c r="X207" s="43">
        <v>2</v>
      </c>
      <c r="Y207" s="43">
        <v>3</v>
      </c>
      <c r="Z207" s="44">
        <v>0</v>
      </c>
      <c r="AA207" s="43">
        <v>12.6</v>
      </c>
      <c r="AB207" s="60" t="s">
        <v>183</v>
      </c>
      <c r="AC207" s="43">
        <v>0</v>
      </c>
      <c r="AD207" s="43">
        <v>2</v>
      </c>
      <c r="AE207" s="43" t="s">
        <v>175</v>
      </c>
      <c r="AF207" s="58" t="s">
        <v>175</v>
      </c>
      <c r="AG207" s="46">
        <v>0.255</v>
      </c>
      <c r="AH207" s="58"/>
      <c r="AI207" s="47"/>
      <c r="AJ207" s="58"/>
      <c r="AK207" s="43">
        <v>0</v>
      </c>
      <c r="AL207" s="43">
        <v>0</v>
      </c>
      <c r="AM207" s="43"/>
      <c r="AN207" s="43">
        <v>0</v>
      </c>
      <c r="AO207" s="43">
        <v>0</v>
      </c>
      <c r="AP207" s="60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 s="48">
        <v>0</v>
      </c>
      <c r="AW207">
        <v>2</v>
      </c>
      <c r="AX207">
        <v>2</v>
      </c>
      <c r="AY207" s="48">
        <v>1</v>
      </c>
      <c r="AZ207" s="88">
        <v>-70</v>
      </c>
      <c r="BA207" s="89">
        <v>3000</v>
      </c>
      <c r="BB207" s="50"/>
      <c r="BC207" s="50"/>
      <c r="BD207">
        <v>4</v>
      </c>
      <c r="BE207">
        <v>152400</v>
      </c>
      <c r="BF207" s="51">
        <v>4</v>
      </c>
      <c r="BG207" s="62"/>
      <c r="BH207">
        <v>2</v>
      </c>
      <c r="BI207">
        <v>2</v>
      </c>
      <c r="BJ207" s="63" t="s">
        <v>176</v>
      </c>
      <c r="BK207" t="s">
        <v>176</v>
      </c>
      <c r="BL207">
        <v>2</v>
      </c>
      <c r="BM207" s="63">
        <v>0</v>
      </c>
      <c r="BN207">
        <v>0</v>
      </c>
      <c r="BO207">
        <v>0</v>
      </c>
      <c r="BP207">
        <v>1</v>
      </c>
      <c r="BQ207" s="63">
        <v>2</v>
      </c>
      <c r="BR207">
        <v>1</v>
      </c>
      <c r="BS207">
        <v>4</v>
      </c>
      <c r="BT207">
        <v>1</v>
      </c>
      <c r="BU207" s="63">
        <v>4</v>
      </c>
      <c r="BV207">
        <v>2</v>
      </c>
      <c r="BW207">
        <v>2</v>
      </c>
      <c r="BX207">
        <v>0</v>
      </c>
      <c r="BY207" s="48">
        <v>4</v>
      </c>
      <c r="BZ207">
        <v>13.425000000000001</v>
      </c>
      <c r="CA207">
        <v>8.5</v>
      </c>
      <c r="CB207">
        <v>5.1749999999999998</v>
      </c>
      <c r="CC207">
        <v>6.85</v>
      </c>
      <c r="CD207">
        <v>21.2</v>
      </c>
      <c r="CE207">
        <v>13.525</v>
      </c>
      <c r="CF207">
        <v>52.225000000000001</v>
      </c>
      <c r="CG207">
        <v>65.75</v>
      </c>
      <c r="CH207">
        <v>20.625</v>
      </c>
      <c r="CI207">
        <v>66.5</v>
      </c>
      <c r="CJ207">
        <v>0.41129875599999999</v>
      </c>
      <c r="CK207">
        <v>0.294392029</v>
      </c>
      <c r="CL207">
        <v>0.125830574</v>
      </c>
      <c r="CM207">
        <v>0.36968455</v>
      </c>
      <c r="CN207">
        <v>0.71180521699999999</v>
      </c>
      <c r="CO207">
        <v>0.66520673500000005</v>
      </c>
      <c r="CP207">
        <v>3.606822239</v>
      </c>
      <c r="CQ207">
        <v>2.9860788110000001</v>
      </c>
      <c r="CR207">
        <v>1.87860764</v>
      </c>
      <c r="CS207">
        <v>1.290994449</v>
      </c>
      <c r="CT207" s="63" t="s">
        <v>178</v>
      </c>
      <c r="CU207">
        <v>3.7</v>
      </c>
      <c r="CV207" s="48" t="s">
        <v>185</v>
      </c>
      <c r="CW207">
        <v>40</v>
      </c>
      <c r="CX207">
        <v>0</v>
      </c>
      <c r="CY207">
        <v>30</v>
      </c>
      <c r="CZ207">
        <v>0</v>
      </c>
      <c r="DA207">
        <v>30</v>
      </c>
      <c r="DB207">
        <v>0</v>
      </c>
      <c r="DC207">
        <v>0</v>
      </c>
      <c r="DD207" s="48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4</v>
      </c>
      <c r="DK207">
        <v>6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10</v>
      </c>
      <c r="DT207">
        <v>0</v>
      </c>
      <c r="DU207">
        <v>0</v>
      </c>
      <c r="DV207">
        <v>0</v>
      </c>
      <c r="DW207">
        <v>4</v>
      </c>
      <c r="DX207">
        <v>6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 t="s">
        <v>128</v>
      </c>
      <c r="EJ207" t="s">
        <v>142</v>
      </c>
      <c r="EK207">
        <v>0</v>
      </c>
      <c r="EL207">
        <v>0</v>
      </c>
      <c r="EM207">
        <v>0</v>
      </c>
      <c r="EN207" s="48" t="s">
        <v>180</v>
      </c>
    </row>
    <row r="208" spans="1:144" x14ac:dyDescent="0.2">
      <c r="A208" s="55" t="s">
        <v>551</v>
      </c>
      <c r="B208" s="30" t="s">
        <v>552</v>
      </c>
      <c r="C208" s="31" t="s">
        <v>174</v>
      </c>
      <c r="D208" s="32">
        <v>1100</v>
      </c>
      <c r="E208" s="32">
        <v>860</v>
      </c>
      <c r="F208" s="32">
        <v>980</v>
      </c>
      <c r="G208" s="33"/>
      <c r="H208" s="34"/>
      <c r="I208" s="34">
        <v>9.6794008140728405</v>
      </c>
      <c r="J208" s="56">
        <v>1</v>
      </c>
      <c r="K208" s="57">
        <v>61.5</v>
      </c>
      <c r="L208" s="38"/>
      <c r="M208" s="58">
        <v>0</v>
      </c>
      <c r="N208" s="40"/>
      <c r="O208" s="40"/>
      <c r="P208" s="40"/>
      <c r="Q208" s="40"/>
      <c r="R208" s="40"/>
      <c r="S208" s="41">
        <v>5.5</v>
      </c>
      <c r="T208" s="59">
        <v>7.5</v>
      </c>
      <c r="U208" s="43">
        <v>0</v>
      </c>
      <c r="V208" s="43">
        <v>0</v>
      </c>
      <c r="W208" s="43"/>
      <c r="X208" s="43">
        <v>4</v>
      </c>
      <c r="Y208" s="43">
        <v>5</v>
      </c>
      <c r="Z208" s="44">
        <v>0</v>
      </c>
      <c r="AA208" s="43">
        <v>50.2</v>
      </c>
      <c r="AB208" s="60" t="s">
        <v>183</v>
      </c>
      <c r="AC208" s="43">
        <v>0</v>
      </c>
      <c r="AD208" s="43">
        <v>0</v>
      </c>
      <c r="AE208" s="43" t="s">
        <v>183</v>
      </c>
      <c r="AF208" s="58" t="s">
        <v>183</v>
      </c>
      <c r="AG208" s="46">
        <v>2.31</v>
      </c>
      <c r="AH208" s="58">
        <v>1</v>
      </c>
      <c r="AI208" s="47">
        <v>1</v>
      </c>
      <c r="AJ208" s="58">
        <v>2</v>
      </c>
      <c r="AK208" s="43">
        <v>1</v>
      </c>
      <c r="AL208" s="43">
        <v>2</v>
      </c>
      <c r="AM208" s="43">
        <v>2</v>
      </c>
      <c r="AN208" s="43">
        <v>0</v>
      </c>
      <c r="AO208" s="43">
        <v>2</v>
      </c>
      <c r="AP208" s="60">
        <v>-1</v>
      </c>
      <c r="AQ208">
        <v>0</v>
      </c>
      <c r="AR208">
        <v>0</v>
      </c>
      <c r="AS208">
        <v>0</v>
      </c>
      <c r="AT208">
        <v>0</v>
      </c>
      <c r="AU208">
        <v>0</v>
      </c>
      <c r="AV208" s="48">
        <v>0</v>
      </c>
      <c r="AW208">
        <v>3</v>
      </c>
      <c r="AX208">
        <v>3</v>
      </c>
      <c r="AY208" s="48">
        <v>1</v>
      </c>
      <c r="AZ208" s="77">
        <v>10</v>
      </c>
      <c r="BA208" s="78">
        <v>1400</v>
      </c>
      <c r="BB208" s="50"/>
      <c r="BC208" s="50"/>
      <c r="BD208">
        <v>3</v>
      </c>
      <c r="BE208">
        <v>3900</v>
      </c>
      <c r="BF208" s="61">
        <v>5</v>
      </c>
      <c r="BG208" s="62"/>
      <c r="BH208">
        <v>1</v>
      </c>
      <c r="BI208">
        <v>1</v>
      </c>
      <c r="BJ208" s="63" t="s">
        <v>184</v>
      </c>
      <c r="BK208" t="s">
        <v>176</v>
      </c>
      <c r="BL208">
        <v>2</v>
      </c>
      <c r="BM208" s="63">
        <v>0</v>
      </c>
      <c r="BN208">
        <v>0</v>
      </c>
      <c r="BO208">
        <v>0</v>
      </c>
      <c r="BP208">
        <v>1</v>
      </c>
      <c r="BQ208" s="63">
        <v>2</v>
      </c>
      <c r="BR208">
        <v>2</v>
      </c>
      <c r="BS208">
        <v>4</v>
      </c>
      <c r="BT208">
        <v>1</v>
      </c>
      <c r="BU208" s="63">
        <v>5</v>
      </c>
      <c r="BV208">
        <v>2</v>
      </c>
      <c r="BW208">
        <v>2</v>
      </c>
      <c r="BX208">
        <v>1</v>
      </c>
      <c r="BY208" s="48">
        <v>4</v>
      </c>
      <c r="BZ208">
        <v>42.58</v>
      </c>
      <c r="CA208">
        <v>16.625</v>
      </c>
      <c r="CB208">
        <v>6.65</v>
      </c>
      <c r="CC208">
        <v>7.5</v>
      </c>
      <c r="CD208">
        <v>109.18</v>
      </c>
      <c r="CE208">
        <v>5.6749999999999998</v>
      </c>
      <c r="CF208">
        <v>281.57499999999999</v>
      </c>
      <c r="CG208">
        <v>284.10000000000002</v>
      </c>
      <c r="CH208">
        <v>1.9750000000000001</v>
      </c>
      <c r="CI208">
        <v>542.38</v>
      </c>
      <c r="CJ208">
        <v>1.8793615939999999</v>
      </c>
      <c r="CK208">
        <v>0.49244289000000002</v>
      </c>
      <c r="CL208">
        <v>0.33166247900000001</v>
      </c>
      <c r="CM208">
        <v>0.24494897400000001</v>
      </c>
      <c r="CN208">
        <v>6.5066888660000002</v>
      </c>
      <c r="CO208">
        <v>1.1056672190000001</v>
      </c>
      <c r="CP208">
        <v>6.1092143520000004</v>
      </c>
      <c r="CQ208">
        <v>9.28977933</v>
      </c>
      <c r="CR208">
        <v>0.330403793</v>
      </c>
      <c r="CS208">
        <v>81.320089769999996</v>
      </c>
      <c r="CT208" s="63" t="s">
        <v>178</v>
      </c>
      <c r="CU208">
        <v>11.1</v>
      </c>
      <c r="CV208" s="48" t="s">
        <v>185</v>
      </c>
      <c r="CW208">
        <v>80</v>
      </c>
      <c r="CX208">
        <v>0</v>
      </c>
      <c r="CY208">
        <v>0</v>
      </c>
      <c r="CZ208">
        <v>0</v>
      </c>
      <c r="DA208">
        <v>10</v>
      </c>
      <c r="DB208">
        <v>0</v>
      </c>
      <c r="DC208">
        <v>10</v>
      </c>
      <c r="DD208" s="4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10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10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2</v>
      </c>
      <c r="EF208">
        <v>8</v>
      </c>
      <c r="EG208">
        <v>0</v>
      </c>
      <c r="EH208">
        <v>0</v>
      </c>
      <c r="EI208" t="s">
        <v>128</v>
      </c>
      <c r="EJ208" t="s">
        <v>142</v>
      </c>
      <c r="EK208">
        <v>0</v>
      </c>
      <c r="EL208">
        <v>0</v>
      </c>
      <c r="EM208">
        <v>0</v>
      </c>
      <c r="EN208" s="48" t="s">
        <v>180</v>
      </c>
    </row>
    <row r="209" spans="1:144" x14ac:dyDescent="0.2">
      <c r="A209" s="55" t="s">
        <v>553</v>
      </c>
      <c r="B209" s="30" t="s">
        <v>554</v>
      </c>
      <c r="C209" s="31" t="s">
        <v>278</v>
      </c>
      <c r="D209" s="32"/>
      <c r="E209" s="32"/>
      <c r="F209" s="32">
        <v>46.4</v>
      </c>
      <c r="G209" s="33"/>
      <c r="H209" s="34"/>
      <c r="I209" s="34"/>
      <c r="J209" s="56">
        <v>3.35</v>
      </c>
      <c r="K209" s="57">
        <v>5.8</v>
      </c>
      <c r="L209" s="38"/>
      <c r="M209" s="58">
        <v>0</v>
      </c>
      <c r="N209" s="40"/>
      <c r="O209" s="40"/>
      <c r="P209" s="40"/>
      <c r="Q209" s="40"/>
      <c r="R209" s="40"/>
      <c r="S209" s="41">
        <v>3</v>
      </c>
      <c r="T209" s="59">
        <v>4</v>
      </c>
      <c r="U209" s="43"/>
      <c r="V209" s="43"/>
      <c r="W209" s="43"/>
      <c r="X209" s="43"/>
      <c r="Y209" s="43"/>
      <c r="Z209" s="44"/>
      <c r="AA209" s="43"/>
      <c r="AB209" s="60"/>
      <c r="AC209" s="43"/>
      <c r="AD209" s="43"/>
      <c r="AE209" s="43"/>
      <c r="AF209" s="58"/>
      <c r="AG209" s="46"/>
      <c r="AH209" s="58"/>
      <c r="AI209" s="47">
        <v>3</v>
      </c>
      <c r="AJ209" s="58"/>
      <c r="AK209" s="43">
        <v>0</v>
      </c>
      <c r="AL209" s="43">
        <v>0</v>
      </c>
      <c r="AM209" s="43">
        <v>0</v>
      </c>
      <c r="AN209" s="43">
        <v>0</v>
      </c>
      <c r="AO209" s="43">
        <v>0</v>
      </c>
      <c r="AP209" s="60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 s="48">
        <v>0</v>
      </c>
      <c r="AW209">
        <v>0</v>
      </c>
      <c r="AX209">
        <v>0</v>
      </c>
      <c r="AY209" s="48">
        <v>1</v>
      </c>
      <c r="AZ209" s="77">
        <v>800</v>
      </c>
      <c r="BA209" s="78">
        <v>2500</v>
      </c>
      <c r="BB209" s="50"/>
      <c r="BC209" s="50"/>
      <c r="BD209">
        <v>3</v>
      </c>
      <c r="BE209">
        <v>55600</v>
      </c>
      <c r="BF209" s="51">
        <v>4</v>
      </c>
      <c r="BG209" s="62"/>
      <c r="BH209">
        <v>2</v>
      </c>
      <c r="BI209">
        <v>2</v>
      </c>
      <c r="BJ209" s="63" t="s">
        <v>176</v>
      </c>
      <c r="BK209" t="s">
        <v>184</v>
      </c>
      <c r="BL209">
        <v>2</v>
      </c>
      <c r="BM209" s="63">
        <v>0</v>
      </c>
      <c r="BN209">
        <v>0</v>
      </c>
      <c r="BO209">
        <v>0</v>
      </c>
      <c r="BP209">
        <v>1</v>
      </c>
      <c r="BQ209" s="63">
        <v>0</v>
      </c>
      <c r="BR209">
        <v>2</v>
      </c>
      <c r="BS209">
        <v>1</v>
      </c>
      <c r="BT209">
        <v>3</v>
      </c>
      <c r="BU209" s="63">
        <v>4</v>
      </c>
      <c r="BV209">
        <v>2</v>
      </c>
      <c r="BW209">
        <v>2</v>
      </c>
      <c r="BX209">
        <v>0</v>
      </c>
      <c r="BY209" s="48">
        <v>4</v>
      </c>
      <c r="BZ209">
        <v>38.174999999999997</v>
      </c>
      <c r="CA209">
        <v>28.25</v>
      </c>
      <c r="CB209">
        <v>6.3</v>
      </c>
      <c r="CC209">
        <v>8.1</v>
      </c>
      <c r="CD209">
        <v>13.65</v>
      </c>
      <c r="CE209">
        <v>57.55</v>
      </c>
      <c r="CF209">
        <v>85.95</v>
      </c>
      <c r="CG209">
        <v>143.5</v>
      </c>
      <c r="CH209">
        <v>40.1</v>
      </c>
      <c r="CI209">
        <v>163.5</v>
      </c>
      <c r="CJ209">
        <v>1.8355289880000001</v>
      </c>
      <c r="CK209">
        <v>1.5673757260000001</v>
      </c>
      <c r="CL209">
        <v>0.42426406900000002</v>
      </c>
      <c r="CM209">
        <v>0.35590260800000001</v>
      </c>
      <c r="CN209">
        <v>1.260952021</v>
      </c>
      <c r="CO209">
        <v>2.5212430800000001</v>
      </c>
      <c r="CP209">
        <v>2.9591665489999999</v>
      </c>
      <c r="CQ209">
        <v>3.5118845840000001</v>
      </c>
      <c r="CR209">
        <v>1.4282856859999999</v>
      </c>
      <c r="CS209">
        <v>3.696845502</v>
      </c>
      <c r="CT209" s="63" t="s">
        <v>178</v>
      </c>
      <c r="CU209">
        <v>6.2</v>
      </c>
      <c r="CV209" s="48" t="s">
        <v>191</v>
      </c>
      <c r="CW209">
        <v>100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 s="48">
        <v>0</v>
      </c>
      <c r="DE209">
        <v>3</v>
      </c>
      <c r="DF209">
        <v>7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 t="s">
        <v>128</v>
      </c>
      <c r="EJ209" t="s">
        <v>137</v>
      </c>
      <c r="EK209">
        <v>0</v>
      </c>
      <c r="EL209">
        <v>0</v>
      </c>
      <c r="EM209">
        <v>0</v>
      </c>
      <c r="EN209" s="48" t="s">
        <v>180</v>
      </c>
    </row>
    <row r="210" spans="1:144" x14ac:dyDescent="0.2">
      <c r="A210" s="55" t="s">
        <v>555</v>
      </c>
      <c r="B210" s="30" t="s">
        <v>556</v>
      </c>
      <c r="C210" s="31" t="s">
        <v>273</v>
      </c>
      <c r="D210" s="32"/>
      <c r="E210" s="32"/>
      <c r="F210" s="32">
        <v>756</v>
      </c>
      <c r="G210" s="33"/>
      <c r="H210" s="34"/>
      <c r="I210" s="34">
        <v>6.2401236631658117</v>
      </c>
      <c r="J210" s="66">
        <v>2.5</v>
      </c>
      <c r="K210" s="67">
        <v>44.5</v>
      </c>
      <c r="L210" s="38"/>
      <c r="M210" s="58">
        <v>1</v>
      </c>
      <c r="N210" s="40"/>
      <c r="O210" s="40"/>
      <c r="P210" s="40"/>
      <c r="Q210" s="40"/>
      <c r="R210" s="40"/>
      <c r="S210" s="41"/>
      <c r="T210" s="59"/>
      <c r="U210" s="43"/>
      <c r="V210" s="43"/>
      <c r="W210" s="43"/>
      <c r="X210" s="43"/>
      <c r="Y210" s="43"/>
      <c r="Z210" s="44"/>
      <c r="AA210" s="43"/>
      <c r="AB210" s="60"/>
      <c r="AC210" s="43"/>
      <c r="AD210" s="43"/>
      <c r="AE210" s="43"/>
      <c r="AF210" s="58"/>
      <c r="AG210" s="46"/>
      <c r="AH210" s="58"/>
      <c r="AI210" s="47">
        <v>1</v>
      </c>
      <c r="AJ210" s="58"/>
      <c r="AK210" s="43">
        <v>0</v>
      </c>
      <c r="AL210" s="43">
        <v>0</v>
      </c>
      <c r="AM210" s="43">
        <v>0</v>
      </c>
      <c r="AN210" s="43">
        <v>0</v>
      </c>
      <c r="AO210" s="43">
        <v>0</v>
      </c>
      <c r="AP210" s="6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 s="48">
        <v>0</v>
      </c>
      <c r="AW210">
        <v>0</v>
      </c>
      <c r="AX210">
        <v>0</v>
      </c>
      <c r="AY210" s="48">
        <v>2</v>
      </c>
      <c r="AZ210" s="88">
        <v>0</v>
      </c>
      <c r="BA210" s="89">
        <v>1200</v>
      </c>
      <c r="BB210" s="50"/>
      <c r="BC210" s="50"/>
      <c r="BD210">
        <v>4</v>
      </c>
      <c r="BE210">
        <v>97800</v>
      </c>
      <c r="BF210" s="61">
        <v>5</v>
      </c>
      <c r="BG210" s="62"/>
      <c r="BH210">
        <v>2</v>
      </c>
      <c r="BI210">
        <v>1</v>
      </c>
      <c r="BJ210" s="63" t="s">
        <v>176</v>
      </c>
      <c r="BK210" t="s">
        <v>184</v>
      </c>
      <c r="BL210">
        <v>2</v>
      </c>
      <c r="BM210" s="63">
        <v>0</v>
      </c>
      <c r="BN210">
        <v>0</v>
      </c>
      <c r="BO210">
        <v>0</v>
      </c>
      <c r="BP210">
        <v>1</v>
      </c>
      <c r="BQ210" s="63">
        <v>1</v>
      </c>
      <c r="BR210">
        <v>1</v>
      </c>
      <c r="BS210">
        <v>3</v>
      </c>
      <c r="BT210">
        <v>1</v>
      </c>
      <c r="BU210" s="63">
        <v>8</v>
      </c>
      <c r="BV210">
        <v>4</v>
      </c>
      <c r="BW210">
        <v>3</v>
      </c>
      <c r="BX210">
        <v>1</v>
      </c>
      <c r="BY210" s="48">
        <v>4</v>
      </c>
      <c r="BZ210">
        <v>116.27500000000001</v>
      </c>
      <c r="CA210">
        <v>92.512500000000003</v>
      </c>
      <c r="CB210">
        <v>11.6625</v>
      </c>
      <c r="CC210">
        <v>16.074999999999999</v>
      </c>
      <c r="CD210">
        <v>60.362499999999997</v>
      </c>
      <c r="CE210">
        <v>76.55</v>
      </c>
      <c r="CF210">
        <v>229.5</v>
      </c>
      <c r="CG210">
        <v>298.25</v>
      </c>
      <c r="CH210">
        <v>24.95</v>
      </c>
      <c r="CI210">
        <v>153.75</v>
      </c>
      <c r="CJ210">
        <v>6.8816007270000004</v>
      </c>
      <c r="CK210">
        <v>5.9795932729999999</v>
      </c>
      <c r="CL210">
        <v>0.76520305399999999</v>
      </c>
      <c r="CM210">
        <v>1.3729530219999999</v>
      </c>
      <c r="CN210">
        <v>2.0297343250000002</v>
      </c>
      <c r="CO210">
        <v>10.62277428</v>
      </c>
      <c r="CP210">
        <v>3.5242020369999998</v>
      </c>
      <c r="CQ210">
        <v>10.88577053</v>
      </c>
      <c r="CR210">
        <v>2.810100829</v>
      </c>
      <c r="CS210">
        <v>8.4978988999999991</v>
      </c>
      <c r="CT210" s="63" t="s">
        <v>178</v>
      </c>
      <c r="CU210">
        <v>9.6</v>
      </c>
      <c r="CV210" s="48" t="s">
        <v>191</v>
      </c>
      <c r="CW210">
        <v>20</v>
      </c>
      <c r="CX210">
        <v>60</v>
      </c>
      <c r="CY210">
        <v>0</v>
      </c>
      <c r="CZ210">
        <v>0</v>
      </c>
      <c r="DA210">
        <v>0</v>
      </c>
      <c r="DB210">
        <v>20</v>
      </c>
      <c r="DC210">
        <v>0</v>
      </c>
      <c r="DD210" s="48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10</v>
      </c>
      <c r="DL210">
        <v>10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10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 t="s">
        <v>129</v>
      </c>
      <c r="EJ210" t="s">
        <v>143</v>
      </c>
      <c r="EK210">
        <v>0</v>
      </c>
      <c r="EL210">
        <v>0</v>
      </c>
      <c r="EM210">
        <v>0</v>
      </c>
      <c r="EN210" s="48" t="s">
        <v>180</v>
      </c>
    </row>
    <row r="211" spans="1:144" x14ac:dyDescent="0.2">
      <c r="A211" s="55" t="s">
        <v>557</v>
      </c>
      <c r="B211" s="30" t="s">
        <v>558</v>
      </c>
      <c r="C211" s="31" t="s">
        <v>559</v>
      </c>
      <c r="D211" s="32"/>
      <c r="E211" s="32">
        <v>148</v>
      </c>
      <c r="F211" s="32">
        <v>148</v>
      </c>
      <c r="G211" s="33"/>
      <c r="H211" s="34"/>
      <c r="I211" s="34"/>
      <c r="J211" s="56">
        <v>1</v>
      </c>
      <c r="K211" s="57"/>
      <c r="L211" s="38"/>
      <c r="M211" s="58">
        <v>2</v>
      </c>
      <c r="N211" s="40"/>
      <c r="O211" s="40"/>
      <c r="P211" s="40"/>
      <c r="Q211" s="40"/>
      <c r="R211" s="40"/>
      <c r="S211" s="41">
        <v>10.5</v>
      </c>
      <c r="T211" s="59">
        <v>11.5</v>
      </c>
      <c r="U211" s="43"/>
      <c r="V211" s="43"/>
      <c r="W211" s="43"/>
      <c r="X211" s="43"/>
      <c r="Y211" s="43"/>
      <c r="Z211" s="44"/>
      <c r="AA211" s="43"/>
      <c r="AB211" s="60"/>
      <c r="AC211" s="43"/>
      <c r="AD211" s="43"/>
      <c r="AE211" s="43"/>
      <c r="AF211" s="58"/>
      <c r="AG211" s="46"/>
      <c r="AH211" s="58"/>
      <c r="AI211" s="47"/>
      <c r="AJ211" s="58"/>
      <c r="AK211" s="43">
        <v>0</v>
      </c>
      <c r="AL211" s="43">
        <v>0</v>
      </c>
      <c r="AM211" s="43">
        <v>0</v>
      </c>
      <c r="AN211" s="43">
        <v>0</v>
      </c>
      <c r="AO211" s="43">
        <v>0</v>
      </c>
      <c r="AP211" s="60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 s="48">
        <v>0</v>
      </c>
      <c r="AW211">
        <v>0</v>
      </c>
      <c r="AX211">
        <v>0</v>
      </c>
      <c r="AY211" s="48">
        <v>2</v>
      </c>
      <c r="AZ211" s="85">
        <v>0</v>
      </c>
      <c r="BA211" s="86">
        <v>1200</v>
      </c>
      <c r="BB211" s="50"/>
      <c r="BC211" s="50"/>
      <c r="BD211">
        <v>4</v>
      </c>
      <c r="BE211">
        <v>1600</v>
      </c>
      <c r="BF211" s="61">
        <v>4</v>
      </c>
      <c r="BG211" s="62"/>
      <c r="BH211">
        <v>1</v>
      </c>
      <c r="BI211">
        <v>1</v>
      </c>
      <c r="BJ211" s="63" t="s">
        <v>176</v>
      </c>
      <c r="BK211" t="s">
        <v>176</v>
      </c>
      <c r="BL211">
        <v>2</v>
      </c>
      <c r="BM211" s="63">
        <v>1</v>
      </c>
      <c r="BN211">
        <v>1</v>
      </c>
      <c r="BO211">
        <v>0</v>
      </c>
      <c r="BP211">
        <v>1</v>
      </c>
      <c r="BQ211" s="63">
        <v>1</v>
      </c>
      <c r="BR211">
        <v>1</v>
      </c>
      <c r="BS211">
        <v>3</v>
      </c>
      <c r="BT211">
        <v>1</v>
      </c>
      <c r="BU211" s="63">
        <v>3</v>
      </c>
      <c r="BV211">
        <v>1</v>
      </c>
      <c r="BW211">
        <v>1</v>
      </c>
      <c r="BX211">
        <v>1</v>
      </c>
      <c r="BY211" s="48">
        <v>3</v>
      </c>
      <c r="BZ211">
        <v>21.366666670000001</v>
      </c>
      <c r="CA211">
        <v>8.4666666670000001</v>
      </c>
      <c r="CB211">
        <v>3.0333333329999999</v>
      </c>
      <c r="CC211">
        <v>4.4333333330000002</v>
      </c>
      <c r="CD211">
        <v>39.366666670000001</v>
      </c>
      <c r="CE211">
        <v>10.46666667</v>
      </c>
      <c r="CF211">
        <v>104.5333333</v>
      </c>
      <c r="CG211">
        <v>115</v>
      </c>
      <c r="CH211">
        <v>9.1</v>
      </c>
      <c r="CI211">
        <v>101.66666669999999</v>
      </c>
      <c r="CJ211">
        <v>1.4294521090000001</v>
      </c>
      <c r="CK211">
        <v>0.152752523</v>
      </c>
      <c r="CL211">
        <v>0.20816660000000001</v>
      </c>
      <c r="CM211">
        <v>0.152752523</v>
      </c>
      <c r="CN211">
        <v>1.0692676619999999</v>
      </c>
      <c r="CO211">
        <v>2.0256686140000002</v>
      </c>
      <c r="CP211">
        <v>3.0005555039999998</v>
      </c>
      <c r="CQ211">
        <v>1.7320508080000001</v>
      </c>
      <c r="CR211">
        <v>1.757839583</v>
      </c>
      <c r="CS211">
        <v>8.0208062770000002</v>
      </c>
      <c r="CT211" s="63" t="s">
        <v>215</v>
      </c>
      <c r="CU211">
        <v>4.2</v>
      </c>
      <c r="CV211" s="48" t="s">
        <v>191</v>
      </c>
      <c r="CW211">
        <v>60</v>
      </c>
      <c r="CX211">
        <v>0</v>
      </c>
      <c r="CY211">
        <v>0</v>
      </c>
      <c r="CZ211">
        <v>0</v>
      </c>
      <c r="DA211">
        <v>40</v>
      </c>
      <c r="DB211">
        <v>0</v>
      </c>
      <c r="DC211">
        <v>0</v>
      </c>
      <c r="DD211" s="48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10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10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 t="s">
        <v>128</v>
      </c>
      <c r="EJ211" t="s">
        <v>142</v>
      </c>
      <c r="EK211">
        <v>0</v>
      </c>
      <c r="EL211">
        <v>0</v>
      </c>
      <c r="EM211">
        <v>0</v>
      </c>
      <c r="EN211" s="48" t="s">
        <v>180</v>
      </c>
    </row>
    <row r="212" spans="1:144" x14ac:dyDescent="0.2">
      <c r="A212" s="55" t="s">
        <v>560</v>
      </c>
      <c r="B212" s="30" t="s">
        <v>561</v>
      </c>
      <c r="C212" s="31" t="s">
        <v>174</v>
      </c>
      <c r="D212" s="32"/>
      <c r="E212" s="32"/>
      <c r="F212" s="32">
        <v>13.5</v>
      </c>
      <c r="G212" s="33"/>
      <c r="H212" s="34"/>
      <c r="I212" s="34"/>
      <c r="J212" s="56">
        <v>3</v>
      </c>
      <c r="K212" s="57"/>
      <c r="L212" s="38"/>
      <c r="M212" s="58">
        <v>0</v>
      </c>
      <c r="N212" s="40"/>
      <c r="O212" s="40"/>
      <c r="P212" s="40"/>
      <c r="Q212" s="40"/>
      <c r="R212" s="40"/>
      <c r="S212" s="41">
        <v>0.5</v>
      </c>
      <c r="T212" s="59">
        <v>2.5</v>
      </c>
      <c r="U212" s="43">
        <v>0</v>
      </c>
      <c r="V212" s="43">
        <v>0</v>
      </c>
      <c r="W212" s="43"/>
      <c r="X212" s="43">
        <v>4</v>
      </c>
      <c r="Y212" s="43">
        <v>5</v>
      </c>
      <c r="Z212" s="44"/>
      <c r="AA212" s="43">
        <v>19</v>
      </c>
      <c r="AB212" s="60"/>
      <c r="AC212" s="43"/>
      <c r="AD212" s="43"/>
      <c r="AE212" s="43"/>
      <c r="AF212" s="58"/>
      <c r="AG212" s="46">
        <v>0.16</v>
      </c>
      <c r="AH212" s="58"/>
      <c r="AI212" s="47"/>
      <c r="AJ212" s="58"/>
      <c r="AK212" s="43">
        <v>0</v>
      </c>
      <c r="AL212" s="43">
        <v>0</v>
      </c>
      <c r="AM212" s="43">
        <v>0</v>
      </c>
      <c r="AN212" s="43">
        <v>0</v>
      </c>
      <c r="AO212" s="43">
        <v>0</v>
      </c>
      <c r="AP212" s="60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 s="48">
        <v>0</v>
      </c>
      <c r="AW212">
        <v>3</v>
      </c>
      <c r="AX212">
        <v>3</v>
      </c>
      <c r="AY212" s="48">
        <v>1</v>
      </c>
      <c r="AZ212" s="88">
        <v>0</v>
      </c>
      <c r="BA212" s="89">
        <v>2000</v>
      </c>
      <c r="BB212" s="50"/>
      <c r="BC212" s="50"/>
      <c r="BD212">
        <v>4</v>
      </c>
      <c r="BE212">
        <v>29500</v>
      </c>
      <c r="BF212" s="61">
        <v>5</v>
      </c>
      <c r="BG212" s="62"/>
      <c r="BH212">
        <v>1</v>
      </c>
      <c r="BI212">
        <v>1</v>
      </c>
      <c r="BJ212" s="63" t="s">
        <v>184</v>
      </c>
      <c r="BK212" t="s">
        <v>184</v>
      </c>
      <c r="BL212">
        <v>2</v>
      </c>
      <c r="BM212" s="63">
        <v>0</v>
      </c>
      <c r="BN212">
        <v>0</v>
      </c>
      <c r="BO212">
        <v>0</v>
      </c>
      <c r="BP212">
        <v>1</v>
      </c>
      <c r="BQ212" s="63">
        <v>2</v>
      </c>
      <c r="BR212">
        <v>2</v>
      </c>
      <c r="BS212">
        <v>5</v>
      </c>
      <c r="BT212">
        <v>1</v>
      </c>
      <c r="BU212" s="63">
        <v>6</v>
      </c>
      <c r="BV212">
        <v>2</v>
      </c>
      <c r="BW212">
        <v>2</v>
      </c>
      <c r="BX212">
        <v>2</v>
      </c>
      <c r="BY212" s="48">
        <v>4</v>
      </c>
      <c r="BZ212">
        <v>12.775</v>
      </c>
      <c r="CA212">
        <v>7.95</v>
      </c>
      <c r="CB212">
        <v>4.0833333329999997</v>
      </c>
      <c r="CC212">
        <v>3.2833333329999999</v>
      </c>
      <c r="CD212">
        <v>15.58333333</v>
      </c>
      <c r="CE212">
        <v>9.5250000000000004</v>
      </c>
      <c r="CF212">
        <v>47.975000000000001</v>
      </c>
      <c r="CG212">
        <v>58.5</v>
      </c>
      <c r="CH212">
        <v>16.475000000000001</v>
      </c>
      <c r="CI212">
        <v>46.166666669999998</v>
      </c>
      <c r="CJ212">
        <v>1.192686044</v>
      </c>
      <c r="CK212">
        <v>0.49699094599999999</v>
      </c>
      <c r="CL212">
        <v>0.23166067100000001</v>
      </c>
      <c r="CM212">
        <v>0.21369760600000001</v>
      </c>
      <c r="CN212">
        <v>0.74408780799999996</v>
      </c>
      <c r="CO212">
        <v>1.1236102530000001</v>
      </c>
      <c r="CP212">
        <v>3.5537538839999998</v>
      </c>
      <c r="CQ212">
        <v>3.9370039370000001</v>
      </c>
      <c r="CR212">
        <v>0.65</v>
      </c>
      <c r="CS212">
        <v>0.98319208000000002</v>
      </c>
      <c r="CT212" s="63" t="s">
        <v>178</v>
      </c>
      <c r="CU212">
        <v>4</v>
      </c>
      <c r="CV212" s="48" t="s">
        <v>179</v>
      </c>
      <c r="CW212">
        <v>70</v>
      </c>
      <c r="CX212">
        <v>0</v>
      </c>
      <c r="CY212">
        <v>30</v>
      </c>
      <c r="CZ212">
        <v>0</v>
      </c>
      <c r="DA212">
        <v>0</v>
      </c>
      <c r="DB212">
        <v>0</v>
      </c>
      <c r="DC212">
        <v>0</v>
      </c>
      <c r="DD212" s="48">
        <v>0</v>
      </c>
      <c r="DE212">
        <v>0</v>
      </c>
      <c r="DF212">
        <v>0</v>
      </c>
      <c r="DG212">
        <v>10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10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 t="s">
        <v>128</v>
      </c>
      <c r="EJ212" t="s">
        <v>138</v>
      </c>
      <c r="EK212">
        <v>0</v>
      </c>
      <c r="EL212">
        <v>0</v>
      </c>
      <c r="EM212">
        <v>0</v>
      </c>
      <c r="EN212" s="48" t="s">
        <v>180</v>
      </c>
    </row>
    <row r="213" spans="1:144" x14ac:dyDescent="0.2">
      <c r="A213" s="55" t="s">
        <v>562</v>
      </c>
      <c r="B213" s="30" t="s">
        <v>563</v>
      </c>
      <c r="C213" s="31" t="s">
        <v>174</v>
      </c>
      <c r="D213" s="32">
        <v>29.5</v>
      </c>
      <c r="E213" s="32">
        <v>26</v>
      </c>
      <c r="F213" s="32">
        <v>27.75</v>
      </c>
      <c r="G213" s="33"/>
      <c r="H213" s="34"/>
      <c r="I213" s="34"/>
      <c r="J213" s="56">
        <v>3.03</v>
      </c>
      <c r="K213" s="57">
        <v>3.55</v>
      </c>
      <c r="L213" s="38"/>
      <c r="M213" s="58">
        <v>0</v>
      </c>
      <c r="N213" s="40"/>
      <c r="O213" s="40"/>
      <c r="P213" s="40"/>
      <c r="Q213" s="40"/>
      <c r="R213" s="40"/>
      <c r="S213" s="41">
        <v>9.5</v>
      </c>
      <c r="T213" s="59">
        <v>1.5</v>
      </c>
      <c r="U213" s="43">
        <v>0</v>
      </c>
      <c r="V213" s="43">
        <v>0</v>
      </c>
      <c r="W213" s="43">
        <v>0</v>
      </c>
      <c r="X213" s="43">
        <v>0</v>
      </c>
      <c r="Y213" s="43">
        <v>2</v>
      </c>
      <c r="Z213" s="44">
        <v>0</v>
      </c>
      <c r="AA213" s="43">
        <v>20.75</v>
      </c>
      <c r="AB213" s="84" t="s">
        <v>183</v>
      </c>
      <c r="AC213" s="43"/>
      <c r="AD213" s="43">
        <v>2</v>
      </c>
      <c r="AE213" s="43" t="s">
        <v>175</v>
      </c>
      <c r="AF213" s="58" t="s">
        <v>175</v>
      </c>
      <c r="AG213" s="46"/>
      <c r="AH213" s="58">
        <v>0</v>
      </c>
      <c r="AI213" s="47"/>
      <c r="AJ213" s="58">
        <v>1</v>
      </c>
      <c r="AK213" s="43">
        <v>0</v>
      </c>
      <c r="AL213" s="43">
        <v>0</v>
      </c>
      <c r="AM213" s="43">
        <v>0</v>
      </c>
      <c r="AN213" s="43">
        <v>0</v>
      </c>
      <c r="AO213" s="43">
        <v>0</v>
      </c>
      <c r="AP213" s="60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 s="48">
        <v>0</v>
      </c>
      <c r="AW213">
        <v>0</v>
      </c>
      <c r="AX213">
        <v>0</v>
      </c>
      <c r="AY213" s="48">
        <v>1</v>
      </c>
      <c r="AZ213" s="77">
        <v>10</v>
      </c>
      <c r="BA213" s="78">
        <v>500</v>
      </c>
      <c r="BB213" s="50"/>
      <c r="BC213" s="50"/>
      <c r="BD213">
        <v>2</v>
      </c>
      <c r="BE213">
        <v>1900</v>
      </c>
      <c r="BF213" s="61">
        <v>5</v>
      </c>
      <c r="BG213" s="62"/>
      <c r="BH213">
        <v>1</v>
      </c>
      <c r="BI213">
        <v>1</v>
      </c>
      <c r="BJ213" s="63" t="s">
        <v>176</v>
      </c>
      <c r="BK213" t="s">
        <v>177</v>
      </c>
      <c r="BL213">
        <v>2</v>
      </c>
      <c r="BM213" s="63">
        <v>0</v>
      </c>
      <c r="BN213">
        <v>0</v>
      </c>
      <c r="BO213">
        <v>0</v>
      </c>
      <c r="BP213">
        <v>1</v>
      </c>
      <c r="BQ213" s="63">
        <v>2</v>
      </c>
      <c r="BR213">
        <v>2</v>
      </c>
      <c r="BS213">
        <v>4</v>
      </c>
      <c r="BT213">
        <v>1</v>
      </c>
      <c r="BU213" s="63">
        <v>5</v>
      </c>
      <c r="BV213">
        <v>2</v>
      </c>
      <c r="BW213">
        <v>2</v>
      </c>
      <c r="BX213">
        <v>1</v>
      </c>
      <c r="BY213" s="48">
        <v>4</v>
      </c>
      <c r="BZ213">
        <v>13.92</v>
      </c>
      <c r="CA213">
        <v>8.0500000000000007</v>
      </c>
      <c r="CB213">
        <v>3.65</v>
      </c>
      <c r="CC213">
        <v>5.0999999999999996</v>
      </c>
      <c r="CD213">
        <v>30.92</v>
      </c>
      <c r="CE213">
        <v>15.525</v>
      </c>
      <c r="CF213">
        <v>64.974999999999994</v>
      </c>
      <c r="CG213">
        <v>79.400000000000006</v>
      </c>
      <c r="CH213">
        <v>19.274999999999999</v>
      </c>
      <c r="CI213">
        <v>71.400000000000006</v>
      </c>
      <c r="CJ213">
        <v>0.85264295000000001</v>
      </c>
      <c r="CK213">
        <v>0.45092497500000001</v>
      </c>
      <c r="CL213">
        <v>0.26457513100000002</v>
      </c>
      <c r="CM213">
        <v>0.24494897400000001</v>
      </c>
      <c r="CN213">
        <v>1.520526225</v>
      </c>
      <c r="CO213">
        <v>0.78898669200000004</v>
      </c>
      <c r="CP213">
        <v>1.5882380169999999</v>
      </c>
      <c r="CQ213">
        <v>3.049590136</v>
      </c>
      <c r="CR213">
        <v>0.68495742000000004</v>
      </c>
      <c r="CS213">
        <v>6.6932802120000003</v>
      </c>
      <c r="CT213" s="63" t="s">
        <v>247</v>
      </c>
      <c r="CU213">
        <v>7</v>
      </c>
      <c r="CV213" s="48" t="s">
        <v>179</v>
      </c>
      <c r="CW213">
        <v>60</v>
      </c>
      <c r="CX213">
        <v>0</v>
      </c>
      <c r="CY213">
        <v>20</v>
      </c>
      <c r="CZ213">
        <v>20</v>
      </c>
      <c r="DA213">
        <v>0</v>
      </c>
      <c r="DB213">
        <v>0</v>
      </c>
      <c r="DC213">
        <v>0</v>
      </c>
      <c r="DD213" s="48">
        <v>0</v>
      </c>
      <c r="DE213">
        <v>0</v>
      </c>
      <c r="DF213">
        <v>0</v>
      </c>
      <c r="DG213">
        <v>0</v>
      </c>
      <c r="DH213">
        <v>0</v>
      </c>
      <c r="DI213">
        <v>2</v>
      </c>
      <c r="DJ213">
        <v>8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10</v>
      </c>
      <c r="DT213">
        <v>0</v>
      </c>
      <c r="DU213">
        <v>0</v>
      </c>
      <c r="DV213">
        <v>10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 t="s">
        <v>128</v>
      </c>
      <c r="EJ213" t="s">
        <v>141</v>
      </c>
      <c r="EK213">
        <v>0</v>
      </c>
      <c r="EL213">
        <v>0</v>
      </c>
      <c r="EM213">
        <v>0</v>
      </c>
      <c r="EN213" s="48" t="s">
        <v>180</v>
      </c>
    </row>
    <row r="214" spans="1:144" x14ac:dyDescent="0.2">
      <c r="A214" s="55" t="s">
        <v>564</v>
      </c>
      <c r="B214" s="30" t="s">
        <v>196</v>
      </c>
      <c r="C214" s="31" t="s">
        <v>174</v>
      </c>
      <c r="D214" s="32">
        <v>48.7</v>
      </c>
      <c r="E214" s="32">
        <v>38.1</v>
      </c>
      <c r="F214" s="32">
        <v>43.4</v>
      </c>
      <c r="G214" s="33"/>
      <c r="H214" s="34"/>
      <c r="I214" s="34">
        <v>1.1445367843513146</v>
      </c>
      <c r="J214" s="56">
        <v>4.4000000000000004</v>
      </c>
      <c r="K214" s="57">
        <v>3.12</v>
      </c>
      <c r="L214" s="38">
        <v>16.916666670000001</v>
      </c>
      <c r="M214" s="58">
        <v>0</v>
      </c>
      <c r="N214" s="87">
        <v>0.439</v>
      </c>
      <c r="O214" s="87">
        <v>0.754</v>
      </c>
      <c r="P214" s="87">
        <v>0.36599999999999999</v>
      </c>
      <c r="Q214" s="87">
        <v>0.747</v>
      </c>
      <c r="R214" s="40"/>
      <c r="S214" s="41">
        <v>3.5</v>
      </c>
      <c r="T214" s="59">
        <v>6.5</v>
      </c>
      <c r="U214" s="43"/>
      <c r="V214" s="43"/>
      <c r="W214" s="43"/>
      <c r="X214" s="43"/>
      <c r="Y214" s="43">
        <v>2</v>
      </c>
      <c r="Z214" s="44"/>
      <c r="AA214" s="43"/>
      <c r="AB214" s="60"/>
      <c r="AC214" s="43"/>
      <c r="AD214" s="43"/>
      <c r="AE214" s="43"/>
      <c r="AF214" s="58"/>
      <c r="AG214" s="46">
        <v>0.39</v>
      </c>
      <c r="AH214" s="58"/>
      <c r="AI214" s="47"/>
      <c r="AJ214" s="58"/>
      <c r="AK214" s="43">
        <v>1</v>
      </c>
      <c r="AL214" s="43">
        <v>1</v>
      </c>
      <c r="AM214" s="43"/>
      <c r="AN214" s="43">
        <v>-1</v>
      </c>
      <c r="AO214" s="43">
        <v>1</v>
      </c>
      <c r="AP214" s="60">
        <v>1</v>
      </c>
      <c r="AQ214">
        <v>1</v>
      </c>
      <c r="AR214">
        <v>2</v>
      </c>
      <c r="AS214">
        <v>2</v>
      </c>
      <c r="AT214">
        <v>2</v>
      </c>
      <c r="AU214">
        <v>2</v>
      </c>
      <c r="AV214" s="48">
        <v>9</v>
      </c>
      <c r="AW214">
        <v>2</v>
      </c>
      <c r="AX214">
        <v>2</v>
      </c>
      <c r="AY214" s="48">
        <v>1</v>
      </c>
      <c r="AZ214" s="88">
        <v>0</v>
      </c>
      <c r="BA214" s="89">
        <v>3414</v>
      </c>
      <c r="BB214" s="50"/>
      <c r="BC214" s="50"/>
      <c r="BD214">
        <v>4</v>
      </c>
      <c r="BE214">
        <v>137300</v>
      </c>
      <c r="BF214" s="61">
        <v>5</v>
      </c>
      <c r="BG214" s="62"/>
      <c r="BH214">
        <v>2</v>
      </c>
      <c r="BI214">
        <v>3</v>
      </c>
      <c r="BJ214" s="63" t="s">
        <v>177</v>
      </c>
      <c r="BK214" t="s">
        <v>184</v>
      </c>
      <c r="BL214">
        <v>3</v>
      </c>
      <c r="BM214" s="63">
        <v>0</v>
      </c>
      <c r="BN214">
        <v>0</v>
      </c>
      <c r="BO214">
        <v>0</v>
      </c>
      <c r="BP214">
        <v>1</v>
      </c>
      <c r="BQ214" s="63" t="s">
        <v>407</v>
      </c>
      <c r="BR214" t="s">
        <v>407</v>
      </c>
      <c r="BS214" t="s">
        <v>180</v>
      </c>
      <c r="BT214">
        <v>1</v>
      </c>
      <c r="BU214" s="63">
        <v>4</v>
      </c>
      <c r="BV214">
        <v>2</v>
      </c>
      <c r="BW214">
        <v>2</v>
      </c>
      <c r="BX214">
        <v>0</v>
      </c>
      <c r="BY214" s="48">
        <v>4</v>
      </c>
      <c r="BZ214">
        <v>17.149999999999999</v>
      </c>
      <c r="CA214">
        <v>11.074999999999999</v>
      </c>
      <c r="CB214">
        <v>5.35</v>
      </c>
      <c r="CC214">
        <v>8.75</v>
      </c>
      <c r="CD214">
        <v>24.25</v>
      </c>
      <c r="CE214">
        <v>33.9</v>
      </c>
      <c r="CF214">
        <v>68.849999999999994</v>
      </c>
      <c r="CG214">
        <v>102.75</v>
      </c>
      <c r="CH214">
        <v>32.975000000000001</v>
      </c>
      <c r="CI214">
        <v>68.75</v>
      </c>
      <c r="CJ214">
        <v>0.75055534999999995</v>
      </c>
      <c r="CK214">
        <v>0.59090326299999996</v>
      </c>
      <c r="CL214">
        <v>0.20816660000000001</v>
      </c>
      <c r="CM214">
        <v>0.40414518799999999</v>
      </c>
      <c r="CN214">
        <v>1.3723459229999999</v>
      </c>
      <c r="CO214">
        <v>2.2286019530000001</v>
      </c>
      <c r="CP214">
        <v>3.3191364339999998</v>
      </c>
      <c r="CQ214">
        <v>5.3150729060000002</v>
      </c>
      <c r="CR214">
        <v>0.80570879799999995</v>
      </c>
      <c r="CS214">
        <v>3.4034296429999999</v>
      </c>
      <c r="CT214" s="63" t="s">
        <v>178</v>
      </c>
      <c r="CU214">
        <v>4.5999999999999996</v>
      </c>
      <c r="CV214" s="48" t="s">
        <v>179</v>
      </c>
      <c r="CW214">
        <v>80</v>
      </c>
      <c r="CX214">
        <v>0</v>
      </c>
      <c r="CY214">
        <v>0</v>
      </c>
      <c r="CZ214">
        <v>0</v>
      </c>
      <c r="DA214">
        <v>20</v>
      </c>
      <c r="DB214">
        <v>0</v>
      </c>
      <c r="DC214">
        <v>0</v>
      </c>
      <c r="DD214" s="48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10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10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 t="s">
        <v>128</v>
      </c>
      <c r="EJ214" t="s">
        <v>142</v>
      </c>
      <c r="EK214">
        <v>0</v>
      </c>
      <c r="EL214">
        <v>0</v>
      </c>
      <c r="EM214">
        <v>0</v>
      </c>
      <c r="EN214" s="48" t="s">
        <v>180</v>
      </c>
    </row>
    <row r="215" spans="1:144" x14ac:dyDescent="0.2">
      <c r="A215" s="55" t="s">
        <v>565</v>
      </c>
      <c r="B215" s="30" t="s">
        <v>566</v>
      </c>
      <c r="C215" s="31" t="s">
        <v>174</v>
      </c>
      <c r="D215" s="32">
        <v>21.6</v>
      </c>
      <c r="E215" s="32">
        <v>19.899999999999999</v>
      </c>
      <c r="F215" s="32">
        <v>21</v>
      </c>
      <c r="G215" s="33">
        <v>0.54922779922779918</v>
      </c>
      <c r="H215" s="34">
        <v>0.51158301158301156</v>
      </c>
      <c r="I215" s="34">
        <v>0.53040540540540537</v>
      </c>
      <c r="J215" s="56">
        <v>5.5</v>
      </c>
      <c r="K215" s="57">
        <v>2.2999999999999998</v>
      </c>
      <c r="L215" s="38">
        <v>13.66666667</v>
      </c>
      <c r="M215" s="58">
        <v>0</v>
      </c>
      <c r="N215" s="40">
        <v>0.52700000000000002</v>
      </c>
      <c r="O215" s="40">
        <v>0.50600000000000001</v>
      </c>
      <c r="P215" s="40">
        <v>0.46899999999999997</v>
      </c>
      <c r="Q215" s="40">
        <v>0.64500000000000002</v>
      </c>
      <c r="R215" s="40">
        <v>0.498</v>
      </c>
      <c r="S215" s="41">
        <v>3.25</v>
      </c>
      <c r="T215" s="59">
        <v>7.5</v>
      </c>
      <c r="U215" s="43">
        <v>0</v>
      </c>
      <c r="V215" s="43">
        <v>0</v>
      </c>
      <c r="W215" s="43">
        <v>0</v>
      </c>
      <c r="X215" s="43">
        <v>0</v>
      </c>
      <c r="Y215" s="43">
        <v>2</v>
      </c>
      <c r="Z215" s="44">
        <v>1</v>
      </c>
      <c r="AA215" s="43">
        <v>12.6</v>
      </c>
      <c r="AB215" s="60" t="s">
        <v>175</v>
      </c>
      <c r="AC215" s="43">
        <v>0</v>
      </c>
      <c r="AD215" s="43">
        <v>2</v>
      </c>
      <c r="AE215" s="43" t="s">
        <v>175</v>
      </c>
      <c r="AF215" s="58" t="s">
        <v>175</v>
      </c>
      <c r="AG215" s="46">
        <v>1.1000000000000001</v>
      </c>
      <c r="AH215" s="58">
        <v>1</v>
      </c>
      <c r="AI215" s="47"/>
      <c r="AJ215" s="58">
        <v>3</v>
      </c>
      <c r="AK215" s="43">
        <v>2</v>
      </c>
      <c r="AL215" s="43">
        <v>1</v>
      </c>
      <c r="AM215" s="43">
        <v>0</v>
      </c>
      <c r="AN215" s="43">
        <v>1</v>
      </c>
      <c r="AO215" s="43">
        <v>0</v>
      </c>
      <c r="AP215" s="60">
        <v>0</v>
      </c>
      <c r="AQ215">
        <v>0</v>
      </c>
      <c r="AR215">
        <v>1</v>
      </c>
      <c r="AS215">
        <v>0</v>
      </c>
      <c r="AT215">
        <v>0</v>
      </c>
      <c r="AU215">
        <v>0</v>
      </c>
      <c r="AV215" s="48">
        <v>1</v>
      </c>
      <c r="AW215">
        <v>0</v>
      </c>
      <c r="AX215">
        <v>0</v>
      </c>
      <c r="AY215" s="48">
        <v>1</v>
      </c>
      <c r="AZ215" s="88">
        <v>-10</v>
      </c>
      <c r="BA215" s="78">
        <v>2170</v>
      </c>
      <c r="BB215" s="50"/>
      <c r="BC215" s="50"/>
      <c r="BD215">
        <v>3</v>
      </c>
      <c r="BE215">
        <v>596200</v>
      </c>
      <c r="BF215" s="61">
        <v>5</v>
      </c>
      <c r="BG215" s="62"/>
      <c r="BH215">
        <v>3</v>
      </c>
      <c r="BI215">
        <v>3</v>
      </c>
      <c r="BJ215" s="63" t="s">
        <v>177</v>
      </c>
      <c r="BK215" t="s">
        <v>177</v>
      </c>
      <c r="BL215">
        <v>1</v>
      </c>
      <c r="BM215" s="63">
        <v>0</v>
      </c>
      <c r="BN215">
        <v>0</v>
      </c>
      <c r="BO215">
        <v>0</v>
      </c>
      <c r="BP215">
        <v>1</v>
      </c>
      <c r="BQ215" s="63">
        <v>2</v>
      </c>
      <c r="BR215">
        <v>2</v>
      </c>
      <c r="BS215">
        <v>4</v>
      </c>
      <c r="BT215">
        <v>1</v>
      </c>
      <c r="BU215" s="63">
        <v>10</v>
      </c>
      <c r="BV215">
        <v>3</v>
      </c>
      <c r="BW215">
        <v>7</v>
      </c>
      <c r="BX215">
        <v>0</v>
      </c>
      <c r="BY215" s="48">
        <v>10</v>
      </c>
      <c r="BZ215">
        <v>16.22</v>
      </c>
      <c r="CA215">
        <v>9.65</v>
      </c>
      <c r="CB215">
        <v>3.37</v>
      </c>
      <c r="CC215">
        <v>3.47</v>
      </c>
      <c r="CD215">
        <v>23.41</v>
      </c>
      <c r="CE215">
        <v>26.99</v>
      </c>
      <c r="CF215">
        <v>60.21</v>
      </c>
      <c r="CG215">
        <v>87.2</v>
      </c>
      <c r="CH215">
        <v>30.98</v>
      </c>
      <c r="CI215">
        <v>88.35</v>
      </c>
      <c r="CJ215">
        <v>0.92111044099999995</v>
      </c>
      <c r="CK215">
        <v>0.82630368399999998</v>
      </c>
      <c r="CL215">
        <v>0.40013886500000001</v>
      </c>
      <c r="CM215">
        <v>0.20027758500000001</v>
      </c>
      <c r="CN215">
        <v>1.1618471880000001</v>
      </c>
      <c r="CO215">
        <v>1.781042142</v>
      </c>
      <c r="CP215">
        <v>3.9512164090000002</v>
      </c>
      <c r="CQ215">
        <v>4.8027769740000004</v>
      </c>
      <c r="CR215">
        <v>1.6778292850000001</v>
      </c>
      <c r="CS215">
        <v>9.3987292290000006</v>
      </c>
      <c r="CT215" s="63" t="s">
        <v>178</v>
      </c>
      <c r="CU215">
        <v>4.2</v>
      </c>
      <c r="CV215" s="48" t="s">
        <v>185</v>
      </c>
      <c r="CW215">
        <v>80</v>
      </c>
      <c r="CX215">
        <v>20</v>
      </c>
      <c r="CY215">
        <v>0</v>
      </c>
      <c r="CZ215">
        <v>0</v>
      </c>
      <c r="DA215">
        <v>0</v>
      </c>
      <c r="DB215">
        <v>0</v>
      </c>
      <c r="DC215">
        <v>0</v>
      </c>
      <c r="DD215" s="48">
        <v>0</v>
      </c>
      <c r="DE215">
        <v>0</v>
      </c>
      <c r="DF215">
        <v>2</v>
      </c>
      <c r="DG215">
        <v>0</v>
      </c>
      <c r="DH215">
        <v>0</v>
      </c>
      <c r="DI215">
        <v>0</v>
      </c>
      <c r="DJ215">
        <v>0</v>
      </c>
      <c r="DK215">
        <v>8</v>
      </c>
      <c r="DL215">
        <v>8</v>
      </c>
      <c r="DM215">
        <v>2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 t="s">
        <v>128</v>
      </c>
      <c r="EJ215" t="s">
        <v>142</v>
      </c>
      <c r="EK215">
        <v>0</v>
      </c>
      <c r="EL215">
        <v>0</v>
      </c>
      <c r="EM215">
        <v>0</v>
      </c>
      <c r="EN215" s="48" t="s">
        <v>180</v>
      </c>
    </row>
    <row r="216" spans="1:144" x14ac:dyDescent="0.2">
      <c r="A216" s="55" t="s">
        <v>567</v>
      </c>
      <c r="B216" s="30" t="s">
        <v>440</v>
      </c>
      <c r="C216" s="31" t="s">
        <v>174</v>
      </c>
      <c r="D216" s="32"/>
      <c r="E216" s="32"/>
      <c r="F216" s="32">
        <v>20.2</v>
      </c>
      <c r="G216" s="33"/>
      <c r="H216" s="34"/>
      <c r="I216" s="34"/>
      <c r="J216" s="56">
        <v>2</v>
      </c>
      <c r="K216" s="67">
        <v>2.5</v>
      </c>
      <c r="L216" s="38"/>
      <c r="M216" s="58">
        <v>0</v>
      </c>
      <c r="N216" s="40"/>
      <c r="O216" s="40"/>
      <c r="P216" s="40"/>
      <c r="Q216" s="40"/>
      <c r="R216" s="40"/>
      <c r="S216" s="41"/>
      <c r="T216" s="59"/>
      <c r="U216" s="43"/>
      <c r="V216" s="43"/>
      <c r="W216" s="43"/>
      <c r="X216" s="43"/>
      <c r="Y216" s="43"/>
      <c r="Z216" s="44"/>
      <c r="AA216" s="43"/>
      <c r="AB216" s="60"/>
      <c r="AC216" s="43"/>
      <c r="AD216" s="43"/>
      <c r="AE216" s="43"/>
      <c r="AF216" s="58"/>
      <c r="AG216" s="46"/>
      <c r="AH216" s="58"/>
      <c r="AI216" s="47"/>
      <c r="AJ216" s="58"/>
      <c r="AK216" s="43">
        <v>-2</v>
      </c>
      <c r="AL216" s="43">
        <v>2</v>
      </c>
      <c r="AM216" s="43">
        <v>0</v>
      </c>
      <c r="AN216" s="43">
        <v>1</v>
      </c>
      <c r="AO216" s="43">
        <v>-2</v>
      </c>
      <c r="AP216" s="60">
        <v>-2</v>
      </c>
      <c r="AQ216">
        <v>0</v>
      </c>
      <c r="AR216">
        <v>2</v>
      </c>
      <c r="AS216">
        <v>2</v>
      </c>
      <c r="AT216">
        <v>2</v>
      </c>
      <c r="AU216">
        <v>2</v>
      </c>
      <c r="AV216" s="48">
        <v>8</v>
      </c>
      <c r="AW216">
        <v>0</v>
      </c>
      <c r="AX216">
        <v>0</v>
      </c>
      <c r="AY216" s="48">
        <v>3</v>
      </c>
      <c r="AZ216" s="77">
        <v>200</v>
      </c>
      <c r="BA216" s="78">
        <v>1500</v>
      </c>
      <c r="BB216" s="50"/>
      <c r="BC216" s="50"/>
      <c r="BD216">
        <v>4</v>
      </c>
      <c r="BE216">
        <v>1800</v>
      </c>
      <c r="BF216" s="61">
        <v>5</v>
      </c>
      <c r="BG216" s="62"/>
      <c r="BH216">
        <v>1</v>
      </c>
      <c r="BI216">
        <v>1</v>
      </c>
      <c r="BJ216" s="63" t="s">
        <v>176</v>
      </c>
      <c r="BK216" t="s">
        <v>177</v>
      </c>
      <c r="BL216">
        <v>2</v>
      </c>
      <c r="BM216" s="63">
        <v>0</v>
      </c>
      <c r="BN216">
        <v>0</v>
      </c>
      <c r="BO216">
        <v>0</v>
      </c>
      <c r="BP216">
        <v>1</v>
      </c>
      <c r="BQ216" s="63">
        <v>2</v>
      </c>
      <c r="BR216">
        <v>1</v>
      </c>
      <c r="BS216">
        <v>5</v>
      </c>
      <c r="BT216">
        <v>1</v>
      </c>
      <c r="BU216" s="63">
        <v>4</v>
      </c>
      <c r="BV216">
        <v>2</v>
      </c>
      <c r="BW216">
        <v>2</v>
      </c>
      <c r="BX216">
        <v>0</v>
      </c>
      <c r="BY216" s="48">
        <v>4</v>
      </c>
      <c r="BZ216">
        <v>17.524999999999999</v>
      </c>
      <c r="CA216">
        <v>10.7</v>
      </c>
      <c r="CB216">
        <v>5.1749999999999998</v>
      </c>
      <c r="CC216">
        <v>4.2750000000000004</v>
      </c>
      <c r="CD216">
        <v>22.074999999999999</v>
      </c>
      <c r="CE216">
        <v>9.35</v>
      </c>
      <c r="CF216">
        <v>60.85</v>
      </c>
      <c r="CG216">
        <v>70.174999999999997</v>
      </c>
      <c r="CH216">
        <v>13.275</v>
      </c>
      <c r="CI216">
        <v>55.65</v>
      </c>
      <c r="CJ216">
        <v>0.63442887699999995</v>
      </c>
      <c r="CK216">
        <v>0.374165739</v>
      </c>
      <c r="CL216">
        <v>0.18929694499999999</v>
      </c>
      <c r="CM216">
        <v>9.5742710999999994E-2</v>
      </c>
      <c r="CN216">
        <v>0.53150729100000005</v>
      </c>
      <c r="CO216">
        <v>1.580084386</v>
      </c>
      <c r="CP216">
        <v>0.96781540899999996</v>
      </c>
      <c r="CQ216">
        <v>1.9720970229999999</v>
      </c>
      <c r="CR216">
        <v>1.992276755</v>
      </c>
      <c r="CS216">
        <v>2.042057786</v>
      </c>
      <c r="CT216" s="63" t="s">
        <v>215</v>
      </c>
      <c r="CU216">
        <v>4.2</v>
      </c>
      <c r="CV216" s="48" t="s">
        <v>191</v>
      </c>
      <c r="CW216">
        <v>100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 s="48">
        <v>0</v>
      </c>
      <c r="DE216">
        <v>0</v>
      </c>
      <c r="DF216">
        <v>0</v>
      </c>
      <c r="DG216">
        <v>5</v>
      </c>
      <c r="DH216">
        <v>0</v>
      </c>
      <c r="DI216">
        <v>0</v>
      </c>
      <c r="DJ216">
        <v>5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 t="s">
        <v>128</v>
      </c>
      <c r="EJ216" t="s">
        <v>138</v>
      </c>
      <c r="EK216">
        <v>0</v>
      </c>
      <c r="EL216">
        <v>0</v>
      </c>
      <c r="EM216">
        <v>0</v>
      </c>
      <c r="EN216" s="48" t="s">
        <v>180</v>
      </c>
    </row>
    <row r="217" spans="1:144" x14ac:dyDescent="0.2">
      <c r="A217" s="55" t="s">
        <v>568</v>
      </c>
      <c r="B217" s="30" t="s">
        <v>569</v>
      </c>
      <c r="C217" s="31" t="s">
        <v>174</v>
      </c>
      <c r="D217" s="32"/>
      <c r="E217" s="32"/>
      <c r="F217" s="32">
        <v>24.5</v>
      </c>
      <c r="G217" s="33"/>
      <c r="H217" s="34"/>
      <c r="I217" s="34"/>
      <c r="J217" s="56"/>
      <c r="K217" s="57"/>
      <c r="L217" s="38"/>
      <c r="M217" s="58">
        <v>0</v>
      </c>
      <c r="N217" s="40"/>
      <c r="O217" s="40"/>
      <c r="P217" s="40"/>
      <c r="Q217" s="40"/>
      <c r="R217" s="40"/>
      <c r="S217" s="41">
        <v>7.5</v>
      </c>
      <c r="T217" s="59">
        <v>10.5</v>
      </c>
      <c r="U217" s="43"/>
      <c r="V217" s="43"/>
      <c r="W217" s="43"/>
      <c r="X217" s="43"/>
      <c r="Y217" s="43"/>
      <c r="Z217" s="44">
        <v>2</v>
      </c>
      <c r="AA217" s="43"/>
      <c r="AB217" s="60" t="s">
        <v>175</v>
      </c>
      <c r="AC217" s="43"/>
      <c r="AD217" s="43"/>
      <c r="AE217" s="43"/>
      <c r="AF217" s="58" t="s">
        <v>175</v>
      </c>
      <c r="AG217" s="46"/>
      <c r="AH217" s="58"/>
      <c r="AI217" s="47"/>
      <c r="AJ217" s="58"/>
      <c r="AK217" s="43">
        <v>1</v>
      </c>
      <c r="AL217" s="43">
        <v>-2</v>
      </c>
      <c r="AM217" s="43">
        <v>0</v>
      </c>
      <c r="AN217" s="43">
        <v>1</v>
      </c>
      <c r="AO217" s="43">
        <v>0</v>
      </c>
      <c r="AP217" s="60">
        <v>0</v>
      </c>
      <c r="AQ217">
        <v>1</v>
      </c>
      <c r="AR217">
        <v>0</v>
      </c>
      <c r="AS217">
        <v>2</v>
      </c>
      <c r="AT217">
        <v>0</v>
      </c>
      <c r="AU217">
        <v>0</v>
      </c>
      <c r="AV217" s="48">
        <v>3</v>
      </c>
      <c r="AW217">
        <v>0</v>
      </c>
      <c r="AX217">
        <v>0</v>
      </c>
      <c r="AY217" s="48">
        <v>2</v>
      </c>
      <c r="AZ217" s="77">
        <v>200</v>
      </c>
      <c r="BA217" s="78">
        <v>1650</v>
      </c>
      <c r="BB217" s="50"/>
      <c r="BC217" s="50">
        <v>1725</v>
      </c>
      <c r="BD217">
        <v>4</v>
      </c>
      <c r="BE217">
        <v>1800</v>
      </c>
      <c r="BF217" s="61">
        <v>4</v>
      </c>
      <c r="BG217" s="62"/>
      <c r="BH217">
        <v>1</v>
      </c>
      <c r="BI217">
        <v>1</v>
      </c>
      <c r="BJ217" s="63" t="s">
        <v>176</v>
      </c>
      <c r="BK217" t="s">
        <v>177</v>
      </c>
      <c r="BL217">
        <v>2</v>
      </c>
      <c r="BM217" s="63">
        <v>0</v>
      </c>
      <c r="BN217">
        <v>0</v>
      </c>
      <c r="BO217">
        <v>0</v>
      </c>
      <c r="BP217">
        <v>1</v>
      </c>
      <c r="BQ217" s="63">
        <v>1</v>
      </c>
      <c r="BR217">
        <v>1</v>
      </c>
      <c r="BS217">
        <v>5</v>
      </c>
      <c r="BT217">
        <v>1</v>
      </c>
      <c r="BU217" s="63">
        <v>5</v>
      </c>
      <c r="BV217">
        <v>2</v>
      </c>
      <c r="BW217">
        <v>2</v>
      </c>
      <c r="BX217">
        <v>1</v>
      </c>
      <c r="BY217" s="48">
        <v>4</v>
      </c>
      <c r="BZ217">
        <v>21.44</v>
      </c>
      <c r="CA217">
        <v>13.4</v>
      </c>
      <c r="CB217">
        <v>3.75</v>
      </c>
      <c r="CC217">
        <v>4.25</v>
      </c>
      <c r="CD217">
        <v>24.64</v>
      </c>
      <c r="CE217">
        <v>5.7750000000000004</v>
      </c>
      <c r="CF217">
        <v>63.6</v>
      </c>
      <c r="CG217">
        <v>69.5</v>
      </c>
      <c r="CH217">
        <v>8.3000000000000007</v>
      </c>
      <c r="CI217">
        <v>51.7</v>
      </c>
      <c r="CJ217">
        <v>0.91268833699999996</v>
      </c>
      <c r="CK217">
        <v>0.39157800399999998</v>
      </c>
      <c r="CL217">
        <v>0.20816660000000001</v>
      </c>
      <c r="CM217">
        <v>0.17320508100000001</v>
      </c>
      <c r="CN217">
        <v>1.7008821240000001</v>
      </c>
      <c r="CO217">
        <v>0.65</v>
      </c>
      <c r="CP217">
        <v>1.3140268900000001</v>
      </c>
      <c r="CQ217">
        <v>1.5</v>
      </c>
      <c r="CR217">
        <v>0.81240383999999999</v>
      </c>
      <c r="CS217">
        <v>3.3090784219999998</v>
      </c>
      <c r="CT217" s="63" t="s">
        <v>178</v>
      </c>
      <c r="CU217">
        <v>7.1</v>
      </c>
      <c r="CV217" s="48" t="s">
        <v>191</v>
      </c>
      <c r="CW217">
        <v>100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 s="48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2</v>
      </c>
      <c r="DK217">
        <v>8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 t="s">
        <v>128</v>
      </c>
      <c r="EJ217" t="s">
        <v>142</v>
      </c>
      <c r="EK217">
        <v>0</v>
      </c>
      <c r="EL217">
        <v>0</v>
      </c>
      <c r="EM217">
        <v>0</v>
      </c>
      <c r="EN217" s="48" t="s">
        <v>180</v>
      </c>
    </row>
    <row r="218" spans="1:144" x14ac:dyDescent="0.2">
      <c r="A218" s="55" t="s">
        <v>570</v>
      </c>
      <c r="B218" s="30" t="s">
        <v>571</v>
      </c>
      <c r="C218" s="31" t="s">
        <v>174</v>
      </c>
      <c r="D218" s="32"/>
      <c r="E218" s="32"/>
      <c r="F218" s="32">
        <v>6.5</v>
      </c>
      <c r="G218" s="33"/>
      <c r="H218" s="34"/>
      <c r="I218" s="34"/>
      <c r="J218" s="56"/>
      <c r="K218" s="57"/>
      <c r="L218" s="38"/>
      <c r="M218" s="58">
        <v>0</v>
      </c>
      <c r="N218" s="40"/>
      <c r="O218" s="40"/>
      <c r="P218" s="40"/>
      <c r="Q218" s="40"/>
      <c r="R218" s="40"/>
      <c r="S218" s="41"/>
      <c r="T218" s="59"/>
      <c r="U218" s="43">
        <v>0</v>
      </c>
      <c r="V218" s="43">
        <v>0</v>
      </c>
      <c r="W218" s="43">
        <v>1</v>
      </c>
      <c r="X218" s="43">
        <v>4</v>
      </c>
      <c r="Y218" s="43"/>
      <c r="Z218" s="44"/>
      <c r="AA218" s="43"/>
      <c r="AB218" s="60"/>
      <c r="AC218" s="43"/>
      <c r="AD218" s="43">
        <v>2</v>
      </c>
      <c r="AE218" s="43" t="s">
        <v>175</v>
      </c>
      <c r="AF218" s="58" t="s">
        <v>175</v>
      </c>
      <c r="AG218" s="46"/>
      <c r="AH218" s="58"/>
      <c r="AI218" s="47"/>
      <c r="AJ218" s="58"/>
      <c r="AK218" s="43">
        <v>2</v>
      </c>
      <c r="AL218" s="43">
        <v>1</v>
      </c>
      <c r="AM218" s="43">
        <v>1</v>
      </c>
      <c r="AN218" s="43">
        <v>2</v>
      </c>
      <c r="AO218" s="43">
        <v>2</v>
      </c>
      <c r="AP218" s="60">
        <v>2</v>
      </c>
      <c r="AQ218">
        <v>2</v>
      </c>
      <c r="AR218">
        <v>2</v>
      </c>
      <c r="AS218">
        <v>1</v>
      </c>
      <c r="AT218">
        <v>2</v>
      </c>
      <c r="AU218">
        <v>2</v>
      </c>
      <c r="AV218" s="48">
        <v>9</v>
      </c>
      <c r="AW218">
        <v>2</v>
      </c>
      <c r="AX218">
        <v>2</v>
      </c>
      <c r="AY218" s="48">
        <v>1</v>
      </c>
      <c r="AZ218" s="77">
        <v>800</v>
      </c>
      <c r="BA218" s="78">
        <v>1500</v>
      </c>
      <c r="BB218" s="50"/>
      <c r="BC218" s="50"/>
      <c r="BD218">
        <v>4</v>
      </c>
      <c r="BE218">
        <v>2000</v>
      </c>
      <c r="BF218" s="51">
        <v>4</v>
      </c>
      <c r="BG218" s="62"/>
      <c r="BH218">
        <v>1</v>
      </c>
      <c r="BI218">
        <v>1</v>
      </c>
      <c r="BJ218" s="63" t="s">
        <v>176</v>
      </c>
      <c r="BK218" t="s">
        <v>177</v>
      </c>
      <c r="BL218">
        <v>2</v>
      </c>
      <c r="BM218" s="63">
        <v>0</v>
      </c>
      <c r="BN218">
        <v>0</v>
      </c>
      <c r="BO218">
        <v>0</v>
      </c>
      <c r="BP218">
        <v>1</v>
      </c>
      <c r="BQ218" s="63">
        <v>2</v>
      </c>
      <c r="BR218">
        <v>2</v>
      </c>
      <c r="BS218">
        <v>5</v>
      </c>
      <c r="BT218">
        <v>1</v>
      </c>
      <c r="BU218" s="63">
        <v>5</v>
      </c>
      <c r="BV218">
        <v>2</v>
      </c>
      <c r="BW218">
        <v>2</v>
      </c>
      <c r="BX218">
        <v>1</v>
      </c>
      <c r="BY218" s="48">
        <v>4</v>
      </c>
      <c r="BZ218">
        <v>25.76</v>
      </c>
      <c r="CA218">
        <v>21.875</v>
      </c>
      <c r="CB218">
        <v>3.75</v>
      </c>
      <c r="CC218">
        <v>3.8250000000000002</v>
      </c>
      <c r="CD218">
        <v>15.32</v>
      </c>
      <c r="CE218">
        <v>8.4749999999999996</v>
      </c>
      <c r="CF218">
        <v>35.274999999999999</v>
      </c>
      <c r="CG218">
        <v>45.2</v>
      </c>
      <c r="CH218">
        <v>19.45</v>
      </c>
      <c r="CI218">
        <v>20.2</v>
      </c>
      <c r="CJ218">
        <v>1.064424727</v>
      </c>
      <c r="CK218">
        <v>1.3124404750000001</v>
      </c>
      <c r="CL218">
        <v>0.17320508100000001</v>
      </c>
      <c r="CM218">
        <v>0.05</v>
      </c>
      <c r="CN218">
        <v>1.7152259329999999</v>
      </c>
      <c r="CO218">
        <v>1.1086778909999999</v>
      </c>
      <c r="CP218">
        <v>2.72564977</v>
      </c>
      <c r="CQ218">
        <v>3.7013511050000001</v>
      </c>
      <c r="CR218">
        <v>3.0816662159999999</v>
      </c>
      <c r="CS218">
        <v>1.3038404809999999</v>
      </c>
      <c r="CT218" s="63" t="s">
        <v>178</v>
      </c>
      <c r="CU218">
        <v>4.2</v>
      </c>
      <c r="CV218" s="48" t="s">
        <v>191</v>
      </c>
      <c r="CW218">
        <v>20</v>
      </c>
      <c r="CX218">
        <v>0</v>
      </c>
      <c r="CY218">
        <v>10</v>
      </c>
      <c r="CZ218">
        <v>70</v>
      </c>
      <c r="DA218">
        <v>0</v>
      </c>
      <c r="DB218">
        <v>0</v>
      </c>
      <c r="DC218">
        <v>0</v>
      </c>
      <c r="DD218" s="48">
        <v>0</v>
      </c>
      <c r="DE218">
        <v>0</v>
      </c>
      <c r="DF218">
        <v>7</v>
      </c>
      <c r="DG218">
        <v>0</v>
      </c>
      <c r="DH218">
        <v>0</v>
      </c>
      <c r="DI218">
        <v>0</v>
      </c>
      <c r="DJ218">
        <v>3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10</v>
      </c>
      <c r="DT218">
        <v>0</v>
      </c>
      <c r="DU218">
        <v>2</v>
      </c>
      <c r="DV218">
        <v>8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 t="s">
        <v>131</v>
      </c>
      <c r="EJ218" t="s">
        <v>153</v>
      </c>
      <c r="EK218">
        <v>0</v>
      </c>
      <c r="EL218">
        <v>0</v>
      </c>
      <c r="EM218">
        <v>0</v>
      </c>
      <c r="EN218" s="48" t="s">
        <v>180</v>
      </c>
    </row>
    <row r="219" spans="1:144" x14ac:dyDescent="0.2">
      <c r="A219" s="55" t="s">
        <v>572</v>
      </c>
      <c r="B219" s="30" t="s">
        <v>561</v>
      </c>
      <c r="C219" s="31" t="s">
        <v>174</v>
      </c>
      <c r="D219" s="32"/>
      <c r="E219" s="32"/>
      <c r="F219" s="32">
        <v>7.7</v>
      </c>
      <c r="G219" s="33"/>
      <c r="H219" s="34"/>
      <c r="I219" s="34"/>
      <c r="J219" s="56"/>
      <c r="K219" s="57"/>
      <c r="L219" s="38"/>
      <c r="M219" s="58">
        <v>0</v>
      </c>
      <c r="N219" s="40"/>
      <c r="O219" s="40"/>
      <c r="P219" s="40"/>
      <c r="Q219" s="40"/>
      <c r="R219" s="40"/>
      <c r="S219" s="41"/>
      <c r="T219" s="59"/>
      <c r="U219" s="43"/>
      <c r="V219" s="43"/>
      <c r="W219" s="43"/>
      <c r="X219" s="43"/>
      <c r="Y219" s="43"/>
      <c r="Z219" s="44"/>
      <c r="AA219" s="43"/>
      <c r="AB219" s="60"/>
      <c r="AC219" s="43"/>
      <c r="AD219" s="43"/>
      <c r="AE219" s="43"/>
      <c r="AF219" s="58"/>
      <c r="AG219" s="46"/>
      <c r="AH219" s="58"/>
      <c r="AI219" s="47"/>
      <c r="AJ219" s="58"/>
      <c r="AK219" s="43">
        <v>0</v>
      </c>
      <c r="AL219" s="43">
        <v>0</v>
      </c>
      <c r="AM219" s="43">
        <v>0</v>
      </c>
      <c r="AN219" s="43">
        <v>0</v>
      </c>
      <c r="AO219" s="43">
        <v>0</v>
      </c>
      <c r="AP219" s="60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 s="48">
        <v>0</v>
      </c>
      <c r="AW219">
        <v>0</v>
      </c>
      <c r="AX219">
        <v>0</v>
      </c>
      <c r="AY219" s="48">
        <v>3</v>
      </c>
      <c r="AZ219" s="88">
        <v>0</v>
      </c>
      <c r="BA219" s="89">
        <v>700</v>
      </c>
      <c r="BB219" s="50"/>
      <c r="BC219" s="50"/>
      <c r="BD219">
        <v>4</v>
      </c>
      <c r="BE219">
        <v>12600</v>
      </c>
      <c r="BF219" s="61">
        <v>5</v>
      </c>
      <c r="BG219" s="62"/>
      <c r="BH219">
        <v>1</v>
      </c>
      <c r="BI219">
        <v>1</v>
      </c>
      <c r="BJ219" s="63" t="s">
        <v>177</v>
      </c>
      <c r="BK219" t="s">
        <v>184</v>
      </c>
      <c r="BL219">
        <v>2</v>
      </c>
      <c r="BM219" s="63">
        <v>0</v>
      </c>
      <c r="BN219">
        <v>0</v>
      </c>
      <c r="BO219">
        <v>0</v>
      </c>
      <c r="BP219">
        <v>1</v>
      </c>
      <c r="BQ219" s="63">
        <v>2</v>
      </c>
      <c r="BR219">
        <v>2</v>
      </c>
      <c r="BS219">
        <v>4</v>
      </c>
      <c r="BT219">
        <v>4</v>
      </c>
      <c r="BU219" s="63">
        <v>4</v>
      </c>
      <c r="BV219">
        <v>1</v>
      </c>
      <c r="BW219">
        <v>0</v>
      </c>
      <c r="BX219">
        <v>2</v>
      </c>
      <c r="BY219" s="48">
        <v>4</v>
      </c>
      <c r="BZ219">
        <v>10.525</v>
      </c>
      <c r="CA219">
        <v>6.6</v>
      </c>
      <c r="CB219">
        <v>2.875</v>
      </c>
      <c r="CC219">
        <v>2.75</v>
      </c>
      <c r="CD219">
        <v>13.75</v>
      </c>
      <c r="CE219">
        <v>10.55</v>
      </c>
      <c r="CF219">
        <v>40.450000000000003</v>
      </c>
      <c r="CG219">
        <v>51</v>
      </c>
      <c r="CH219">
        <v>20.7</v>
      </c>
      <c r="CI219">
        <v>35</v>
      </c>
      <c r="CJ219">
        <v>0.55602757700000005</v>
      </c>
      <c r="CK219">
        <v>0.34641016200000002</v>
      </c>
      <c r="CL219">
        <v>0.43493294500000002</v>
      </c>
      <c r="CM219">
        <v>0.12909944500000001</v>
      </c>
      <c r="CN219">
        <v>0.17320508100000001</v>
      </c>
      <c r="CO219">
        <v>0.61373175499999999</v>
      </c>
      <c r="CP219">
        <v>1.763519209</v>
      </c>
      <c r="CQ219">
        <v>2.1602468990000001</v>
      </c>
      <c r="CR219">
        <v>0.84063468100000005</v>
      </c>
      <c r="CS219">
        <v>0.816496581</v>
      </c>
      <c r="CT219" s="63" t="s">
        <v>178</v>
      </c>
      <c r="CU219">
        <v>3.6</v>
      </c>
      <c r="CV219" s="48" t="s">
        <v>191</v>
      </c>
      <c r="CW219">
        <v>100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 s="48">
        <v>0</v>
      </c>
      <c r="DE219">
        <v>0</v>
      </c>
      <c r="DF219">
        <v>0</v>
      </c>
      <c r="DG219">
        <v>10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 t="s">
        <v>128</v>
      </c>
      <c r="EJ219" t="s">
        <v>138</v>
      </c>
      <c r="EK219">
        <v>0</v>
      </c>
      <c r="EL219">
        <v>0</v>
      </c>
      <c r="EM219">
        <v>0</v>
      </c>
      <c r="EN219" s="48" t="s">
        <v>180</v>
      </c>
    </row>
    <row r="220" spans="1:144" x14ac:dyDescent="0.2">
      <c r="A220" s="55" t="s">
        <v>573</v>
      </c>
      <c r="B220" s="30" t="s">
        <v>301</v>
      </c>
      <c r="C220" s="31" t="s">
        <v>174</v>
      </c>
      <c r="D220" s="32">
        <v>29.2</v>
      </c>
      <c r="E220" s="32">
        <v>27.9</v>
      </c>
      <c r="F220" s="32">
        <v>28.55</v>
      </c>
      <c r="G220" s="33"/>
      <c r="H220" s="34"/>
      <c r="I220" s="34"/>
      <c r="J220" s="56"/>
      <c r="K220" s="57"/>
      <c r="L220" s="38"/>
      <c r="M220" s="58">
        <v>0</v>
      </c>
      <c r="N220" s="40"/>
      <c r="O220" s="40"/>
      <c r="P220" s="40"/>
      <c r="Q220" s="40"/>
      <c r="R220" s="40"/>
      <c r="S220" s="41">
        <v>10.5</v>
      </c>
      <c r="T220" s="59">
        <v>1.5</v>
      </c>
      <c r="U220" s="43">
        <v>0</v>
      </c>
      <c r="V220" s="43">
        <v>0</v>
      </c>
      <c r="W220" s="43"/>
      <c r="X220" s="43">
        <v>1</v>
      </c>
      <c r="Y220" s="43"/>
      <c r="Z220" s="44"/>
      <c r="AA220" s="43"/>
      <c r="AB220" s="60"/>
      <c r="AC220" s="43"/>
      <c r="AD220" s="43"/>
      <c r="AE220" s="43"/>
      <c r="AF220" s="58"/>
      <c r="AG220" s="46"/>
      <c r="AH220" s="58"/>
      <c r="AI220" s="47"/>
      <c r="AJ220" s="58"/>
      <c r="AK220" s="43">
        <v>1</v>
      </c>
      <c r="AL220" s="43">
        <v>-1</v>
      </c>
      <c r="AM220" s="43"/>
      <c r="AN220" s="43">
        <v>1</v>
      </c>
      <c r="AO220" s="43">
        <v>1</v>
      </c>
      <c r="AP220" s="60">
        <v>1</v>
      </c>
      <c r="AQ220">
        <v>1</v>
      </c>
      <c r="AR220">
        <v>1</v>
      </c>
      <c r="AS220">
        <v>0</v>
      </c>
      <c r="AT220">
        <v>0</v>
      </c>
      <c r="AU220">
        <v>0</v>
      </c>
      <c r="AV220" s="48">
        <v>2</v>
      </c>
      <c r="AW220">
        <v>1</v>
      </c>
      <c r="AX220">
        <v>1</v>
      </c>
      <c r="AY220" s="48">
        <v>2</v>
      </c>
      <c r="AZ220" s="77">
        <v>40</v>
      </c>
      <c r="BA220" s="78">
        <v>449</v>
      </c>
      <c r="BB220" s="50"/>
      <c r="BC220" s="50"/>
      <c r="BD220">
        <v>4</v>
      </c>
      <c r="BE220">
        <v>100</v>
      </c>
      <c r="BF220" s="51">
        <v>5</v>
      </c>
      <c r="BG220" s="62"/>
      <c r="BH220">
        <v>2</v>
      </c>
      <c r="BI220">
        <v>1</v>
      </c>
      <c r="BJ220" s="63" t="s">
        <v>176</v>
      </c>
      <c r="BK220" t="s">
        <v>177</v>
      </c>
      <c r="BL220">
        <v>2</v>
      </c>
      <c r="BM220" s="63">
        <v>0</v>
      </c>
      <c r="BN220">
        <v>0</v>
      </c>
      <c r="BO220">
        <v>0</v>
      </c>
      <c r="BP220">
        <v>2</v>
      </c>
      <c r="BQ220" s="63">
        <v>2</v>
      </c>
      <c r="BR220">
        <v>1</v>
      </c>
      <c r="BS220">
        <v>4</v>
      </c>
      <c r="BT220">
        <v>1</v>
      </c>
      <c r="BU220" s="63">
        <v>4</v>
      </c>
      <c r="BV220">
        <v>0</v>
      </c>
      <c r="BW220">
        <v>4</v>
      </c>
      <c r="BX220">
        <v>0</v>
      </c>
      <c r="BY220" s="48">
        <v>4</v>
      </c>
      <c r="BZ220">
        <v>15.4</v>
      </c>
      <c r="CA220">
        <v>10.324999999999999</v>
      </c>
      <c r="CB220">
        <v>5.3250000000000002</v>
      </c>
      <c r="CC220">
        <v>7.8</v>
      </c>
      <c r="CD220">
        <v>24.675000000000001</v>
      </c>
      <c r="CE220">
        <v>16.625</v>
      </c>
      <c r="CF220">
        <v>66.375</v>
      </c>
      <c r="CG220">
        <v>83</v>
      </c>
      <c r="CH220">
        <v>20.024999999999999</v>
      </c>
      <c r="CI220">
        <v>69.5</v>
      </c>
      <c r="CJ220">
        <v>0.97638790099999995</v>
      </c>
      <c r="CK220">
        <v>0.330403793</v>
      </c>
      <c r="CL220">
        <v>9.5742710999999994E-2</v>
      </c>
      <c r="CM220">
        <v>0.24494897400000001</v>
      </c>
      <c r="CN220">
        <v>1.6997548840000001</v>
      </c>
      <c r="CO220">
        <v>1.643928222</v>
      </c>
      <c r="CP220">
        <v>0.87702147399999997</v>
      </c>
      <c r="CQ220">
        <v>0.816496581</v>
      </c>
      <c r="CR220">
        <v>1.7802153430000001</v>
      </c>
      <c r="CS220">
        <v>2.3804761430000001</v>
      </c>
      <c r="CT220" s="63" t="s">
        <v>215</v>
      </c>
      <c r="CU220">
        <v>3.8</v>
      </c>
      <c r="CV220" s="48" t="s">
        <v>191</v>
      </c>
      <c r="CW220">
        <v>30</v>
      </c>
      <c r="CX220">
        <v>0</v>
      </c>
      <c r="CY220">
        <v>30</v>
      </c>
      <c r="CZ220">
        <v>0</v>
      </c>
      <c r="DA220">
        <v>40</v>
      </c>
      <c r="DB220">
        <v>0</v>
      </c>
      <c r="DC220">
        <v>0</v>
      </c>
      <c r="DD220" s="48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5</v>
      </c>
      <c r="DK220">
        <v>5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5</v>
      </c>
      <c r="DT220">
        <v>5</v>
      </c>
      <c r="DU220">
        <v>0</v>
      </c>
      <c r="DV220">
        <v>0</v>
      </c>
      <c r="DW220">
        <v>5</v>
      </c>
      <c r="DX220">
        <v>5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 t="s">
        <v>132</v>
      </c>
      <c r="EJ220" t="s">
        <v>154</v>
      </c>
      <c r="EK220">
        <v>0</v>
      </c>
      <c r="EL220">
        <v>0</v>
      </c>
      <c r="EM220">
        <v>0</v>
      </c>
      <c r="EN220" s="48" t="s">
        <v>180</v>
      </c>
    </row>
    <row r="221" spans="1:144" x14ac:dyDescent="0.2">
      <c r="A221" s="55" t="s">
        <v>574</v>
      </c>
      <c r="B221" s="30" t="s">
        <v>193</v>
      </c>
      <c r="C221" s="31" t="s">
        <v>194</v>
      </c>
      <c r="D221" s="32">
        <v>956</v>
      </c>
      <c r="E221" s="32">
        <v>779</v>
      </c>
      <c r="F221" s="32">
        <v>867.5</v>
      </c>
      <c r="G221" s="33"/>
      <c r="H221" s="34"/>
      <c r="I221" s="34">
        <v>14.4</v>
      </c>
      <c r="J221" s="56">
        <v>2.5</v>
      </c>
      <c r="K221" s="57">
        <v>26</v>
      </c>
      <c r="L221" s="38">
        <v>47</v>
      </c>
      <c r="M221" s="58">
        <v>0</v>
      </c>
      <c r="N221" s="40"/>
      <c r="O221" s="40"/>
      <c r="P221" s="40"/>
      <c r="Q221" s="40"/>
      <c r="R221" s="40"/>
      <c r="S221" s="41">
        <v>6.5</v>
      </c>
      <c r="T221" s="59">
        <v>0.5</v>
      </c>
      <c r="U221" s="43">
        <v>0</v>
      </c>
      <c r="V221" s="43">
        <v>0</v>
      </c>
      <c r="W221" s="43">
        <v>0</v>
      </c>
      <c r="X221" s="43">
        <v>0</v>
      </c>
      <c r="Y221" s="43">
        <v>2</v>
      </c>
      <c r="Z221" s="44">
        <v>0</v>
      </c>
      <c r="AA221" s="43">
        <v>24.5</v>
      </c>
      <c r="AB221" s="60" t="s">
        <v>183</v>
      </c>
      <c r="AC221" s="43">
        <v>0</v>
      </c>
      <c r="AD221" s="43">
        <v>2</v>
      </c>
      <c r="AE221" s="43" t="s">
        <v>175</v>
      </c>
      <c r="AF221" s="58" t="s">
        <v>175</v>
      </c>
      <c r="AG221" s="46"/>
      <c r="AH221" s="58">
        <v>0</v>
      </c>
      <c r="AI221" s="47"/>
      <c r="AJ221" s="58">
        <v>1</v>
      </c>
      <c r="AK221" s="43">
        <v>0</v>
      </c>
      <c r="AL221" s="43">
        <v>0</v>
      </c>
      <c r="AM221" s="43">
        <v>1</v>
      </c>
      <c r="AN221" s="43">
        <v>0</v>
      </c>
      <c r="AO221" s="43">
        <v>0</v>
      </c>
      <c r="AP221" s="60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 s="48">
        <v>0</v>
      </c>
      <c r="AW221">
        <v>3</v>
      </c>
      <c r="AX221">
        <v>3</v>
      </c>
      <c r="AY221" s="48">
        <v>1</v>
      </c>
      <c r="AZ221" s="77">
        <v>600</v>
      </c>
      <c r="BA221" s="78">
        <v>3000</v>
      </c>
      <c r="BB221" s="50"/>
      <c r="BC221" s="50"/>
      <c r="BD221">
        <v>5</v>
      </c>
      <c r="BE221">
        <v>1800</v>
      </c>
      <c r="BF221" s="51">
        <v>3</v>
      </c>
      <c r="BG221" s="62"/>
      <c r="BH221">
        <v>2</v>
      </c>
      <c r="BI221">
        <v>1</v>
      </c>
      <c r="BJ221" s="63" t="s">
        <v>176</v>
      </c>
      <c r="BK221" t="s">
        <v>184</v>
      </c>
      <c r="BL221">
        <v>1</v>
      </c>
      <c r="BM221" s="63">
        <v>0</v>
      </c>
      <c r="BN221">
        <v>0</v>
      </c>
      <c r="BO221">
        <v>0</v>
      </c>
      <c r="BP221">
        <v>1</v>
      </c>
      <c r="BQ221" s="63">
        <v>0</v>
      </c>
      <c r="BR221">
        <v>2</v>
      </c>
      <c r="BS221">
        <v>1</v>
      </c>
      <c r="BT221">
        <v>1</v>
      </c>
      <c r="BU221" s="63">
        <v>4</v>
      </c>
      <c r="BV221">
        <v>0</v>
      </c>
      <c r="BW221">
        <v>2</v>
      </c>
      <c r="BX221">
        <v>2</v>
      </c>
      <c r="BY221" s="48">
        <v>4</v>
      </c>
      <c r="BZ221">
        <v>59.024999999999999</v>
      </c>
      <c r="CA221">
        <v>46.2</v>
      </c>
      <c r="CB221">
        <v>15.925000000000001</v>
      </c>
      <c r="CC221">
        <v>28.675000000000001</v>
      </c>
      <c r="CD221">
        <v>45.1</v>
      </c>
      <c r="CE221">
        <v>106.325</v>
      </c>
      <c r="CF221">
        <v>202.17500000000001</v>
      </c>
      <c r="CG221">
        <v>308.5</v>
      </c>
      <c r="CH221">
        <v>34.5</v>
      </c>
      <c r="CI221">
        <v>168.5</v>
      </c>
      <c r="CJ221">
        <v>3.6827299660000001</v>
      </c>
      <c r="CK221">
        <v>2.5508168630000001</v>
      </c>
      <c r="CL221">
        <v>2.1375609149999999</v>
      </c>
      <c r="CM221">
        <v>3.2714675610000001</v>
      </c>
      <c r="CN221">
        <v>1.4071247280000001</v>
      </c>
      <c r="CO221">
        <v>2.9307280100000002</v>
      </c>
      <c r="CP221">
        <v>9.3820306969999994</v>
      </c>
      <c r="CQ221">
        <v>8.5829287930000007</v>
      </c>
      <c r="CR221">
        <v>1.423610434</v>
      </c>
      <c r="CS221">
        <v>9.5742710780000007</v>
      </c>
      <c r="CT221" s="63" t="s">
        <v>215</v>
      </c>
      <c r="CU221">
        <v>12</v>
      </c>
      <c r="CV221" s="48" t="s">
        <v>185</v>
      </c>
      <c r="CW221">
        <v>0</v>
      </c>
      <c r="CX221">
        <v>0</v>
      </c>
      <c r="CY221">
        <v>40</v>
      </c>
      <c r="CZ221">
        <v>0</v>
      </c>
      <c r="DA221">
        <v>0</v>
      </c>
      <c r="DB221">
        <v>50</v>
      </c>
      <c r="DC221">
        <v>0</v>
      </c>
      <c r="DD221" s="48">
        <v>10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8</v>
      </c>
      <c r="DT221">
        <v>2</v>
      </c>
      <c r="DU221">
        <v>0</v>
      </c>
      <c r="DV221">
        <v>0</v>
      </c>
      <c r="DW221">
        <v>0</v>
      </c>
      <c r="DX221">
        <v>0</v>
      </c>
      <c r="DY221">
        <v>10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10</v>
      </c>
      <c r="EI221" t="s">
        <v>133</v>
      </c>
      <c r="EJ221" t="s">
        <v>156</v>
      </c>
      <c r="EK221">
        <v>0</v>
      </c>
      <c r="EL221">
        <v>0</v>
      </c>
      <c r="EM221">
        <v>0</v>
      </c>
      <c r="EN221" s="48" t="s">
        <v>180</v>
      </c>
    </row>
    <row r="222" spans="1:144" x14ac:dyDescent="0.2">
      <c r="A222" s="55" t="s">
        <v>575</v>
      </c>
      <c r="B222" s="30" t="s">
        <v>284</v>
      </c>
      <c r="C222" s="31" t="s">
        <v>174</v>
      </c>
      <c r="D222" s="32">
        <v>49.1</v>
      </c>
      <c r="E222" s="32">
        <v>43.3</v>
      </c>
      <c r="F222" s="32">
        <v>46.2</v>
      </c>
      <c r="G222" s="33"/>
      <c r="H222" s="34"/>
      <c r="I222" s="34">
        <v>1.2837837837837838</v>
      </c>
      <c r="J222" s="56">
        <v>1.3333299999999999</v>
      </c>
      <c r="K222" s="57">
        <v>3.55</v>
      </c>
      <c r="L222" s="38"/>
      <c r="M222" s="58">
        <v>0</v>
      </c>
      <c r="N222" s="40"/>
      <c r="O222" s="40"/>
      <c r="P222" s="40"/>
      <c r="Q222" s="40"/>
      <c r="R222" s="40"/>
      <c r="S222" s="41"/>
      <c r="T222" s="59"/>
      <c r="U222" s="43">
        <v>0</v>
      </c>
      <c r="V222" s="43">
        <v>0</v>
      </c>
      <c r="W222" s="43">
        <v>0</v>
      </c>
      <c r="X222" s="43">
        <v>0</v>
      </c>
      <c r="Y222" s="43"/>
      <c r="Z222" s="44">
        <v>0</v>
      </c>
      <c r="AA222" s="43">
        <v>17.5</v>
      </c>
      <c r="AB222" s="60" t="s">
        <v>183</v>
      </c>
      <c r="AC222" s="43"/>
      <c r="AD222" s="43">
        <v>2</v>
      </c>
      <c r="AE222" s="43" t="s">
        <v>175</v>
      </c>
      <c r="AF222" s="58" t="s">
        <v>175</v>
      </c>
      <c r="AG222" s="46"/>
      <c r="AH222" s="58">
        <v>2</v>
      </c>
      <c r="AI222" s="47"/>
      <c r="AJ222" s="58">
        <v>1</v>
      </c>
      <c r="AK222" s="43">
        <v>0</v>
      </c>
      <c r="AL222" s="43">
        <v>0</v>
      </c>
      <c r="AM222" s="43">
        <v>0</v>
      </c>
      <c r="AN222" s="43">
        <v>0</v>
      </c>
      <c r="AO222" s="43">
        <v>0</v>
      </c>
      <c r="AP222" s="60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 s="48">
        <v>0</v>
      </c>
      <c r="AW222">
        <v>0</v>
      </c>
      <c r="AX222">
        <v>0</v>
      </c>
      <c r="AY222" s="48">
        <v>2</v>
      </c>
      <c r="AZ222" s="77">
        <v>70</v>
      </c>
      <c r="BA222" s="78">
        <v>1500</v>
      </c>
      <c r="BB222" s="50"/>
      <c r="BC222" s="50"/>
      <c r="BD222">
        <v>3</v>
      </c>
      <c r="BE222">
        <v>37200</v>
      </c>
      <c r="BF222" s="51">
        <v>5</v>
      </c>
      <c r="BG222" s="62"/>
      <c r="BH222">
        <v>1</v>
      </c>
      <c r="BI222">
        <v>1</v>
      </c>
      <c r="BJ222" s="63" t="s">
        <v>176</v>
      </c>
      <c r="BK222" t="s">
        <v>177</v>
      </c>
      <c r="BL222">
        <v>1</v>
      </c>
      <c r="BM222" s="63">
        <v>0</v>
      </c>
      <c r="BN222">
        <v>0</v>
      </c>
      <c r="BO222">
        <v>0</v>
      </c>
      <c r="BP222">
        <v>1</v>
      </c>
      <c r="BQ222" s="63">
        <v>1</v>
      </c>
      <c r="BR222">
        <v>1</v>
      </c>
      <c r="BS222">
        <v>3</v>
      </c>
      <c r="BT222">
        <v>2</v>
      </c>
      <c r="BU222" s="63">
        <v>5</v>
      </c>
      <c r="BV222">
        <v>2</v>
      </c>
      <c r="BW222">
        <v>2</v>
      </c>
      <c r="BX222">
        <v>1</v>
      </c>
      <c r="BY222" s="48">
        <v>4</v>
      </c>
      <c r="BZ222">
        <v>21.46</v>
      </c>
      <c r="CA222">
        <v>11.6</v>
      </c>
      <c r="CB222">
        <v>3.9750000000000001</v>
      </c>
      <c r="CC222">
        <v>6.375</v>
      </c>
      <c r="CD222">
        <v>27.34</v>
      </c>
      <c r="CE222">
        <v>14.275</v>
      </c>
      <c r="CF222">
        <v>92.474999999999994</v>
      </c>
      <c r="CG222">
        <v>104.96</v>
      </c>
      <c r="CH222">
        <v>13.35</v>
      </c>
      <c r="CI222">
        <v>103.9</v>
      </c>
      <c r="CJ222">
        <v>1.554991961</v>
      </c>
      <c r="CK222">
        <v>0.82056890800000004</v>
      </c>
      <c r="CL222">
        <v>0.28722813200000002</v>
      </c>
      <c r="CM222">
        <v>0.25</v>
      </c>
      <c r="CN222">
        <v>0.98640762400000004</v>
      </c>
      <c r="CO222">
        <v>2.8511693509999998</v>
      </c>
      <c r="CP222">
        <v>2.1899391160000001</v>
      </c>
      <c r="CQ222">
        <v>5.3111204089999999</v>
      </c>
      <c r="CR222">
        <v>2.239791657</v>
      </c>
      <c r="CS222">
        <v>6.8044103339999999</v>
      </c>
      <c r="CT222" s="63" t="s">
        <v>178</v>
      </c>
      <c r="CU222">
        <v>3.5</v>
      </c>
      <c r="CV222" s="48" t="s">
        <v>191</v>
      </c>
      <c r="CW222">
        <v>60</v>
      </c>
      <c r="CX222">
        <v>0</v>
      </c>
      <c r="CY222">
        <v>10</v>
      </c>
      <c r="CZ222">
        <v>0</v>
      </c>
      <c r="DA222">
        <v>10</v>
      </c>
      <c r="DB222">
        <v>0</v>
      </c>
      <c r="DC222">
        <v>20</v>
      </c>
      <c r="DD222" s="48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10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10</v>
      </c>
      <c r="DT222">
        <v>0</v>
      </c>
      <c r="DU222">
        <v>0</v>
      </c>
      <c r="DV222">
        <v>0</v>
      </c>
      <c r="DW222">
        <v>10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10</v>
      </c>
      <c r="EF222">
        <v>0</v>
      </c>
      <c r="EG222">
        <v>0</v>
      </c>
      <c r="EH222">
        <v>0</v>
      </c>
      <c r="EI222" t="s">
        <v>128</v>
      </c>
      <c r="EJ222" t="s">
        <v>141</v>
      </c>
      <c r="EK222">
        <v>0</v>
      </c>
      <c r="EL222">
        <v>0</v>
      </c>
      <c r="EM222">
        <v>0</v>
      </c>
      <c r="EN222" s="48" t="s">
        <v>180</v>
      </c>
    </row>
    <row r="223" spans="1:144" x14ac:dyDescent="0.2">
      <c r="A223" s="55" t="s">
        <v>576</v>
      </c>
      <c r="B223" s="30" t="s">
        <v>556</v>
      </c>
      <c r="C223" s="31" t="s">
        <v>273</v>
      </c>
      <c r="D223" s="32"/>
      <c r="E223" s="32"/>
      <c r="F223" s="32">
        <v>1900</v>
      </c>
      <c r="G223" s="33"/>
      <c r="H223" s="34"/>
      <c r="I223" s="34"/>
      <c r="J223" s="56">
        <v>3</v>
      </c>
      <c r="K223" s="57"/>
      <c r="L223" s="38">
        <v>25.8</v>
      </c>
      <c r="M223" s="58">
        <v>1</v>
      </c>
      <c r="N223" s="40"/>
      <c r="O223" s="40"/>
      <c r="P223" s="40"/>
      <c r="Q223" s="40"/>
      <c r="R223" s="40"/>
      <c r="S223" s="41">
        <v>1.75</v>
      </c>
      <c r="T223" s="59">
        <v>2.25</v>
      </c>
      <c r="U223" s="43">
        <v>0</v>
      </c>
      <c r="V223" s="43">
        <v>0</v>
      </c>
      <c r="W223" s="43">
        <v>0</v>
      </c>
      <c r="X223" s="43">
        <v>0</v>
      </c>
      <c r="Y223" s="43"/>
      <c r="Z223" s="44">
        <v>2</v>
      </c>
      <c r="AA223" s="43">
        <v>29</v>
      </c>
      <c r="AB223" s="60" t="s">
        <v>175</v>
      </c>
      <c r="AC223" s="43"/>
      <c r="AD223" s="43">
        <v>2</v>
      </c>
      <c r="AE223" s="43" t="s">
        <v>175</v>
      </c>
      <c r="AF223" s="58" t="s">
        <v>175</v>
      </c>
      <c r="AG223" s="46"/>
      <c r="AH223" s="58"/>
      <c r="AI223" s="47">
        <v>1</v>
      </c>
      <c r="AJ223" s="58"/>
      <c r="AK223" s="43">
        <v>0</v>
      </c>
      <c r="AL223" s="43">
        <v>0</v>
      </c>
      <c r="AM223" s="43">
        <v>0</v>
      </c>
      <c r="AN223" s="43">
        <v>0</v>
      </c>
      <c r="AO223" s="43">
        <v>0</v>
      </c>
      <c r="AP223" s="60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 s="48">
        <v>0</v>
      </c>
      <c r="AW223">
        <v>0</v>
      </c>
      <c r="AX223">
        <v>0</v>
      </c>
      <c r="AY223" s="48">
        <v>1</v>
      </c>
      <c r="AZ223" s="49">
        <v>100</v>
      </c>
      <c r="BA223" s="49">
        <v>2000</v>
      </c>
      <c r="BB223" s="50"/>
      <c r="BC223" s="50"/>
      <c r="BD223">
        <v>4</v>
      </c>
      <c r="BE223">
        <v>7600</v>
      </c>
      <c r="BF223" s="61">
        <v>4</v>
      </c>
      <c r="BG223" s="62"/>
      <c r="BH223">
        <v>2</v>
      </c>
      <c r="BI223">
        <v>1</v>
      </c>
      <c r="BJ223" s="63" t="s">
        <v>176</v>
      </c>
      <c r="BK223" t="s">
        <v>184</v>
      </c>
      <c r="BL223">
        <v>1</v>
      </c>
      <c r="BM223" s="63">
        <v>0</v>
      </c>
      <c r="BN223">
        <v>0</v>
      </c>
      <c r="BO223">
        <v>0</v>
      </c>
      <c r="BP223">
        <v>1</v>
      </c>
      <c r="BQ223" s="63">
        <v>1</v>
      </c>
      <c r="BR223">
        <v>1</v>
      </c>
      <c r="BS223">
        <v>3</v>
      </c>
      <c r="BT223">
        <v>1</v>
      </c>
      <c r="BU223" s="63">
        <v>4</v>
      </c>
      <c r="BV223">
        <v>2</v>
      </c>
      <c r="BW223">
        <v>2</v>
      </c>
      <c r="BX223">
        <v>0</v>
      </c>
      <c r="BY223" s="48">
        <v>4</v>
      </c>
      <c r="BZ223">
        <v>170.25</v>
      </c>
      <c r="CA223">
        <v>145.75</v>
      </c>
      <c r="CB223">
        <v>18.824999999999999</v>
      </c>
      <c r="CC223">
        <v>22.675000000000001</v>
      </c>
      <c r="CD223">
        <v>79.125</v>
      </c>
      <c r="CE223">
        <v>142.82499999999999</v>
      </c>
      <c r="CF223">
        <v>251.92500000000001</v>
      </c>
      <c r="CG223">
        <v>394.75</v>
      </c>
      <c r="CH223">
        <v>36.225000000000001</v>
      </c>
      <c r="CI223">
        <v>146</v>
      </c>
      <c r="CJ223">
        <v>13.59840677</v>
      </c>
      <c r="CK223">
        <v>12.81600562</v>
      </c>
      <c r="CL223">
        <v>0.79320026899999996</v>
      </c>
      <c r="CM223">
        <v>2.3837994880000002</v>
      </c>
      <c r="CN223">
        <v>3.506541506</v>
      </c>
      <c r="CO223">
        <v>4.5755691809999997</v>
      </c>
      <c r="CP223">
        <v>14.88296006</v>
      </c>
      <c r="CQ223">
        <v>15.43534904</v>
      </c>
      <c r="CR223">
        <v>1.6317168870000001</v>
      </c>
      <c r="CS223">
        <v>7.7028133390000004</v>
      </c>
      <c r="CT223" s="63" t="s">
        <v>247</v>
      </c>
      <c r="CU223">
        <v>10.1</v>
      </c>
      <c r="CV223" s="48" t="s">
        <v>191</v>
      </c>
      <c r="CW223">
        <v>10</v>
      </c>
      <c r="CX223">
        <v>80</v>
      </c>
      <c r="CY223">
        <v>0</v>
      </c>
      <c r="CZ223">
        <v>0</v>
      </c>
      <c r="DA223">
        <v>0</v>
      </c>
      <c r="DB223">
        <v>0</v>
      </c>
      <c r="DC223">
        <v>10</v>
      </c>
      <c r="DD223" s="48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10</v>
      </c>
      <c r="DL223">
        <v>10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10</v>
      </c>
      <c r="EG223">
        <v>0</v>
      </c>
      <c r="EH223">
        <v>0</v>
      </c>
      <c r="EI223" t="s">
        <v>129</v>
      </c>
      <c r="EJ223" t="s">
        <v>143</v>
      </c>
      <c r="EK223">
        <v>0</v>
      </c>
      <c r="EL223">
        <v>0</v>
      </c>
      <c r="EM223">
        <v>0</v>
      </c>
      <c r="EN223" s="48" t="s">
        <v>180</v>
      </c>
    </row>
    <row r="224" spans="1:144" x14ac:dyDescent="0.2">
      <c r="A224" s="55" t="s">
        <v>577</v>
      </c>
      <c r="B224" s="30" t="s">
        <v>405</v>
      </c>
      <c r="C224" s="31" t="s">
        <v>244</v>
      </c>
      <c r="D224" s="32"/>
      <c r="E224" s="32"/>
      <c r="F224" s="32"/>
      <c r="G224" s="33"/>
      <c r="H224" s="34"/>
      <c r="I224" s="34"/>
      <c r="J224" s="56"/>
      <c r="K224" s="57"/>
      <c r="L224" s="46"/>
      <c r="M224" s="58">
        <v>2</v>
      </c>
      <c r="N224" s="40"/>
      <c r="O224" s="40"/>
      <c r="P224" s="40"/>
      <c r="Q224" s="40"/>
      <c r="R224" s="40"/>
      <c r="S224" s="41">
        <v>5.5</v>
      </c>
      <c r="T224" s="59">
        <v>7.5</v>
      </c>
      <c r="U224" s="43"/>
      <c r="V224" s="43"/>
      <c r="W224" s="43"/>
      <c r="X224" s="43"/>
      <c r="Y224" s="43"/>
      <c r="Z224" s="44"/>
      <c r="AA224" s="43"/>
      <c r="AB224" s="60"/>
      <c r="AC224" s="43"/>
      <c r="AD224" s="43"/>
      <c r="AE224" s="43"/>
      <c r="AF224" s="58"/>
      <c r="AG224" s="46"/>
      <c r="AH224" s="58"/>
      <c r="AI224" s="47"/>
      <c r="AJ224" s="58"/>
      <c r="AK224" s="43">
        <v>0</v>
      </c>
      <c r="AL224" s="43">
        <v>0</v>
      </c>
      <c r="AM224" s="43">
        <v>0</v>
      </c>
      <c r="AN224" s="43">
        <v>0</v>
      </c>
      <c r="AO224" s="43">
        <v>0</v>
      </c>
      <c r="AP224" s="60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 s="48">
        <v>0</v>
      </c>
      <c r="AW224">
        <v>3</v>
      </c>
      <c r="AX224">
        <v>3</v>
      </c>
      <c r="AY224" s="48">
        <v>3</v>
      </c>
      <c r="AZ224" s="50">
        <v>1700</v>
      </c>
      <c r="BA224" s="50">
        <v>3500</v>
      </c>
      <c r="BB224" s="50"/>
      <c r="BC224" s="50"/>
      <c r="BD224">
        <v>5</v>
      </c>
      <c r="BE224">
        <v>4400</v>
      </c>
      <c r="BF224" s="51">
        <v>5</v>
      </c>
      <c r="BG224" s="62"/>
      <c r="BH224">
        <v>1</v>
      </c>
      <c r="BI224">
        <v>1</v>
      </c>
      <c r="BJ224" s="63" t="s">
        <v>177</v>
      </c>
      <c r="BK224" t="s">
        <v>177</v>
      </c>
      <c r="BL224">
        <v>2</v>
      </c>
      <c r="BM224" s="63">
        <v>0</v>
      </c>
      <c r="BN224">
        <v>0</v>
      </c>
      <c r="BO224">
        <v>0</v>
      </c>
      <c r="BP224">
        <v>1</v>
      </c>
      <c r="BQ224" s="63">
        <v>0</v>
      </c>
      <c r="BR224">
        <v>0</v>
      </c>
      <c r="BS224">
        <v>1</v>
      </c>
      <c r="BT224">
        <v>1</v>
      </c>
      <c r="BU224" s="63">
        <v>4</v>
      </c>
      <c r="BV224">
        <v>1</v>
      </c>
      <c r="BW224">
        <v>1</v>
      </c>
      <c r="BX224">
        <v>2</v>
      </c>
      <c r="BY224" s="48">
        <v>4</v>
      </c>
      <c r="BZ224">
        <v>32.950000000000003</v>
      </c>
      <c r="CA224">
        <v>10.050000000000001</v>
      </c>
      <c r="CB224">
        <v>4.625</v>
      </c>
      <c r="CC224">
        <v>6.15</v>
      </c>
      <c r="CD224">
        <v>58.8</v>
      </c>
      <c r="CE224">
        <v>31.925000000000001</v>
      </c>
      <c r="CF224">
        <v>159.32499999999999</v>
      </c>
      <c r="CG224">
        <v>191.25</v>
      </c>
      <c r="CH224">
        <v>16.725000000000001</v>
      </c>
      <c r="CI224">
        <v>51.625</v>
      </c>
      <c r="CJ224">
        <v>2.0289570389999998</v>
      </c>
      <c r="CK224">
        <v>0.80622577500000003</v>
      </c>
      <c r="CL224">
        <v>0.25</v>
      </c>
      <c r="CM224">
        <v>0.19148542199999999</v>
      </c>
      <c r="CN224">
        <v>1.5769168229999999</v>
      </c>
      <c r="CO224">
        <v>2.6587904519999999</v>
      </c>
      <c r="CP224">
        <v>8.5947173699999997</v>
      </c>
      <c r="CQ224">
        <v>7.3654599310000002</v>
      </c>
      <c r="CR224">
        <v>1.6997548840000001</v>
      </c>
      <c r="CS224">
        <v>12.432316760000001</v>
      </c>
      <c r="CT224" s="63" t="s">
        <v>178</v>
      </c>
      <c r="CU224">
        <v>6.8</v>
      </c>
      <c r="CV224" s="48" t="s">
        <v>191</v>
      </c>
      <c r="CW224">
        <v>30</v>
      </c>
      <c r="CX224">
        <v>0</v>
      </c>
      <c r="CY224">
        <v>30</v>
      </c>
      <c r="CZ224">
        <v>0</v>
      </c>
      <c r="DA224">
        <v>20</v>
      </c>
      <c r="DB224">
        <v>0</v>
      </c>
      <c r="DC224">
        <v>20</v>
      </c>
      <c r="DD224" s="48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10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10</v>
      </c>
      <c r="DU224">
        <v>0</v>
      </c>
      <c r="DV224">
        <v>0</v>
      </c>
      <c r="DW224">
        <v>0</v>
      </c>
      <c r="DX224">
        <v>10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10</v>
      </c>
      <c r="EG224">
        <v>0</v>
      </c>
      <c r="EH224">
        <v>0</v>
      </c>
      <c r="EI224" t="s">
        <v>237</v>
      </c>
      <c r="EJ224" t="s">
        <v>180</v>
      </c>
      <c r="EK224">
        <v>0</v>
      </c>
      <c r="EL224">
        <v>0</v>
      </c>
      <c r="EM224">
        <v>0</v>
      </c>
      <c r="EN224" s="48" t="s">
        <v>180</v>
      </c>
    </row>
    <row r="225" spans="1:144" x14ac:dyDescent="0.2">
      <c r="A225" s="55" t="s">
        <v>578</v>
      </c>
      <c r="B225" s="30" t="s">
        <v>405</v>
      </c>
      <c r="C225" s="31" t="s">
        <v>244</v>
      </c>
      <c r="D225" s="32"/>
      <c r="E225" s="32"/>
      <c r="F225" s="32"/>
      <c r="G225" s="33"/>
      <c r="H225" s="34"/>
      <c r="I225" s="34"/>
      <c r="J225" s="56"/>
      <c r="K225" s="57"/>
      <c r="L225" s="46"/>
      <c r="M225" s="58">
        <v>2</v>
      </c>
      <c r="N225" s="40"/>
      <c r="O225" s="40"/>
      <c r="P225" s="40"/>
      <c r="Q225" s="40"/>
      <c r="R225" s="40"/>
      <c r="S225" s="41"/>
      <c r="T225" s="59"/>
      <c r="U225" s="43"/>
      <c r="V225" s="43"/>
      <c r="W225" s="43"/>
      <c r="X225" s="43"/>
      <c r="Y225" s="43"/>
      <c r="Z225" s="44"/>
      <c r="AA225" s="43"/>
      <c r="AB225" s="60"/>
      <c r="AC225" s="43"/>
      <c r="AD225" s="43"/>
      <c r="AE225" s="43"/>
      <c r="AF225" s="58"/>
      <c r="AG225" s="46"/>
      <c r="AH225" s="58"/>
      <c r="AI225" s="47"/>
      <c r="AJ225" s="58"/>
      <c r="AK225" s="43">
        <v>0</v>
      </c>
      <c r="AL225" s="43">
        <v>0</v>
      </c>
      <c r="AM225" s="43">
        <v>0</v>
      </c>
      <c r="AN225" s="43">
        <v>0</v>
      </c>
      <c r="AO225" s="43">
        <v>0</v>
      </c>
      <c r="AP225" s="60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 s="48">
        <v>0</v>
      </c>
      <c r="AW225">
        <v>3</v>
      </c>
      <c r="AX225">
        <v>3</v>
      </c>
      <c r="AY225" s="48">
        <v>3</v>
      </c>
      <c r="AZ225" s="50">
        <v>1300</v>
      </c>
      <c r="BA225" s="50">
        <v>3000</v>
      </c>
      <c r="BB225" s="50"/>
      <c r="BC225" s="50"/>
      <c r="BD225">
        <v>5</v>
      </c>
      <c r="BE225">
        <v>2700</v>
      </c>
      <c r="BF225" s="51">
        <v>5</v>
      </c>
      <c r="BG225" s="62"/>
      <c r="BH225">
        <v>1</v>
      </c>
      <c r="BI225">
        <v>1</v>
      </c>
      <c r="BJ225" s="63" t="s">
        <v>177</v>
      </c>
      <c r="BK225" t="s">
        <v>176</v>
      </c>
      <c r="BL225">
        <v>2</v>
      </c>
      <c r="BM225" s="63">
        <v>0</v>
      </c>
      <c r="BN225">
        <v>0</v>
      </c>
      <c r="BO225">
        <v>0</v>
      </c>
      <c r="BP225">
        <v>1</v>
      </c>
      <c r="BQ225" s="63">
        <v>0</v>
      </c>
      <c r="BR225">
        <v>0</v>
      </c>
      <c r="BS225">
        <v>1</v>
      </c>
      <c r="BT225">
        <v>2</v>
      </c>
      <c r="BU225" s="63">
        <v>5</v>
      </c>
      <c r="BV225">
        <v>3</v>
      </c>
      <c r="BW225">
        <v>1</v>
      </c>
      <c r="BX225">
        <v>1</v>
      </c>
      <c r="BY225" s="48">
        <v>4</v>
      </c>
      <c r="BZ225">
        <v>31.44</v>
      </c>
      <c r="CA225">
        <v>9.0500000000000007</v>
      </c>
      <c r="CB225">
        <v>4.55</v>
      </c>
      <c r="CC225">
        <v>5.84</v>
      </c>
      <c r="CD225">
        <v>65.62</v>
      </c>
      <c r="CE225">
        <v>28.42</v>
      </c>
      <c r="CF225">
        <v>153.46</v>
      </c>
      <c r="CG225">
        <v>181.88</v>
      </c>
      <c r="CH225">
        <v>15.68</v>
      </c>
      <c r="CI225">
        <v>52.88</v>
      </c>
      <c r="CJ225">
        <v>0.83845095300000005</v>
      </c>
      <c r="CK225">
        <v>0.94692484700000001</v>
      </c>
      <c r="CL225">
        <v>0.34156502599999999</v>
      </c>
      <c r="CM225">
        <v>0.76354436699999995</v>
      </c>
      <c r="CN225">
        <v>1.319848476</v>
      </c>
      <c r="CO225">
        <v>3.3327166099999999</v>
      </c>
      <c r="CP225">
        <v>7.7706499080000002</v>
      </c>
      <c r="CQ225">
        <v>4.9971992160000003</v>
      </c>
      <c r="CR225">
        <v>2.1323695740000002</v>
      </c>
      <c r="CS225">
        <v>11.36538605</v>
      </c>
      <c r="CT225" s="63" t="s">
        <v>215</v>
      </c>
      <c r="CU225">
        <v>6.8</v>
      </c>
      <c r="CV225" s="48" t="s">
        <v>191</v>
      </c>
      <c r="CW225">
        <v>0</v>
      </c>
      <c r="CX225">
        <v>0</v>
      </c>
      <c r="CY225">
        <v>0</v>
      </c>
      <c r="CZ225">
        <v>0</v>
      </c>
      <c r="DA225">
        <v>100</v>
      </c>
      <c r="DB225">
        <v>0</v>
      </c>
      <c r="DC225">
        <v>0</v>
      </c>
      <c r="DD225" s="48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10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 t="s">
        <v>132</v>
      </c>
      <c r="EJ225" t="s">
        <v>155</v>
      </c>
      <c r="EK225">
        <v>0</v>
      </c>
      <c r="EL225">
        <v>0</v>
      </c>
      <c r="EM225">
        <v>0</v>
      </c>
      <c r="EN225" s="48" t="s">
        <v>180</v>
      </c>
    </row>
    <row r="226" spans="1:144" x14ac:dyDescent="0.2">
      <c r="A226" s="55" t="s">
        <v>579</v>
      </c>
      <c r="B226" s="30" t="s">
        <v>405</v>
      </c>
      <c r="C226" s="31" t="s">
        <v>244</v>
      </c>
      <c r="D226" s="32">
        <v>569</v>
      </c>
      <c r="E226" s="32">
        <v>674</v>
      </c>
      <c r="F226" s="32">
        <v>621.5</v>
      </c>
      <c r="G226" s="33"/>
      <c r="H226" s="34"/>
      <c r="I226" s="34">
        <v>2.849091011289214</v>
      </c>
      <c r="J226" s="56">
        <v>6</v>
      </c>
      <c r="K226" s="67">
        <v>39</v>
      </c>
      <c r="L226" s="38"/>
      <c r="M226" s="58">
        <v>2</v>
      </c>
      <c r="N226" s="40"/>
      <c r="O226" s="40"/>
      <c r="P226" s="40"/>
      <c r="Q226" s="40"/>
      <c r="R226" s="40"/>
      <c r="S226" s="41">
        <v>11.5</v>
      </c>
      <c r="T226" s="59">
        <v>3.5</v>
      </c>
      <c r="U226" s="43"/>
      <c r="V226" s="43"/>
      <c r="W226" s="43"/>
      <c r="X226" s="43"/>
      <c r="Y226" s="43"/>
      <c r="Z226" s="44">
        <v>4</v>
      </c>
      <c r="AA226" s="43">
        <v>22</v>
      </c>
      <c r="AB226" s="60" t="s">
        <v>241</v>
      </c>
      <c r="AC226" s="43"/>
      <c r="AD226" s="43"/>
      <c r="AE226" s="43"/>
      <c r="AF226" s="58" t="s">
        <v>241</v>
      </c>
      <c r="AG226" s="46"/>
      <c r="AH226" s="58"/>
      <c r="AI226" s="47"/>
      <c r="AJ226" s="58"/>
      <c r="AK226" s="43">
        <v>0</v>
      </c>
      <c r="AL226" s="43">
        <v>0</v>
      </c>
      <c r="AM226" s="43">
        <v>0</v>
      </c>
      <c r="AN226" s="43">
        <v>0</v>
      </c>
      <c r="AO226" s="43">
        <v>0</v>
      </c>
      <c r="AP226" s="60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 s="48">
        <v>0</v>
      </c>
      <c r="AW226">
        <v>0</v>
      </c>
      <c r="AX226">
        <v>0</v>
      </c>
      <c r="AY226" s="48">
        <v>2</v>
      </c>
      <c r="AZ226" s="50">
        <v>2000</v>
      </c>
      <c r="BA226" s="50">
        <v>4700</v>
      </c>
      <c r="BB226" s="50"/>
      <c r="BC226" s="50"/>
      <c r="BD226">
        <v>5</v>
      </c>
      <c r="BE226">
        <v>7700</v>
      </c>
      <c r="BF226" s="51">
        <v>5</v>
      </c>
      <c r="BG226" s="62"/>
      <c r="BH226">
        <v>2</v>
      </c>
      <c r="BI226">
        <v>1</v>
      </c>
      <c r="BJ226" s="63" t="s">
        <v>177</v>
      </c>
      <c r="BK226" t="s">
        <v>176</v>
      </c>
      <c r="BL226">
        <v>1</v>
      </c>
      <c r="BM226" s="63">
        <v>0</v>
      </c>
      <c r="BN226">
        <v>0</v>
      </c>
      <c r="BO226">
        <v>0</v>
      </c>
      <c r="BP226">
        <v>1</v>
      </c>
      <c r="BQ226" s="63">
        <v>1</v>
      </c>
      <c r="BR226">
        <v>0</v>
      </c>
      <c r="BS226">
        <v>2</v>
      </c>
      <c r="BT226">
        <v>1</v>
      </c>
      <c r="BU226" s="63">
        <v>5</v>
      </c>
      <c r="BV226">
        <v>1</v>
      </c>
      <c r="BW226">
        <v>3</v>
      </c>
      <c r="BX226">
        <v>1</v>
      </c>
      <c r="BY226" s="48">
        <v>5</v>
      </c>
      <c r="BZ226">
        <v>30.92</v>
      </c>
      <c r="CA226">
        <v>18.059999999999999</v>
      </c>
      <c r="CB226">
        <v>7.34</v>
      </c>
      <c r="CC226">
        <v>7.1</v>
      </c>
      <c r="CD226">
        <v>38.32</v>
      </c>
      <c r="CE226">
        <v>48.46</v>
      </c>
      <c r="CF226">
        <v>137.12</v>
      </c>
      <c r="CG226">
        <v>185.56</v>
      </c>
      <c r="CH226">
        <v>26.12</v>
      </c>
      <c r="CI226">
        <v>66</v>
      </c>
      <c r="CJ226">
        <v>4.2446436839999997</v>
      </c>
      <c r="CK226">
        <v>2.476489451</v>
      </c>
      <c r="CL226">
        <v>0.712741187</v>
      </c>
      <c r="CM226">
        <v>0.65192024100000001</v>
      </c>
      <c r="CN226">
        <v>2.9080921580000001</v>
      </c>
      <c r="CO226">
        <v>4.5593859239999999</v>
      </c>
      <c r="CP226">
        <v>7.8585622089999996</v>
      </c>
      <c r="CQ226">
        <v>7.6202362170000004</v>
      </c>
      <c r="CR226">
        <v>2.5053941810000002</v>
      </c>
      <c r="CS226">
        <v>7.9135958960000004</v>
      </c>
      <c r="CT226" s="63" t="s">
        <v>178</v>
      </c>
      <c r="CU226">
        <v>6.8</v>
      </c>
      <c r="CV226" s="48" t="s">
        <v>191</v>
      </c>
      <c r="CW226">
        <v>20</v>
      </c>
      <c r="CX226">
        <v>0</v>
      </c>
      <c r="CY226">
        <v>10</v>
      </c>
      <c r="CZ226">
        <v>0</v>
      </c>
      <c r="DA226">
        <v>20</v>
      </c>
      <c r="DB226">
        <v>50</v>
      </c>
      <c r="DC226">
        <v>0</v>
      </c>
      <c r="DD226" s="48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10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10</v>
      </c>
      <c r="DU226">
        <v>0</v>
      </c>
      <c r="DV226">
        <v>0</v>
      </c>
      <c r="DW226">
        <v>0</v>
      </c>
      <c r="DX226">
        <v>10</v>
      </c>
      <c r="DY226">
        <v>0</v>
      </c>
      <c r="DZ226">
        <v>10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 t="s">
        <v>133</v>
      </c>
      <c r="EJ226" t="s">
        <v>157</v>
      </c>
      <c r="EK226">
        <v>0</v>
      </c>
      <c r="EL226">
        <v>0</v>
      </c>
      <c r="EM226">
        <v>0</v>
      </c>
      <c r="EN226" s="48" t="s">
        <v>180</v>
      </c>
    </row>
    <row r="227" spans="1:144" x14ac:dyDescent="0.2">
      <c r="A227" s="55" t="s">
        <v>580</v>
      </c>
      <c r="B227" s="30" t="s">
        <v>405</v>
      </c>
      <c r="C227" s="31" t="s">
        <v>244</v>
      </c>
      <c r="D227" s="32"/>
      <c r="E227" s="32"/>
      <c r="F227" s="32">
        <v>303</v>
      </c>
      <c r="G227" s="33"/>
      <c r="H227" s="34"/>
      <c r="I227" s="34"/>
      <c r="J227" s="56">
        <v>6.3</v>
      </c>
      <c r="K227" s="57"/>
      <c r="L227" s="38"/>
      <c r="M227" s="58">
        <v>2</v>
      </c>
      <c r="N227" s="40"/>
      <c r="O227" s="40"/>
      <c r="P227" s="40"/>
      <c r="Q227" s="40"/>
      <c r="R227" s="40"/>
      <c r="S227" s="41">
        <v>8.5</v>
      </c>
      <c r="T227" s="59">
        <v>1.5</v>
      </c>
      <c r="U227" s="43"/>
      <c r="V227" s="43"/>
      <c r="W227" s="43"/>
      <c r="X227" s="43"/>
      <c r="Y227" s="43"/>
      <c r="Z227" s="44">
        <v>4</v>
      </c>
      <c r="AA227" s="43">
        <v>21</v>
      </c>
      <c r="AB227" s="60" t="s">
        <v>241</v>
      </c>
      <c r="AC227" s="43"/>
      <c r="AD227" s="43"/>
      <c r="AE227" s="43"/>
      <c r="AF227" s="58" t="s">
        <v>241</v>
      </c>
      <c r="AG227" s="46"/>
      <c r="AH227" s="58"/>
      <c r="AI227" s="47"/>
      <c r="AJ227" s="58"/>
      <c r="AK227" s="43">
        <v>0</v>
      </c>
      <c r="AL227" s="43">
        <v>0</v>
      </c>
      <c r="AM227" s="43">
        <v>0</v>
      </c>
      <c r="AN227" s="43">
        <v>0</v>
      </c>
      <c r="AO227" s="43">
        <v>0</v>
      </c>
      <c r="AP227" s="60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 s="48">
        <v>0</v>
      </c>
      <c r="AW227">
        <v>3</v>
      </c>
      <c r="AX227">
        <v>0</v>
      </c>
      <c r="AY227" s="48">
        <v>3</v>
      </c>
      <c r="AZ227" s="50">
        <v>200</v>
      </c>
      <c r="BA227" s="50">
        <v>4100</v>
      </c>
      <c r="BB227" s="50"/>
      <c r="BC227" s="50"/>
      <c r="BD227">
        <v>5</v>
      </c>
      <c r="BE227">
        <v>10500</v>
      </c>
      <c r="BF227" s="51">
        <v>5</v>
      </c>
      <c r="BG227" s="62"/>
      <c r="BH227">
        <v>2</v>
      </c>
      <c r="BI227">
        <v>1</v>
      </c>
      <c r="BJ227" s="63" t="s">
        <v>184</v>
      </c>
      <c r="BK227" t="s">
        <v>177</v>
      </c>
      <c r="BL227">
        <v>2</v>
      </c>
      <c r="BM227" s="63">
        <v>0</v>
      </c>
      <c r="BN227">
        <v>0</v>
      </c>
      <c r="BO227">
        <v>0</v>
      </c>
      <c r="BP227">
        <v>1</v>
      </c>
      <c r="BQ227" s="63">
        <v>0</v>
      </c>
      <c r="BR227">
        <v>0</v>
      </c>
      <c r="BS227">
        <v>2</v>
      </c>
      <c r="BT227">
        <v>1</v>
      </c>
      <c r="BU227" s="63">
        <v>9</v>
      </c>
      <c r="BV227">
        <v>2</v>
      </c>
      <c r="BW227">
        <v>3</v>
      </c>
      <c r="BX227">
        <v>4</v>
      </c>
      <c r="BY227" s="48">
        <v>9</v>
      </c>
      <c r="BZ227">
        <v>27.88888889</v>
      </c>
      <c r="CA227">
        <v>14.65555556</v>
      </c>
      <c r="CB227">
        <v>5.9444444440000002</v>
      </c>
      <c r="CC227">
        <v>5.8666666669999996</v>
      </c>
      <c r="CD227">
        <v>36.955555560000001</v>
      </c>
      <c r="CE227">
        <v>33.511111110000002</v>
      </c>
      <c r="CF227">
        <v>114.7111111</v>
      </c>
      <c r="CG227">
        <v>148.2222222</v>
      </c>
      <c r="CH227">
        <v>22.644444440000001</v>
      </c>
      <c r="CI227">
        <v>53.444444439999998</v>
      </c>
      <c r="CJ227">
        <v>1.5325178989999999</v>
      </c>
      <c r="CK227">
        <v>0.60850454200000004</v>
      </c>
      <c r="CL227">
        <v>0.45582647799999998</v>
      </c>
      <c r="CM227">
        <v>0.57879184500000003</v>
      </c>
      <c r="CN227">
        <v>5.3598300139999999</v>
      </c>
      <c r="CO227">
        <v>6.133197462</v>
      </c>
      <c r="CP227">
        <v>10.800051440000001</v>
      </c>
      <c r="CQ227">
        <v>11.300196659999999</v>
      </c>
      <c r="CR227">
        <v>4.0528110960000001</v>
      </c>
      <c r="CS227">
        <v>9.3956254599999998</v>
      </c>
      <c r="CT227" s="63" t="s">
        <v>178</v>
      </c>
      <c r="CU227">
        <v>6.8</v>
      </c>
      <c r="CV227" s="48" t="s">
        <v>191</v>
      </c>
      <c r="CW227">
        <v>20</v>
      </c>
      <c r="CX227">
        <v>0</v>
      </c>
      <c r="CY227">
        <v>10</v>
      </c>
      <c r="CZ227">
        <v>0</v>
      </c>
      <c r="DA227">
        <v>20</v>
      </c>
      <c r="DB227">
        <v>50</v>
      </c>
      <c r="DC227">
        <v>0</v>
      </c>
      <c r="DD227" s="48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10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10</v>
      </c>
      <c r="DU227">
        <v>0</v>
      </c>
      <c r="DV227">
        <v>0</v>
      </c>
      <c r="DW227">
        <v>0</v>
      </c>
      <c r="DX227">
        <v>10</v>
      </c>
      <c r="DY227">
        <v>0</v>
      </c>
      <c r="DZ227">
        <v>10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 t="s">
        <v>133</v>
      </c>
      <c r="EJ227" t="s">
        <v>157</v>
      </c>
      <c r="EK227">
        <v>0</v>
      </c>
      <c r="EL227">
        <v>0</v>
      </c>
      <c r="EM227">
        <v>0</v>
      </c>
      <c r="EN227" s="48" t="s">
        <v>180</v>
      </c>
    </row>
    <row r="228" spans="1:144" x14ac:dyDescent="0.2">
      <c r="A228" s="55" t="s">
        <v>581</v>
      </c>
      <c r="B228" s="30" t="s">
        <v>405</v>
      </c>
      <c r="C228" s="31" t="s">
        <v>244</v>
      </c>
      <c r="D228" s="32"/>
      <c r="E228" s="32"/>
      <c r="F228" s="32">
        <v>458</v>
      </c>
      <c r="G228" s="33"/>
      <c r="H228" s="34"/>
      <c r="I228" s="34"/>
      <c r="J228" s="56">
        <v>6.3</v>
      </c>
      <c r="K228" s="57"/>
      <c r="L228" s="38"/>
      <c r="M228" s="58">
        <v>2</v>
      </c>
      <c r="N228" s="40"/>
      <c r="O228" s="40"/>
      <c r="P228" s="40"/>
      <c r="Q228" s="40"/>
      <c r="R228" s="40"/>
      <c r="S228" s="41">
        <v>11</v>
      </c>
      <c r="T228" s="59">
        <v>12</v>
      </c>
      <c r="U228" s="43"/>
      <c r="V228" s="43">
        <v>4</v>
      </c>
      <c r="W228" s="43"/>
      <c r="X228" s="43">
        <v>4</v>
      </c>
      <c r="Y228" s="43"/>
      <c r="Z228" s="44">
        <v>4</v>
      </c>
      <c r="AA228" s="43"/>
      <c r="AB228" s="60" t="s">
        <v>241</v>
      </c>
      <c r="AC228" s="43"/>
      <c r="AD228" s="43"/>
      <c r="AE228" s="43"/>
      <c r="AF228" s="58" t="s">
        <v>241</v>
      </c>
      <c r="AG228" s="46"/>
      <c r="AH228" s="58"/>
      <c r="AI228" s="47"/>
      <c r="AJ228" s="58"/>
      <c r="AK228" s="43">
        <v>0</v>
      </c>
      <c r="AL228" s="43">
        <v>0</v>
      </c>
      <c r="AM228" s="43">
        <v>0</v>
      </c>
      <c r="AN228" s="43">
        <v>0</v>
      </c>
      <c r="AO228" s="43">
        <v>0</v>
      </c>
      <c r="AP228" s="60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 s="48">
        <v>0</v>
      </c>
      <c r="AW228">
        <v>3</v>
      </c>
      <c r="AX228">
        <v>0</v>
      </c>
      <c r="AY228" s="48">
        <v>2</v>
      </c>
      <c r="AZ228" s="50">
        <v>400</v>
      </c>
      <c r="BA228" s="50">
        <v>2000</v>
      </c>
      <c r="BB228" s="50"/>
      <c r="BC228" s="50"/>
      <c r="BD228">
        <v>4</v>
      </c>
      <c r="BE228">
        <v>3200</v>
      </c>
      <c r="BF228" s="51">
        <v>5</v>
      </c>
      <c r="BG228" s="62"/>
      <c r="BH228">
        <v>2</v>
      </c>
      <c r="BI228">
        <v>1</v>
      </c>
      <c r="BJ228" s="63" t="s">
        <v>177</v>
      </c>
      <c r="BK228" t="s">
        <v>176</v>
      </c>
      <c r="BL228">
        <v>1</v>
      </c>
      <c r="BM228" s="63">
        <v>0</v>
      </c>
      <c r="BN228">
        <v>0</v>
      </c>
      <c r="BO228">
        <v>0</v>
      </c>
      <c r="BP228">
        <v>1</v>
      </c>
      <c r="BQ228" s="63">
        <v>1</v>
      </c>
      <c r="BR228">
        <v>0</v>
      </c>
      <c r="BS228">
        <v>2</v>
      </c>
      <c r="BT228">
        <v>1</v>
      </c>
      <c r="BU228" s="63">
        <v>8</v>
      </c>
      <c r="BV228">
        <v>4</v>
      </c>
      <c r="BW228">
        <v>2</v>
      </c>
      <c r="BX228">
        <v>2</v>
      </c>
      <c r="BY228" s="48">
        <v>8</v>
      </c>
      <c r="BZ228">
        <v>25.6875</v>
      </c>
      <c r="CA228">
        <v>13.5375</v>
      </c>
      <c r="CB228">
        <v>5.85</v>
      </c>
      <c r="CC228">
        <v>5.5250000000000004</v>
      </c>
      <c r="CD228">
        <v>34.725000000000001</v>
      </c>
      <c r="CE228">
        <v>43.762500000000003</v>
      </c>
      <c r="CF228">
        <v>118.9875</v>
      </c>
      <c r="CG228">
        <v>162.75</v>
      </c>
      <c r="CH228">
        <v>26.862500000000001</v>
      </c>
      <c r="CI228">
        <v>49.25</v>
      </c>
      <c r="CJ228">
        <v>1.5788218940000001</v>
      </c>
      <c r="CK228">
        <v>0.632314343</v>
      </c>
      <c r="CL228">
        <v>0.37796447300000002</v>
      </c>
      <c r="CM228">
        <v>0.49497474699999999</v>
      </c>
      <c r="CN228">
        <v>2.8459244039999998</v>
      </c>
      <c r="CO228">
        <v>7.2209887530000003</v>
      </c>
      <c r="CP228">
        <v>7.2668400479999997</v>
      </c>
      <c r="CQ228">
        <v>5.2847489469999998</v>
      </c>
      <c r="CR228">
        <v>4.2631100320000002</v>
      </c>
      <c r="CS228">
        <v>5.5741751470000001</v>
      </c>
      <c r="CT228" s="63" t="s">
        <v>178</v>
      </c>
      <c r="CU228">
        <v>6.8</v>
      </c>
      <c r="CV228" s="48" t="s">
        <v>191</v>
      </c>
      <c r="CW228">
        <v>40</v>
      </c>
      <c r="CX228">
        <v>0</v>
      </c>
      <c r="CY228">
        <v>0</v>
      </c>
      <c r="CZ228">
        <v>0</v>
      </c>
      <c r="DA228">
        <v>60</v>
      </c>
      <c r="DB228">
        <v>0</v>
      </c>
      <c r="DC228">
        <v>0</v>
      </c>
      <c r="DD228" s="4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10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10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 t="s">
        <v>132</v>
      </c>
      <c r="EJ228" t="s">
        <v>155</v>
      </c>
      <c r="EK228">
        <v>0</v>
      </c>
      <c r="EL228">
        <v>0</v>
      </c>
      <c r="EM228">
        <v>0</v>
      </c>
      <c r="EN228" s="48" t="s">
        <v>180</v>
      </c>
    </row>
    <row r="229" spans="1:144" x14ac:dyDescent="0.2">
      <c r="A229" s="55" t="s">
        <v>582</v>
      </c>
      <c r="B229" s="30" t="s">
        <v>482</v>
      </c>
      <c r="C229" s="31" t="s">
        <v>174</v>
      </c>
      <c r="D229" s="32">
        <v>98.4</v>
      </c>
      <c r="E229" s="32">
        <v>88.6</v>
      </c>
      <c r="F229" s="32">
        <v>93.5</v>
      </c>
      <c r="G229" s="33"/>
      <c r="H229" s="34"/>
      <c r="I229" s="34"/>
      <c r="J229" s="56">
        <v>4</v>
      </c>
      <c r="K229" s="57">
        <v>3.1</v>
      </c>
      <c r="L229" s="38"/>
      <c r="M229" s="58">
        <v>0</v>
      </c>
      <c r="N229" s="40"/>
      <c r="O229" s="40"/>
      <c r="P229" s="40"/>
      <c r="Q229" s="40"/>
      <c r="R229" s="40"/>
      <c r="S229" s="41">
        <v>9</v>
      </c>
      <c r="T229" s="59">
        <v>3</v>
      </c>
      <c r="U229" s="43">
        <v>0.09</v>
      </c>
      <c r="V229" s="43">
        <v>3</v>
      </c>
      <c r="W229" s="43">
        <v>0.12</v>
      </c>
      <c r="X229" s="43">
        <v>3</v>
      </c>
      <c r="Y229" s="43">
        <v>2</v>
      </c>
      <c r="Z229" s="44">
        <v>0</v>
      </c>
      <c r="AA229" s="43">
        <v>15.75</v>
      </c>
      <c r="AB229" s="60" t="s">
        <v>183</v>
      </c>
      <c r="AC229" s="43">
        <v>1</v>
      </c>
      <c r="AD229" s="43">
        <v>1</v>
      </c>
      <c r="AE229" s="43" t="s">
        <v>175</v>
      </c>
      <c r="AF229" s="58" t="s">
        <v>175</v>
      </c>
      <c r="AG229" s="46"/>
      <c r="AH229" s="58">
        <v>1</v>
      </c>
      <c r="AI229" s="47"/>
      <c r="AJ229" s="58">
        <v>3</v>
      </c>
      <c r="AK229" s="43">
        <v>2</v>
      </c>
      <c r="AL229" s="43">
        <v>2</v>
      </c>
      <c r="AM229" s="43">
        <v>0</v>
      </c>
      <c r="AN229" s="43">
        <v>2</v>
      </c>
      <c r="AO229" s="43">
        <v>1</v>
      </c>
      <c r="AP229" s="60">
        <v>2</v>
      </c>
      <c r="AQ229">
        <v>2</v>
      </c>
      <c r="AR229">
        <v>2</v>
      </c>
      <c r="AS229">
        <v>2</v>
      </c>
      <c r="AT229">
        <v>0</v>
      </c>
      <c r="AU229">
        <v>1</v>
      </c>
      <c r="AV229" s="48">
        <v>7</v>
      </c>
      <c r="AW229">
        <v>2</v>
      </c>
      <c r="AX229">
        <v>2</v>
      </c>
      <c r="AY229" s="48">
        <v>1</v>
      </c>
      <c r="AZ229" s="49">
        <v>60</v>
      </c>
      <c r="BA229" s="49">
        <v>240</v>
      </c>
      <c r="BB229" s="50"/>
      <c r="BC229" s="50"/>
      <c r="BD229">
        <v>1</v>
      </c>
      <c r="BE229">
        <v>500</v>
      </c>
      <c r="BF229" s="61">
        <v>5</v>
      </c>
      <c r="BG229" s="62"/>
      <c r="BH229">
        <v>1</v>
      </c>
      <c r="BI229">
        <v>1</v>
      </c>
      <c r="BJ229" s="63" t="s">
        <v>176</v>
      </c>
      <c r="BK229" t="s">
        <v>177</v>
      </c>
      <c r="BL229">
        <v>1</v>
      </c>
      <c r="BM229" s="63">
        <v>0</v>
      </c>
      <c r="BN229">
        <v>0</v>
      </c>
      <c r="BO229">
        <v>0</v>
      </c>
      <c r="BP229">
        <v>1</v>
      </c>
      <c r="BQ229" s="63">
        <v>2</v>
      </c>
      <c r="BR229">
        <v>2</v>
      </c>
      <c r="BS229">
        <v>4</v>
      </c>
      <c r="BT229">
        <v>1</v>
      </c>
      <c r="BU229" s="63">
        <v>4</v>
      </c>
      <c r="BV229">
        <v>2</v>
      </c>
      <c r="BW229">
        <v>2</v>
      </c>
      <c r="BX229">
        <v>0</v>
      </c>
      <c r="BY229" s="48">
        <v>4</v>
      </c>
      <c r="BZ229">
        <v>20.024999999999999</v>
      </c>
      <c r="CA229">
        <v>9.0250000000000004</v>
      </c>
      <c r="CB229">
        <v>3.625</v>
      </c>
      <c r="CC229">
        <v>3.9750000000000001</v>
      </c>
      <c r="CD229">
        <v>26.85</v>
      </c>
      <c r="CE229">
        <v>25.75</v>
      </c>
      <c r="CF229">
        <v>76.375</v>
      </c>
      <c r="CG229">
        <v>102.125</v>
      </c>
      <c r="CH229">
        <v>25.2</v>
      </c>
      <c r="CI229">
        <v>77</v>
      </c>
      <c r="CJ229">
        <v>0.60759087099999998</v>
      </c>
      <c r="CK229">
        <v>0.60207972899999995</v>
      </c>
      <c r="CL229">
        <v>0.41129875599999999</v>
      </c>
      <c r="CM229">
        <v>0.49244289000000002</v>
      </c>
      <c r="CN229">
        <v>0.98488578000000004</v>
      </c>
      <c r="CO229">
        <v>2.7874719730000002</v>
      </c>
      <c r="CP229">
        <v>4.6313245050000003</v>
      </c>
      <c r="CQ229">
        <v>6.6630198360000001</v>
      </c>
      <c r="CR229">
        <v>1.6206994370000001</v>
      </c>
      <c r="CS229">
        <v>5.8736700620000004</v>
      </c>
      <c r="CT229" s="63" t="s">
        <v>215</v>
      </c>
      <c r="CU229">
        <v>5.8</v>
      </c>
      <c r="CV229" s="48" t="s">
        <v>191</v>
      </c>
      <c r="CW229">
        <v>30</v>
      </c>
      <c r="CX229">
        <v>0</v>
      </c>
      <c r="CY229">
        <v>30</v>
      </c>
      <c r="CZ229">
        <v>40</v>
      </c>
      <c r="DA229">
        <v>0</v>
      </c>
      <c r="DB229">
        <v>0</v>
      </c>
      <c r="DC229">
        <v>0</v>
      </c>
      <c r="DD229" s="48">
        <v>0</v>
      </c>
      <c r="DE229">
        <v>0</v>
      </c>
      <c r="DF229">
        <v>1</v>
      </c>
      <c r="DG229">
        <v>0</v>
      </c>
      <c r="DH229">
        <v>0</v>
      </c>
      <c r="DI229">
        <v>2</v>
      </c>
      <c r="DJ229">
        <v>7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10</v>
      </c>
      <c r="DT229">
        <v>0</v>
      </c>
      <c r="DU229">
        <v>0</v>
      </c>
      <c r="DV229">
        <v>10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 t="s">
        <v>131</v>
      </c>
      <c r="EJ229" t="s">
        <v>153</v>
      </c>
      <c r="EK229">
        <v>0</v>
      </c>
      <c r="EL229">
        <v>0</v>
      </c>
      <c r="EM229">
        <v>0</v>
      </c>
      <c r="EN229" s="48" t="s">
        <v>180</v>
      </c>
    </row>
    <row r="230" spans="1:144" x14ac:dyDescent="0.2">
      <c r="A230" s="55" t="s">
        <v>583</v>
      </c>
      <c r="B230" s="30" t="s">
        <v>584</v>
      </c>
      <c r="C230" s="31" t="s">
        <v>208</v>
      </c>
      <c r="D230" s="32">
        <v>1597</v>
      </c>
      <c r="E230" s="32">
        <v>1578</v>
      </c>
      <c r="F230" s="32">
        <v>1299</v>
      </c>
      <c r="G230" s="33"/>
      <c r="H230" s="34"/>
      <c r="I230" s="34">
        <v>4.08</v>
      </c>
      <c r="J230" s="56">
        <v>8.375</v>
      </c>
      <c r="K230" s="57">
        <v>39.4</v>
      </c>
      <c r="L230" s="38"/>
      <c r="M230" s="58">
        <v>2</v>
      </c>
      <c r="N230" s="40"/>
      <c r="O230" s="40"/>
      <c r="P230" s="40"/>
      <c r="Q230" s="40"/>
      <c r="R230" s="40"/>
      <c r="S230" s="41">
        <v>10.5</v>
      </c>
      <c r="T230" s="59">
        <v>0.5</v>
      </c>
      <c r="U230" s="43">
        <v>0</v>
      </c>
      <c r="V230" s="43">
        <v>0</v>
      </c>
      <c r="W230" s="43">
        <v>0</v>
      </c>
      <c r="X230" s="43">
        <v>0</v>
      </c>
      <c r="Y230" s="43">
        <v>2</v>
      </c>
      <c r="Z230" s="44">
        <v>0</v>
      </c>
      <c r="AA230" s="43">
        <v>25.5</v>
      </c>
      <c r="AB230" s="60" t="s">
        <v>183</v>
      </c>
      <c r="AC230" s="43">
        <v>3</v>
      </c>
      <c r="AD230" s="43">
        <v>0</v>
      </c>
      <c r="AE230" s="43" t="s">
        <v>175</v>
      </c>
      <c r="AF230" s="58" t="s">
        <v>175</v>
      </c>
      <c r="AG230" s="46">
        <v>3.78</v>
      </c>
      <c r="AH230" s="58">
        <v>0</v>
      </c>
      <c r="AI230" s="47"/>
      <c r="AJ230" s="58">
        <v>3</v>
      </c>
      <c r="AK230" s="43">
        <v>0</v>
      </c>
      <c r="AL230" s="43">
        <v>0</v>
      </c>
      <c r="AM230" s="43">
        <v>0</v>
      </c>
      <c r="AN230" s="43">
        <v>0</v>
      </c>
      <c r="AO230" s="43">
        <v>0</v>
      </c>
      <c r="AP230" s="6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 s="48">
        <v>0</v>
      </c>
      <c r="AW230">
        <v>1</v>
      </c>
      <c r="AX230">
        <v>0</v>
      </c>
      <c r="AY230" s="48">
        <v>1</v>
      </c>
      <c r="AZ230" s="50">
        <v>0</v>
      </c>
      <c r="BA230" s="50">
        <v>3000</v>
      </c>
      <c r="BB230" s="50"/>
      <c r="BC230" s="50"/>
      <c r="BD230">
        <v>3</v>
      </c>
      <c r="BE230">
        <v>136300</v>
      </c>
      <c r="BF230" s="61">
        <v>4</v>
      </c>
      <c r="BG230" s="62"/>
      <c r="BH230">
        <v>2</v>
      </c>
      <c r="BI230">
        <v>1</v>
      </c>
      <c r="BJ230" s="63" t="s">
        <v>176</v>
      </c>
      <c r="BK230" t="s">
        <v>177</v>
      </c>
      <c r="BL230">
        <v>1</v>
      </c>
      <c r="BM230" s="63">
        <v>0</v>
      </c>
      <c r="BN230">
        <v>0</v>
      </c>
      <c r="BO230">
        <v>0</v>
      </c>
      <c r="BP230">
        <v>1</v>
      </c>
      <c r="BQ230" s="63">
        <v>0</v>
      </c>
      <c r="BR230">
        <v>0</v>
      </c>
      <c r="BS230">
        <v>2</v>
      </c>
      <c r="BT230">
        <v>1</v>
      </c>
      <c r="BU230" s="63">
        <v>4</v>
      </c>
      <c r="BV230">
        <v>2</v>
      </c>
      <c r="BW230">
        <v>2</v>
      </c>
      <c r="BX230">
        <v>0</v>
      </c>
      <c r="BY230" s="48">
        <v>4</v>
      </c>
      <c r="BZ230">
        <v>27.274999999999999</v>
      </c>
      <c r="CA230">
        <v>17.55</v>
      </c>
      <c r="CB230">
        <v>11.75</v>
      </c>
      <c r="CC230">
        <v>13.875</v>
      </c>
      <c r="CD230">
        <v>69.125</v>
      </c>
      <c r="CE230">
        <v>52.524999999999999</v>
      </c>
      <c r="CF230">
        <v>195.47499999999999</v>
      </c>
      <c r="CG230">
        <v>248</v>
      </c>
      <c r="CH230">
        <v>21.125</v>
      </c>
      <c r="CI230">
        <v>124.5</v>
      </c>
      <c r="CJ230">
        <v>1.5585784119999999</v>
      </c>
      <c r="CK230">
        <v>1.2662279940000001</v>
      </c>
      <c r="CL230">
        <v>0.81034971899999997</v>
      </c>
      <c r="CM230">
        <v>0.53150729100000005</v>
      </c>
      <c r="CN230">
        <v>5.5132416360000001</v>
      </c>
      <c r="CO230">
        <v>17.180681979999999</v>
      </c>
      <c r="CP230">
        <v>14.954681539999999</v>
      </c>
      <c r="CQ230">
        <v>8.7559503579999998</v>
      </c>
      <c r="CR230">
        <v>6.6414732299999999</v>
      </c>
      <c r="CS230">
        <v>10.75484387</v>
      </c>
      <c r="CT230" s="63" t="s">
        <v>178</v>
      </c>
      <c r="CU230">
        <v>3.9</v>
      </c>
      <c r="CV230" s="48" t="s">
        <v>191</v>
      </c>
      <c r="CW230">
        <v>10</v>
      </c>
      <c r="CX230">
        <v>0</v>
      </c>
      <c r="CY230">
        <v>10</v>
      </c>
      <c r="CZ230">
        <v>0</v>
      </c>
      <c r="DA230">
        <v>40</v>
      </c>
      <c r="DB230">
        <v>40</v>
      </c>
      <c r="DC230">
        <v>0</v>
      </c>
      <c r="DD230" s="48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10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10</v>
      </c>
      <c r="DU230">
        <v>0</v>
      </c>
      <c r="DV230">
        <v>0</v>
      </c>
      <c r="DW230">
        <v>0</v>
      </c>
      <c r="DX230">
        <v>10</v>
      </c>
      <c r="DY230">
        <v>0</v>
      </c>
      <c r="DZ230">
        <v>10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 t="s">
        <v>133</v>
      </c>
      <c r="EJ230" t="s">
        <v>157</v>
      </c>
      <c r="EK230">
        <v>0</v>
      </c>
      <c r="EL230">
        <v>0</v>
      </c>
      <c r="EM230">
        <v>0</v>
      </c>
      <c r="EN230" s="48" t="s">
        <v>180</v>
      </c>
    </row>
    <row r="231" spans="1:144" x14ac:dyDescent="0.2">
      <c r="A231" s="55" t="s">
        <v>585</v>
      </c>
      <c r="B231" s="30" t="s">
        <v>586</v>
      </c>
      <c r="C231" s="31" t="s">
        <v>190</v>
      </c>
      <c r="D231" s="32"/>
      <c r="E231" s="32"/>
      <c r="F231" s="32">
        <v>52</v>
      </c>
      <c r="G231" s="33"/>
      <c r="H231" s="34"/>
      <c r="I231" s="34"/>
      <c r="J231" s="56"/>
      <c r="K231" s="57"/>
      <c r="L231" s="38"/>
      <c r="M231" s="58">
        <v>0</v>
      </c>
      <c r="N231" s="40"/>
      <c r="O231" s="40"/>
      <c r="P231" s="40"/>
      <c r="Q231" s="40"/>
      <c r="R231" s="40"/>
      <c r="S231" s="41"/>
      <c r="T231" s="59"/>
      <c r="U231" s="43">
        <v>0</v>
      </c>
      <c r="V231" s="43">
        <v>0</v>
      </c>
      <c r="W231" s="43">
        <v>0</v>
      </c>
      <c r="X231" s="43">
        <v>0</v>
      </c>
      <c r="Y231" s="43"/>
      <c r="Z231" s="44">
        <v>2</v>
      </c>
      <c r="AA231" s="43">
        <v>30</v>
      </c>
      <c r="AB231" s="60" t="s">
        <v>175</v>
      </c>
      <c r="AC231" s="43">
        <v>2</v>
      </c>
      <c r="AD231" s="43">
        <v>2</v>
      </c>
      <c r="AE231" s="43" t="s">
        <v>175</v>
      </c>
      <c r="AF231" s="58" t="s">
        <v>175</v>
      </c>
      <c r="AG231" s="46"/>
      <c r="AH231" s="58"/>
      <c r="AI231" s="47"/>
      <c r="AJ231" s="58"/>
      <c r="AK231" s="43">
        <v>0</v>
      </c>
      <c r="AL231" s="43">
        <v>0</v>
      </c>
      <c r="AM231" s="43">
        <v>0</v>
      </c>
      <c r="AN231" s="43">
        <v>0</v>
      </c>
      <c r="AO231" s="43">
        <v>0</v>
      </c>
      <c r="AP231" s="60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 s="48">
        <v>0</v>
      </c>
      <c r="AW231">
        <v>0</v>
      </c>
      <c r="AX231">
        <v>0</v>
      </c>
      <c r="AY231" s="48">
        <v>2</v>
      </c>
      <c r="AZ231" s="50">
        <v>0</v>
      </c>
      <c r="BA231" s="50">
        <v>600</v>
      </c>
      <c r="BB231" s="50"/>
      <c r="BC231" s="50"/>
      <c r="BD231">
        <v>5</v>
      </c>
      <c r="BE231">
        <v>1800</v>
      </c>
      <c r="BF231" s="51">
        <v>5</v>
      </c>
      <c r="BG231" s="62"/>
      <c r="BH231">
        <v>1</v>
      </c>
      <c r="BI231">
        <v>1</v>
      </c>
      <c r="BJ231" s="63" t="s">
        <v>176</v>
      </c>
      <c r="BK231" t="s">
        <v>176</v>
      </c>
      <c r="BL231">
        <v>2</v>
      </c>
      <c r="BM231" s="63">
        <v>0</v>
      </c>
      <c r="BN231">
        <v>0</v>
      </c>
      <c r="BO231">
        <v>0</v>
      </c>
      <c r="BP231">
        <v>1</v>
      </c>
      <c r="BQ231" s="63">
        <v>0</v>
      </c>
      <c r="BR231">
        <v>1</v>
      </c>
      <c r="BS231">
        <v>1</v>
      </c>
      <c r="BT231">
        <v>3</v>
      </c>
      <c r="BU231" s="63">
        <v>8</v>
      </c>
      <c r="BV231">
        <v>0</v>
      </c>
      <c r="BW231">
        <v>4</v>
      </c>
      <c r="BX231">
        <v>4</v>
      </c>
      <c r="BY231" s="48">
        <v>4</v>
      </c>
      <c r="BZ231">
        <v>19.274999999999999</v>
      </c>
      <c r="CA231">
        <v>5.8624999999999998</v>
      </c>
      <c r="CB231">
        <v>3.65</v>
      </c>
      <c r="CC231">
        <v>3.3374999999999999</v>
      </c>
      <c r="CD231">
        <v>7.5125000000000002</v>
      </c>
      <c r="CE231">
        <v>68.924999999999997</v>
      </c>
      <c r="CF231">
        <v>94.1</v>
      </c>
      <c r="CG231">
        <v>162.625</v>
      </c>
      <c r="CH231">
        <v>42.274999999999999</v>
      </c>
      <c r="CI231">
        <v>129.625</v>
      </c>
      <c r="CJ231">
        <v>1.060660172</v>
      </c>
      <c r="CK231">
        <v>0.44701390200000002</v>
      </c>
      <c r="CL231">
        <v>0.71514234300000001</v>
      </c>
      <c r="CM231">
        <v>0.377728171</v>
      </c>
      <c r="CN231">
        <v>0.24748737300000001</v>
      </c>
      <c r="CO231">
        <v>4.0310255110000002</v>
      </c>
      <c r="CP231">
        <v>5.0484321000000003</v>
      </c>
      <c r="CQ231">
        <v>6.4793628429999996</v>
      </c>
      <c r="CR231">
        <v>1.627626083</v>
      </c>
      <c r="CS231">
        <v>3.0676887530000001</v>
      </c>
      <c r="CT231" s="63" t="s">
        <v>178</v>
      </c>
      <c r="CU231">
        <v>7.5</v>
      </c>
      <c r="CV231" s="48" t="s">
        <v>191</v>
      </c>
      <c r="CW231">
        <v>100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 s="48">
        <v>0</v>
      </c>
      <c r="DE231">
        <v>0</v>
      </c>
      <c r="DF231">
        <v>10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 t="s">
        <v>128</v>
      </c>
      <c r="EJ231" t="s">
        <v>137</v>
      </c>
      <c r="EK231">
        <v>0</v>
      </c>
      <c r="EL231">
        <v>0</v>
      </c>
      <c r="EM231">
        <v>0</v>
      </c>
      <c r="EN231" s="48" t="s">
        <v>180</v>
      </c>
    </row>
    <row r="232" spans="1:144" x14ac:dyDescent="0.2">
      <c r="A232" s="55" t="s">
        <v>587</v>
      </c>
      <c r="B232" s="30" t="s">
        <v>586</v>
      </c>
      <c r="C232" s="31" t="s">
        <v>190</v>
      </c>
      <c r="D232" s="32"/>
      <c r="E232" s="32"/>
      <c r="F232" s="32">
        <v>547</v>
      </c>
      <c r="G232" s="33"/>
      <c r="H232" s="34"/>
      <c r="I232" s="34"/>
      <c r="J232" s="56">
        <v>1</v>
      </c>
      <c r="K232" s="67">
        <v>42</v>
      </c>
      <c r="L232" s="38"/>
      <c r="M232" s="58">
        <v>0</v>
      </c>
      <c r="N232" s="40"/>
      <c r="O232" s="40"/>
      <c r="P232" s="40"/>
      <c r="Q232" s="40"/>
      <c r="R232" s="40"/>
      <c r="S232" s="41"/>
      <c r="T232" s="59"/>
      <c r="U232" s="43">
        <v>0</v>
      </c>
      <c r="V232" s="43">
        <v>0</v>
      </c>
      <c r="W232" s="43">
        <v>0</v>
      </c>
      <c r="X232" s="43">
        <v>0</v>
      </c>
      <c r="Y232" s="43"/>
      <c r="Z232" s="44">
        <v>3</v>
      </c>
      <c r="AA232" s="43">
        <v>30</v>
      </c>
      <c r="AB232" s="60" t="s">
        <v>175</v>
      </c>
      <c r="AC232" s="43"/>
      <c r="AD232" s="43"/>
      <c r="AE232" s="43"/>
      <c r="AF232" s="58" t="s">
        <v>175</v>
      </c>
      <c r="AG232" s="46"/>
      <c r="AH232" s="58"/>
      <c r="AI232" s="47"/>
      <c r="AJ232" s="58"/>
      <c r="AK232" s="43">
        <v>0</v>
      </c>
      <c r="AL232" s="43">
        <v>0</v>
      </c>
      <c r="AM232" s="43">
        <v>0</v>
      </c>
      <c r="AN232" s="43">
        <v>0</v>
      </c>
      <c r="AO232" s="43">
        <v>0</v>
      </c>
      <c r="AP232" s="60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 s="48">
        <v>0</v>
      </c>
      <c r="AW232">
        <v>0</v>
      </c>
      <c r="AX232">
        <v>0</v>
      </c>
      <c r="AY232" s="48">
        <v>1</v>
      </c>
      <c r="AZ232" s="64">
        <v>0</v>
      </c>
      <c r="BA232" s="64">
        <v>1200</v>
      </c>
      <c r="BB232" s="50"/>
      <c r="BC232" s="50"/>
      <c r="BD232">
        <v>4</v>
      </c>
      <c r="BE232">
        <v>73400</v>
      </c>
      <c r="BF232" s="51">
        <v>5</v>
      </c>
      <c r="BG232" s="62"/>
      <c r="BH232">
        <v>1</v>
      </c>
      <c r="BI232">
        <v>1</v>
      </c>
      <c r="BJ232" s="63" t="s">
        <v>176</v>
      </c>
      <c r="BK232" t="s">
        <v>176</v>
      </c>
      <c r="BL232">
        <v>1</v>
      </c>
      <c r="BM232" s="63">
        <v>0</v>
      </c>
      <c r="BN232">
        <v>0</v>
      </c>
      <c r="BO232">
        <v>0</v>
      </c>
      <c r="BP232">
        <v>1</v>
      </c>
      <c r="BQ232" s="63">
        <v>0</v>
      </c>
      <c r="BR232">
        <v>1</v>
      </c>
      <c r="BS232">
        <v>1</v>
      </c>
      <c r="BT232">
        <v>1</v>
      </c>
      <c r="BU232" s="63">
        <v>4</v>
      </c>
      <c r="BV232">
        <v>0</v>
      </c>
      <c r="BW232">
        <v>4</v>
      </c>
      <c r="BX232">
        <v>0</v>
      </c>
      <c r="BY232" s="48">
        <v>4</v>
      </c>
      <c r="BZ232">
        <v>47.75</v>
      </c>
      <c r="CA232">
        <v>16.375</v>
      </c>
      <c r="CB232">
        <v>7.2249999999999996</v>
      </c>
      <c r="CC232">
        <v>7.9249999999999998</v>
      </c>
      <c r="CD232">
        <v>16.774999999999999</v>
      </c>
      <c r="CE232">
        <v>164</v>
      </c>
      <c r="CF232">
        <v>211.25</v>
      </c>
      <c r="CG232">
        <v>375.25</v>
      </c>
      <c r="CH232">
        <v>43.975000000000001</v>
      </c>
      <c r="CI232">
        <v>244.75</v>
      </c>
      <c r="CJ232">
        <v>5.6959049620000002</v>
      </c>
      <c r="CK232">
        <v>0.51234753799999999</v>
      </c>
      <c r="CL232">
        <v>1.68399327</v>
      </c>
      <c r="CM232">
        <v>1.532699144</v>
      </c>
      <c r="CN232">
        <v>2.3753947040000001</v>
      </c>
      <c r="CO232">
        <v>8.3666002650000006</v>
      </c>
      <c r="CP232">
        <v>36.890604039999999</v>
      </c>
      <c r="CQ232">
        <v>39.508437919999999</v>
      </c>
      <c r="CR232">
        <v>3.9474675430000001</v>
      </c>
      <c r="CS232">
        <v>13.30100247</v>
      </c>
      <c r="CT232" s="63" t="s">
        <v>178</v>
      </c>
      <c r="CU232">
        <v>7.5</v>
      </c>
      <c r="CV232" s="48" t="s">
        <v>191</v>
      </c>
      <c r="CW232">
        <v>90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10</v>
      </c>
      <c r="DD232" s="48">
        <v>0</v>
      </c>
      <c r="DE232">
        <v>0</v>
      </c>
      <c r="DF232">
        <v>10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10</v>
      </c>
      <c r="EE232">
        <v>0</v>
      </c>
      <c r="EF232">
        <v>0</v>
      </c>
      <c r="EG232">
        <v>0</v>
      </c>
      <c r="EH232">
        <v>0</v>
      </c>
      <c r="EI232" t="s">
        <v>128</v>
      </c>
      <c r="EJ232" t="s">
        <v>137</v>
      </c>
      <c r="EK232">
        <v>0</v>
      </c>
      <c r="EL232">
        <v>0</v>
      </c>
      <c r="EM232">
        <v>0</v>
      </c>
      <c r="EN232" s="48" t="s">
        <v>180</v>
      </c>
    </row>
    <row r="233" spans="1:144" x14ac:dyDescent="0.2">
      <c r="A233" s="65" t="s">
        <v>588</v>
      </c>
      <c r="B233" s="30" t="s">
        <v>589</v>
      </c>
      <c r="C233" s="31" t="s">
        <v>202</v>
      </c>
      <c r="D233" s="32"/>
      <c r="E233" s="32"/>
      <c r="F233" s="32">
        <v>76.599999999999994</v>
      </c>
      <c r="G233" s="33"/>
      <c r="H233" s="34"/>
      <c r="I233" s="34"/>
      <c r="J233" s="56">
        <v>2</v>
      </c>
      <c r="K233" s="57">
        <v>11.3</v>
      </c>
      <c r="L233" s="46"/>
      <c r="M233" s="58">
        <v>2</v>
      </c>
      <c r="N233" s="40"/>
      <c r="O233" s="40"/>
      <c r="P233" s="40"/>
      <c r="Q233" s="40"/>
      <c r="R233" s="40"/>
      <c r="S233" s="41">
        <v>6.5</v>
      </c>
      <c r="T233" s="59">
        <v>1.5</v>
      </c>
      <c r="U233" s="43">
        <v>0</v>
      </c>
      <c r="V233" s="43">
        <v>0</v>
      </c>
      <c r="W233" s="43">
        <v>0</v>
      </c>
      <c r="X233" s="43">
        <v>0</v>
      </c>
      <c r="Y233" s="43"/>
      <c r="Z233" s="44"/>
      <c r="AA233" s="43"/>
      <c r="AB233" s="60"/>
      <c r="AC233" s="43">
        <v>2</v>
      </c>
      <c r="AD233" s="43">
        <v>2</v>
      </c>
      <c r="AE233" s="43" t="s">
        <v>175</v>
      </c>
      <c r="AF233" s="58" t="s">
        <v>175</v>
      </c>
      <c r="AG233" s="46"/>
      <c r="AH233" s="58"/>
      <c r="AI233" s="47"/>
      <c r="AJ233" s="58"/>
      <c r="AK233" s="43">
        <v>0</v>
      </c>
      <c r="AL233" s="43">
        <v>0</v>
      </c>
      <c r="AM233" s="43">
        <v>0</v>
      </c>
      <c r="AN233" s="43">
        <v>0</v>
      </c>
      <c r="AO233" s="43">
        <v>0</v>
      </c>
      <c r="AP233" s="60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 s="48">
        <v>0</v>
      </c>
      <c r="AW233">
        <v>0</v>
      </c>
      <c r="AX233">
        <v>0</v>
      </c>
      <c r="AY233" s="48">
        <v>1</v>
      </c>
      <c r="AZ233" s="64">
        <v>10</v>
      </c>
      <c r="BA233" s="64">
        <v>500</v>
      </c>
      <c r="BB233" s="50"/>
      <c r="BC233" s="50"/>
      <c r="BD233">
        <v>2</v>
      </c>
      <c r="BE233">
        <v>25300</v>
      </c>
      <c r="BF233" s="61">
        <v>5</v>
      </c>
      <c r="BG233" s="62"/>
      <c r="BH233">
        <v>1</v>
      </c>
      <c r="BI233">
        <v>2</v>
      </c>
      <c r="BJ233" s="63" t="s">
        <v>177</v>
      </c>
      <c r="BK233" t="s">
        <v>184</v>
      </c>
      <c r="BL233">
        <v>1</v>
      </c>
      <c r="BM233" s="63">
        <v>0</v>
      </c>
      <c r="BN233">
        <v>0</v>
      </c>
      <c r="BO233">
        <v>0</v>
      </c>
      <c r="BP233">
        <v>1</v>
      </c>
      <c r="BQ233" s="63">
        <v>0</v>
      </c>
      <c r="BR233">
        <v>0</v>
      </c>
      <c r="BS233">
        <v>3</v>
      </c>
      <c r="BT233">
        <v>2</v>
      </c>
      <c r="BU233" s="63">
        <v>4</v>
      </c>
      <c r="BV233">
        <v>2</v>
      </c>
      <c r="BW233">
        <v>2</v>
      </c>
      <c r="BX233">
        <v>0</v>
      </c>
      <c r="BY233" s="48">
        <v>4</v>
      </c>
      <c r="BZ233">
        <v>43.174999999999997</v>
      </c>
      <c r="CA233">
        <v>34.15</v>
      </c>
      <c r="CB233">
        <v>3.5249999999999999</v>
      </c>
      <c r="CC233">
        <v>5.5</v>
      </c>
      <c r="CD233">
        <v>34.549999999999997</v>
      </c>
      <c r="CE233">
        <v>31.824999999999999</v>
      </c>
      <c r="CF233">
        <v>69.674999999999997</v>
      </c>
      <c r="CG233">
        <v>101.5</v>
      </c>
      <c r="CH233">
        <v>31.35</v>
      </c>
      <c r="CI233">
        <v>49.25</v>
      </c>
      <c r="CJ233">
        <v>2.4060687160000001</v>
      </c>
      <c r="CK233">
        <v>1.4821156049999999</v>
      </c>
      <c r="CL233">
        <v>0.309569594</v>
      </c>
      <c r="CM233">
        <v>0.21602468999999999</v>
      </c>
      <c r="CN233">
        <v>0.988264472</v>
      </c>
      <c r="CO233">
        <v>2.1061418120000002</v>
      </c>
      <c r="CP233">
        <v>1.95</v>
      </c>
      <c r="CQ233">
        <v>2.0816659990000002</v>
      </c>
      <c r="CR233">
        <v>1.78605711</v>
      </c>
      <c r="CS233">
        <v>3.0956959369999999</v>
      </c>
      <c r="CT233" s="63" t="s">
        <v>178</v>
      </c>
      <c r="CU233">
        <v>8.6</v>
      </c>
      <c r="CV233" s="48" t="s">
        <v>191</v>
      </c>
      <c r="CW233">
        <v>0</v>
      </c>
      <c r="CX233">
        <v>60</v>
      </c>
      <c r="CY233">
        <v>0</v>
      </c>
      <c r="CZ233">
        <v>0</v>
      </c>
      <c r="DA233">
        <v>40</v>
      </c>
      <c r="DB233">
        <v>0</v>
      </c>
      <c r="DC233">
        <v>0</v>
      </c>
      <c r="DD233" s="48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10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10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 t="s">
        <v>129</v>
      </c>
      <c r="EJ233" t="s">
        <v>143</v>
      </c>
      <c r="EK233">
        <v>0</v>
      </c>
      <c r="EL233">
        <v>0</v>
      </c>
      <c r="EM233">
        <v>0</v>
      </c>
      <c r="EN233" s="48" t="s">
        <v>180</v>
      </c>
    </row>
    <row r="234" spans="1:144" x14ac:dyDescent="0.2">
      <c r="A234" s="55" t="s">
        <v>590</v>
      </c>
      <c r="B234" s="30" t="s">
        <v>231</v>
      </c>
      <c r="C234" s="31" t="s">
        <v>190</v>
      </c>
      <c r="D234" s="32"/>
      <c r="E234" s="32"/>
      <c r="F234" s="32">
        <v>27.3</v>
      </c>
      <c r="G234" s="33"/>
      <c r="H234" s="34"/>
      <c r="I234" s="34">
        <v>0.45978329423056519</v>
      </c>
      <c r="J234" s="56"/>
      <c r="K234" s="57"/>
      <c r="L234" s="38"/>
      <c r="M234" s="58">
        <v>1</v>
      </c>
      <c r="N234" s="40"/>
      <c r="O234" s="40"/>
      <c r="P234" s="40"/>
      <c r="Q234" s="40"/>
      <c r="R234" s="40"/>
      <c r="S234" s="41">
        <v>0.5</v>
      </c>
      <c r="T234" s="59"/>
      <c r="U234" s="43"/>
      <c r="V234" s="43"/>
      <c r="W234" s="43"/>
      <c r="X234" s="43"/>
      <c r="Y234" s="43"/>
      <c r="Z234" s="44"/>
      <c r="AA234" s="43"/>
      <c r="AB234" s="60"/>
      <c r="AC234" s="43"/>
      <c r="AD234" s="43"/>
      <c r="AE234" s="43"/>
      <c r="AF234" s="58"/>
      <c r="AG234" s="46"/>
      <c r="AH234" s="58"/>
      <c r="AI234" s="47"/>
      <c r="AJ234" s="58"/>
      <c r="AK234" s="43">
        <v>0</v>
      </c>
      <c r="AL234" s="43">
        <v>0</v>
      </c>
      <c r="AM234" s="43">
        <v>0</v>
      </c>
      <c r="AN234" s="43">
        <v>0</v>
      </c>
      <c r="AO234" s="43">
        <v>0</v>
      </c>
      <c r="AP234" s="60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 s="48">
        <v>0</v>
      </c>
      <c r="AW234">
        <v>0</v>
      </c>
      <c r="AX234">
        <v>0</v>
      </c>
      <c r="AY234" s="48">
        <v>3</v>
      </c>
      <c r="AZ234" s="64">
        <v>0</v>
      </c>
      <c r="BA234" s="64">
        <v>500</v>
      </c>
      <c r="BB234" s="50"/>
      <c r="BC234" s="50"/>
      <c r="BD234">
        <v>5</v>
      </c>
      <c r="BE234">
        <v>43200</v>
      </c>
      <c r="BF234" s="51">
        <v>5</v>
      </c>
      <c r="BG234" s="62"/>
      <c r="BH234">
        <v>1</v>
      </c>
      <c r="BI234">
        <v>1</v>
      </c>
      <c r="BJ234" s="63" t="s">
        <v>177</v>
      </c>
      <c r="BK234" t="s">
        <v>184</v>
      </c>
      <c r="BL234">
        <v>2</v>
      </c>
      <c r="BM234" s="63">
        <v>0</v>
      </c>
      <c r="BN234">
        <v>0</v>
      </c>
      <c r="BO234">
        <v>0</v>
      </c>
      <c r="BP234">
        <v>1</v>
      </c>
      <c r="BQ234" s="63">
        <v>0</v>
      </c>
      <c r="BR234">
        <v>0</v>
      </c>
      <c r="BS234">
        <v>1</v>
      </c>
      <c r="BT234">
        <v>2</v>
      </c>
      <c r="BU234" s="63">
        <v>4</v>
      </c>
      <c r="BV234">
        <v>1</v>
      </c>
      <c r="BW234">
        <v>2</v>
      </c>
      <c r="BX234">
        <v>1</v>
      </c>
      <c r="BY234" s="48">
        <v>4</v>
      </c>
      <c r="BZ234">
        <v>10.725</v>
      </c>
      <c r="CA234">
        <v>4.3</v>
      </c>
      <c r="CB234">
        <v>2.125</v>
      </c>
      <c r="CC234">
        <v>2.2749999999999999</v>
      </c>
      <c r="CD234">
        <v>12.5</v>
      </c>
      <c r="CE234">
        <v>67.474999999999994</v>
      </c>
      <c r="CF234">
        <v>68.275000000000006</v>
      </c>
      <c r="CG234">
        <v>135.75</v>
      </c>
      <c r="CH234">
        <v>49.6</v>
      </c>
      <c r="CI234">
        <v>86.25</v>
      </c>
      <c r="CJ234">
        <v>1.3326039670000001</v>
      </c>
      <c r="CK234">
        <v>0.94516312499999999</v>
      </c>
      <c r="CL234">
        <v>0.394757309</v>
      </c>
      <c r="CM234">
        <v>0.15</v>
      </c>
      <c r="CN234">
        <v>0.94162979300000005</v>
      </c>
      <c r="CO234">
        <v>8.6249154590000003</v>
      </c>
      <c r="CP234">
        <v>4.6892607799999997</v>
      </c>
      <c r="CQ234">
        <v>13.047988350000001</v>
      </c>
      <c r="CR234">
        <v>1.8938496950000001</v>
      </c>
      <c r="CS234">
        <v>13.32603967</v>
      </c>
      <c r="CT234" s="63" t="s">
        <v>178</v>
      </c>
      <c r="CU234">
        <v>5.4</v>
      </c>
      <c r="CV234" s="48" t="s">
        <v>191</v>
      </c>
      <c r="CW234">
        <v>100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 s="48">
        <v>0</v>
      </c>
      <c r="DE234">
        <v>10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 t="s">
        <v>128</v>
      </c>
      <c r="EJ234" t="s">
        <v>136</v>
      </c>
      <c r="EK234">
        <v>0</v>
      </c>
      <c r="EL234">
        <v>0</v>
      </c>
      <c r="EM234">
        <v>0</v>
      </c>
      <c r="EN234" s="48" t="s">
        <v>180</v>
      </c>
    </row>
    <row r="235" spans="1:144" x14ac:dyDescent="0.2">
      <c r="A235" s="55" t="s">
        <v>591</v>
      </c>
      <c r="B235" s="30" t="s">
        <v>462</v>
      </c>
      <c r="C235" s="31" t="s">
        <v>311</v>
      </c>
      <c r="D235" s="32">
        <v>33.6</v>
      </c>
      <c r="E235" s="32">
        <v>36.200000000000003</v>
      </c>
      <c r="F235" s="32">
        <v>32</v>
      </c>
      <c r="G235" s="33"/>
      <c r="H235" s="34"/>
      <c r="I235" s="34">
        <v>0.71</v>
      </c>
      <c r="J235" s="56">
        <v>1</v>
      </c>
      <c r="K235" s="57">
        <v>9.4</v>
      </c>
      <c r="L235" s="38"/>
      <c r="M235" s="58">
        <v>1</v>
      </c>
      <c r="N235" s="40"/>
      <c r="O235" s="40"/>
      <c r="P235" s="40"/>
      <c r="Q235" s="40"/>
      <c r="R235" s="40"/>
      <c r="S235" s="41">
        <v>11</v>
      </c>
      <c r="T235" s="59"/>
      <c r="U235" s="43">
        <v>0</v>
      </c>
      <c r="V235" s="43">
        <v>0</v>
      </c>
      <c r="W235" s="43">
        <v>0</v>
      </c>
      <c r="X235" s="43">
        <v>0</v>
      </c>
      <c r="Y235" s="43">
        <v>2</v>
      </c>
      <c r="Z235" s="44">
        <v>2</v>
      </c>
      <c r="AA235" s="43">
        <v>38</v>
      </c>
      <c r="AB235" s="60" t="s">
        <v>175</v>
      </c>
      <c r="AC235" s="43">
        <v>2</v>
      </c>
      <c r="AD235" s="43">
        <v>3</v>
      </c>
      <c r="AE235" s="43" t="s">
        <v>175</v>
      </c>
      <c r="AF235" s="58" t="s">
        <v>175</v>
      </c>
      <c r="AG235" s="46"/>
      <c r="AH235" s="58">
        <v>0</v>
      </c>
      <c r="AI235" s="47">
        <v>2</v>
      </c>
      <c r="AJ235" s="58">
        <v>3</v>
      </c>
      <c r="AK235" s="43">
        <v>0</v>
      </c>
      <c r="AL235" s="43">
        <v>0</v>
      </c>
      <c r="AM235" s="43">
        <v>0</v>
      </c>
      <c r="AN235" s="43">
        <v>0</v>
      </c>
      <c r="AO235" s="43">
        <v>0</v>
      </c>
      <c r="AP235" s="60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 s="48">
        <v>0</v>
      </c>
      <c r="AW235">
        <v>0</v>
      </c>
      <c r="AX235">
        <v>0</v>
      </c>
      <c r="AY235" s="48">
        <v>1</v>
      </c>
      <c r="AZ235" s="49">
        <v>0</v>
      </c>
      <c r="BA235" s="49"/>
      <c r="BB235" s="50"/>
      <c r="BC235" s="50"/>
      <c r="BD235">
        <v>0</v>
      </c>
      <c r="BE235">
        <v>9500</v>
      </c>
      <c r="BF235" s="61">
        <v>4</v>
      </c>
      <c r="BG235" s="62"/>
      <c r="BH235">
        <v>3</v>
      </c>
      <c r="BI235">
        <v>3</v>
      </c>
      <c r="BJ235" s="63" t="s">
        <v>176</v>
      </c>
      <c r="BK235" t="s">
        <v>184</v>
      </c>
      <c r="BL235">
        <v>2</v>
      </c>
      <c r="BM235" s="63">
        <v>1</v>
      </c>
      <c r="BN235">
        <v>1</v>
      </c>
      <c r="BO235">
        <v>0</v>
      </c>
      <c r="BP235">
        <v>1</v>
      </c>
      <c r="BQ235" s="63">
        <v>0</v>
      </c>
      <c r="BR235">
        <v>2</v>
      </c>
      <c r="BS235">
        <v>1</v>
      </c>
      <c r="BT235">
        <v>1</v>
      </c>
      <c r="BU235" s="63">
        <v>4</v>
      </c>
      <c r="BV235">
        <v>2</v>
      </c>
      <c r="BW235">
        <v>2</v>
      </c>
      <c r="BX235">
        <v>0</v>
      </c>
      <c r="BY235" s="48">
        <v>4</v>
      </c>
      <c r="BZ235">
        <v>16.074999999999999</v>
      </c>
      <c r="CA235">
        <v>7.0750000000000002</v>
      </c>
      <c r="CB235">
        <v>2.9750000000000001</v>
      </c>
      <c r="CC235">
        <v>3.75</v>
      </c>
      <c r="CD235">
        <v>34.674999999999997</v>
      </c>
      <c r="CE235">
        <v>86.55</v>
      </c>
      <c r="CF235">
        <v>61.2</v>
      </c>
      <c r="CG235">
        <v>147.75</v>
      </c>
      <c r="CH235">
        <v>58.575000000000003</v>
      </c>
      <c r="CI235">
        <v>64.5</v>
      </c>
      <c r="CJ235">
        <v>0.46457866199999998</v>
      </c>
      <c r="CK235">
        <v>0.43493294500000002</v>
      </c>
      <c r="CL235">
        <v>0.38622100799999998</v>
      </c>
      <c r="CM235">
        <v>0.251661148</v>
      </c>
      <c r="CN235">
        <v>1.5478479679999999</v>
      </c>
      <c r="CO235">
        <v>1.6522711640000001</v>
      </c>
      <c r="CP235">
        <v>0.7393691</v>
      </c>
      <c r="CQ235">
        <v>0.95742710799999997</v>
      </c>
      <c r="CR235">
        <v>0.71821538100000004</v>
      </c>
      <c r="CS235">
        <v>3</v>
      </c>
      <c r="CT235" s="63" t="s">
        <v>178</v>
      </c>
      <c r="CU235">
        <v>15.6</v>
      </c>
      <c r="CV235" s="48" t="s">
        <v>185</v>
      </c>
      <c r="CW235">
        <v>0</v>
      </c>
      <c r="CX235">
        <v>90</v>
      </c>
      <c r="CY235">
        <v>0</v>
      </c>
      <c r="CZ235">
        <v>0</v>
      </c>
      <c r="DA235">
        <v>0</v>
      </c>
      <c r="DB235">
        <v>0</v>
      </c>
      <c r="DC235">
        <v>0</v>
      </c>
      <c r="DD235" s="48">
        <v>10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10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10</v>
      </c>
      <c r="EH235">
        <v>0</v>
      </c>
      <c r="EI235" t="s">
        <v>129</v>
      </c>
      <c r="EJ235" t="s">
        <v>145</v>
      </c>
      <c r="EK235">
        <v>0</v>
      </c>
      <c r="EL235">
        <v>0</v>
      </c>
      <c r="EM235">
        <v>0</v>
      </c>
      <c r="EN235" s="48" t="s">
        <v>180</v>
      </c>
    </row>
    <row r="236" spans="1:144" x14ac:dyDescent="0.2">
      <c r="A236" s="55" t="s">
        <v>592</v>
      </c>
      <c r="B236" s="30" t="s">
        <v>307</v>
      </c>
      <c r="C236" s="31" t="s">
        <v>208</v>
      </c>
      <c r="D236" s="32">
        <v>331</v>
      </c>
      <c r="E236" s="32">
        <v>298</v>
      </c>
      <c r="F236" s="32">
        <v>314.5</v>
      </c>
      <c r="G236" s="33"/>
      <c r="H236" s="34"/>
      <c r="I236" s="34"/>
      <c r="J236" s="56">
        <v>4</v>
      </c>
      <c r="K236" s="67">
        <v>15.4</v>
      </c>
      <c r="L236" s="38"/>
      <c r="M236" s="58">
        <v>2</v>
      </c>
      <c r="N236" s="40"/>
      <c r="O236" s="40"/>
      <c r="P236" s="40"/>
      <c r="Q236" s="40"/>
      <c r="R236" s="40"/>
      <c r="S236" s="41"/>
      <c r="T236" s="59"/>
      <c r="U236" s="43">
        <v>0</v>
      </c>
      <c r="V236" s="43">
        <v>0</v>
      </c>
      <c r="W236" s="43">
        <v>0</v>
      </c>
      <c r="X236" s="43">
        <v>0</v>
      </c>
      <c r="Y236" s="43"/>
      <c r="Z236" s="44"/>
      <c r="AA236" s="43">
        <v>26</v>
      </c>
      <c r="AB236" s="60"/>
      <c r="AC236" s="43"/>
      <c r="AD236" s="43"/>
      <c r="AE236" s="43"/>
      <c r="AF236" s="58"/>
      <c r="AG236" s="46"/>
      <c r="AH236" s="58"/>
      <c r="AI236" s="47"/>
      <c r="AJ236" s="58"/>
      <c r="AK236" s="43">
        <v>0</v>
      </c>
      <c r="AL236" s="43">
        <v>-1</v>
      </c>
      <c r="AM236" s="43">
        <v>0</v>
      </c>
      <c r="AN236" s="43">
        <v>-1</v>
      </c>
      <c r="AO236" s="43">
        <v>0</v>
      </c>
      <c r="AP236" s="60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 s="48">
        <v>0</v>
      </c>
      <c r="AW236">
        <v>2</v>
      </c>
      <c r="AX236">
        <v>2</v>
      </c>
      <c r="AY236" s="48">
        <v>2</v>
      </c>
      <c r="AZ236" s="50">
        <v>0</v>
      </c>
      <c r="BA236" s="50">
        <v>2000</v>
      </c>
      <c r="BB236" s="50"/>
      <c r="BC236" s="50"/>
      <c r="BD236">
        <v>4</v>
      </c>
      <c r="BE236">
        <v>60100</v>
      </c>
      <c r="BF236" s="61">
        <v>5</v>
      </c>
      <c r="BG236" s="62"/>
      <c r="BH236">
        <v>1</v>
      </c>
      <c r="BI236">
        <v>1</v>
      </c>
      <c r="BJ236" s="63" t="s">
        <v>176</v>
      </c>
      <c r="BK236" t="s">
        <v>176</v>
      </c>
      <c r="BL236">
        <v>1</v>
      </c>
      <c r="BM236" s="63">
        <v>1</v>
      </c>
      <c r="BN236">
        <v>1</v>
      </c>
      <c r="BO236">
        <v>1</v>
      </c>
      <c r="BP236">
        <v>1</v>
      </c>
      <c r="BQ236" s="63">
        <v>0</v>
      </c>
      <c r="BR236">
        <v>2</v>
      </c>
      <c r="BS236">
        <v>2</v>
      </c>
      <c r="BT236">
        <v>1</v>
      </c>
      <c r="BU236" s="63">
        <v>6</v>
      </c>
      <c r="BV236">
        <v>2</v>
      </c>
      <c r="BW236">
        <v>4</v>
      </c>
      <c r="BX236">
        <v>0</v>
      </c>
      <c r="BY236" s="48">
        <v>6</v>
      </c>
      <c r="BZ236">
        <v>19.483333330000001</v>
      </c>
      <c r="CA236">
        <v>11.18333333</v>
      </c>
      <c r="CB236">
        <v>7.95</v>
      </c>
      <c r="CC236">
        <v>11.21666667</v>
      </c>
      <c r="CD236">
        <v>37.416666669999998</v>
      </c>
      <c r="CE236">
        <v>18.783333330000001</v>
      </c>
      <c r="CF236">
        <v>122.8166667</v>
      </c>
      <c r="CG236">
        <v>141.58333329999999</v>
      </c>
      <c r="CH236">
        <v>13.3</v>
      </c>
      <c r="CI236">
        <v>70.666666669999998</v>
      </c>
      <c r="CJ236">
        <v>1.02257844</v>
      </c>
      <c r="CK236">
        <v>0.788458412</v>
      </c>
      <c r="CL236">
        <v>0.32093613100000001</v>
      </c>
      <c r="CM236">
        <v>0.79351538499999996</v>
      </c>
      <c r="CN236">
        <v>1.514485611</v>
      </c>
      <c r="CO236">
        <v>5.0858299880000004</v>
      </c>
      <c r="CP236">
        <v>7.1566519169999996</v>
      </c>
      <c r="CQ236">
        <v>2.1075261959999998</v>
      </c>
      <c r="CR236">
        <v>3.7288067800000002</v>
      </c>
      <c r="CS236">
        <v>0.51639777899999995</v>
      </c>
      <c r="CT236" s="63" t="s">
        <v>203</v>
      </c>
      <c r="CU236">
        <v>3.9</v>
      </c>
      <c r="CV236" s="48" t="s">
        <v>191</v>
      </c>
      <c r="CW236">
        <v>50</v>
      </c>
      <c r="CX236">
        <v>0</v>
      </c>
      <c r="CY236">
        <v>20</v>
      </c>
      <c r="CZ236">
        <v>0</v>
      </c>
      <c r="DA236">
        <v>30</v>
      </c>
      <c r="DB236">
        <v>0</v>
      </c>
      <c r="DC236">
        <v>0</v>
      </c>
      <c r="DD236" s="48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10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10</v>
      </c>
      <c r="DU236">
        <v>0</v>
      </c>
      <c r="DV236">
        <v>0</v>
      </c>
      <c r="DW236">
        <v>0</v>
      </c>
      <c r="DX236">
        <v>10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 t="s">
        <v>128</v>
      </c>
      <c r="EJ236" t="s">
        <v>142</v>
      </c>
      <c r="EK236">
        <v>0</v>
      </c>
      <c r="EL236">
        <v>0</v>
      </c>
      <c r="EM236">
        <v>0</v>
      </c>
      <c r="EN236" s="48" t="s">
        <v>180</v>
      </c>
    </row>
    <row r="237" spans="1:144" x14ac:dyDescent="0.2">
      <c r="A237" s="55" t="s">
        <v>593</v>
      </c>
      <c r="B237" s="30" t="s">
        <v>258</v>
      </c>
      <c r="C237" s="31" t="s">
        <v>174</v>
      </c>
      <c r="D237" s="32">
        <v>24</v>
      </c>
      <c r="E237" s="32">
        <v>22.3</v>
      </c>
      <c r="F237" s="32">
        <v>23.15</v>
      </c>
      <c r="G237" s="33">
        <v>0.5791505791505791</v>
      </c>
      <c r="H237" s="34">
        <v>0.69884169884169878</v>
      </c>
      <c r="I237" s="34">
        <v>0.63899613899613894</v>
      </c>
      <c r="J237" s="56">
        <v>5.7750000000000004</v>
      </c>
      <c r="K237" s="57">
        <v>2.67</v>
      </c>
      <c r="L237" s="38">
        <v>10.08333333</v>
      </c>
      <c r="M237" s="58">
        <v>0</v>
      </c>
      <c r="N237" s="40">
        <v>0.57999999999999996</v>
      </c>
      <c r="O237" s="40"/>
      <c r="P237" s="40">
        <v>0.5</v>
      </c>
      <c r="Q237" s="40"/>
      <c r="R237" s="40">
        <v>0.54</v>
      </c>
      <c r="S237" s="41">
        <v>3.5</v>
      </c>
      <c r="T237" s="59">
        <v>5.5</v>
      </c>
      <c r="U237" s="43">
        <v>0</v>
      </c>
      <c r="V237" s="43">
        <v>0</v>
      </c>
      <c r="W237" s="43"/>
      <c r="X237" s="43">
        <v>2</v>
      </c>
      <c r="Y237" s="43">
        <v>3</v>
      </c>
      <c r="Z237" s="44">
        <v>0</v>
      </c>
      <c r="AA237" s="43">
        <v>13</v>
      </c>
      <c r="AB237" s="60" t="s">
        <v>183</v>
      </c>
      <c r="AC237" s="43">
        <v>0</v>
      </c>
      <c r="AD237" s="43">
        <v>2</v>
      </c>
      <c r="AE237" s="43" t="s">
        <v>175</v>
      </c>
      <c r="AF237" s="58" t="s">
        <v>175</v>
      </c>
      <c r="AG237" s="46">
        <v>0.71</v>
      </c>
      <c r="AH237" s="58">
        <v>1</v>
      </c>
      <c r="AI237" s="47"/>
      <c r="AJ237" s="58">
        <v>3</v>
      </c>
      <c r="AK237" s="43">
        <v>1</v>
      </c>
      <c r="AL237" s="43">
        <v>-1</v>
      </c>
      <c r="AM237" s="43">
        <v>0</v>
      </c>
      <c r="AN237" s="43">
        <v>2</v>
      </c>
      <c r="AO237" s="43">
        <v>0</v>
      </c>
      <c r="AP237" s="60">
        <v>-2</v>
      </c>
      <c r="AQ237">
        <v>2</v>
      </c>
      <c r="AR237">
        <v>1</v>
      </c>
      <c r="AS237">
        <v>1</v>
      </c>
      <c r="AT237">
        <v>0</v>
      </c>
      <c r="AU237">
        <v>1</v>
      </c>
      <c r="AV237" s="48">
        <v>5</v>
      </c>
      <c r="AW237">
        <v>1</v>
      </c>
      <c r="AX237">
        <v>1</v>
      </c>
      <c r="AY237" s="48">
        <v>1</v>
      </c>
      <c r="AZ237" s="64">
        <v>0</v>
      </c>
      <c r="BA237" s="64">
        <v>3200</v>
      </c>
      <c r="BB237" s="50"/>
      <c r="BC237" s="50"/>
      <c r="BD237">
        <v>5</v>
      </c>
      <c r="BE237">
        <v>449600</v>
      </c>
      <c r="BF237" s="51">
        <v>5</v>
      </c>
      <c r="BG237" s="62"/>
      <c r="BH237">
        <v>3</v>
      </c>
      <c r="BI237">
        <v>3</v>
      </c>
      <c r="BJ237" s="63" t="s">
        <v>177</v>
      </c>
      <c r="BK237" t="s">
        <v>177</v>
      </c>
      <c r="BL237">
        <v>1</v>
      </c>
      <c r="BM237" s="63">
        <v>0</v>
      </c>
      <c r="BN237">
        <v>0</v>
      </c>
      <c r="BO237">
        <v>0</v>
      </c>
      <c r="BP237">
        <v>1</v>
      </c>
      <c r="BQ237" s="63">
        <v>2</v>
      </c>
      <c r="BR237">
        <v>2</v>
      </c>
      <c r="BS237">
        <v>4</v>
      </c>
      <c r="BT237">
        <v>1</v>
      </c>
      <c r="BU237" s="63">
        <v>4</v>
      </c>
      <c r="BV237">
        <v>1</v>
      </c>
      <c r="BW237">
        <v>3</v>
      </c>
      <c r="BX237">
        <v>0</v>
      </c>
      <c r="BY237" s="48">
        <v>4</v>
      </c>
      <c r="BZ237">
        <v>15.4</v>
      </c>
      <c r="CA237">
        <v>9.875</v>
      </c>
      <c r="CB237">
        <v>3.6749999999999998</v>
      </c>
      <c r="CC237">
        <v>3.6</v>
      </c>
      <c r="CD237">
        <v>28.2</v>
      </c>
      <c r="CE237">
        <v>31.274999999999999</v>
      </c>
      <c r="CF237">
        <v>62.35</v>
      </c>
      <c r="CG237">
        <v>93.625</v>
      </c>
      <c r="CH237">
        <v>33.424999999999997</v>
      </c>
      <c r="CI237">
        <v>55</v>
      </c>
      <c r="CJ237">
        <v>0.42426406900000002</v>
      </c>
      <c r="CK237">
        <v>0.78475049100000005</v>
      </c>
      <c r="CL237">
        <v>0.15</v>
      </c>
      <c r="CM237">
        <v>8.1649658E-2</v>
      </c>
      <c r="CN237">
        <v>0.83666002699999997</v>
      </c>
      <c r="CO237">
        <v>3.1052375109999999</v>
      </c>
      <c r="CP237">
        <v>3.5911929310000001</v>
      </c>
      <c r="CQ237">
        <v>1.8874586090000001</v>
      </c>
      <c r="CR237">
        <v>3.3350412290000002</v>
      </c>
      <c r="CS237">
        <v>2.449489743</v>
      </c>
      <c r="CT237" s="63" t="s">
        <v>178</v>
      </c>
      <c r="CU237">
        <v>4.0999999999999996</v>
      </c>
      <c r="CV237" s="48" t="s">
        <v>179</v>
      </c>
      <c r="CW237">
        <v>70</v>
      </c>
      <c r="CX237">
        <v>0</v>
      </c>
      <c r="CY237">
        <v>20</v>
      </c>
      <c r="CZ237">
        <v>0</v>
      </c>
      <c r="DA237">
        <v>10</v>
      </c>
      <c r="DB237">
        <v>0</v>
      </c>
      <c r="DC237">
        <v>0</v>
      </c>
      <c r="DD237" s="48">
        <v>0</v>
      </c>
      <c r="DE237">
        <v>0</v>
      </c>
      <c r="DF237">
        <v>1</v>
      </c>
      <c r="DG237">
        <v>0</v>
      </c>
      <c r="DH237">
        <v>1</v>
      </c>
      <c r="DI237">
        <v>0</v>
      </c>
      <c r="DJ237">
        <v>0</v>
      </c>
      <c r="DK237">
        <v>8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10</v>
      </c>
      <c r="DT237">
        <v>0</v>
      </c>
      <c r="DU237">
        <v>0</v>
      </c>
      <c r="DV237">
        <v>0</v>
      </c>
      <c r="DW237">
        <v>10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 t="s">
        <v>128</v>
      </c>
      <c r="EJ237" t="s">
        <v>142</v>
      </c>
      <c r="EK237">
        <v>0</v>
      </c>
      <c r="EL237">
        <v>0</v>
      </c>
      <c r="EM237">
        <v>0</v>
      </c>
      <c r="EN237" s="48" t="s">
        <v>180</v>
      </c>
    </row>
    <row r="238" spans="1:144" x14ac:dyDescent="0.2">
      <c r="A238" s="55" t="s">
        <v>594</v>
      </c>
      <c r="B238" s="30" t="s">
        <v>561</v>
      </c>
      <c r="C238" s="31" t="s">
        <v>174</v>
      </c>
      <c r="D238" s="32">
        <v>18.600000000000001</v>
      </c>
      <c r="E238" s="32">
        <v>15.1</v>
      </c>
      <c r="F238" s="32">
        <v>14</v>
      </c>
      <c r="G238" s="33"/>
      <c r="H238" s="34"/>
      <c r="I238" s="34">
        <v>0.5000735956957677</v>
      </c>
      <c r="J238" s="56">
        <v>2</v>
      </c>
      <c r="K238" s="67">
        <v>1.76</v>
      </c>
      <c r="L238" s="38"/>
      <c r="M238" s="58">
        <v>0</v>
      </c>
      <c r="N238" s="40"/>
      <c r="O238" s="40"/>
      <c r="P238" s="40"/>
      <c r="Q238" s="40"/>
      <c r="R238" s="40"/>
      <c r="S238" s="41">
        <v>2.5</v>
      </c>
      <c r="T238" s="59">
        <v>5.5</v>
      </c>
      <c r="U238" s="43"/>
      <c r="V238" s="43"/>
      <c r="W238" s="43"/>
      <c r="X238" s="43"/>
      <c r="Y238" s="43">
        <v>2</v>
      </c>
      <c r="Z238" s="44"/>
      <c r="AA238" s="43"/>
      <c r="AB238" s="60"/>
      <c r="AC238" s="43"/>
      <c r="AD238" s="43"/>
      <c r="AE238" s="43"/>
      <c r="AF238" s="58"/>
      <c r="AG238" s="46">
        <v>0.18</v>
      </c>
      <c r="AH238" s="58"/>
      <c r="AI238" s="47"/>
      <c r="AJ238" s="58"/>
      <c r="AK238" s="43">
        <v>0</v>
      </c>
      <c r="AL238" s="43">
        <v>0</v>
      </c>
      <c r="AM238" s="43">
        <v>0</v>
      </c>
      <c r="AN238" s="43">
        <v>1</v>
      </c>
      <c r="AO238" s="43">
        <v>0</v>
      </c>
      <c r="AP238" s="60">
        <v>0</v>
      </c>
      <c r="AQ238">
        <v>2</v>
      </c>
      <c r="AR238">
        <v>0</v>
      </c>
      <c r="AS238">
        <v>0</v>
      </c>
      <c r="AT238">
        <v>0</v>
      </c>
      <c r="AU238">
        <v>0</v>
      </c>
      <c r="AV238" s="48">
        <v>2</v>
      </c>
      <c r="AW238">
        <v>0</v>
      </c>
      <c r="AX238">
        <v>0</v>
      </c>
      <c r="AY238" s="48">
        <v>2</v>
      </c>
      <c r="AZ238" s="64">
        <v>0</v>
      </c>
      <c r="BA238" s="64">
        <v>1400</v>
      </c>
      <c r="BB238" s="50"/>
      <c r="BC238" s="50"/>
      <c r="BD238">
        <v>3</v>
      </c>
      <c r="BE238">
        <v>53400</v>
      </c>
      <c r="BF238" s="61">
        <v>5</v>
      </c>
      <c r="BG238" s="62"/>
      <c r="BH238">
        <v>1</v>
      </c>
      <c r="BI238">
        <v>2</v>
      </c>
      <c r="BJ238" s="63" t="s">
        <v>176</v>
      </c>
      <c r="BK238" t="s">
        <v>177</v>
      </c>
      <c r="BL238">
        <v>1</v>
      </c>
      <c r="BM238" s="63">
        <v>0</v>
      </c>
      <c r="BN238">
        <v>0</v>
      </c>
      <c r="BO238">
        <v>0</v>
      </c>
      <c r="BP238">
        <v>1</v>
      </c>
      <c r="BQ238" s="63">
        <v>2</v>
      </c>
      <c r="BR238">
        <v>2</v>
      </c>
      <c r="BS238">
        <v>5</v>
      </c>
      <c r="BT238">
        <v>1</v>
      </c>
      <c r="BU238" s="63">
        <v>13</v>
      </c>
      <c r="BV238">
        <v>2</v>
      </c>
      <c r="BW238">
        <v>3</v>
      </c>
      <c r="BX238">
        <v>8</v>
      </c>
      <c r="BY238" s="48">
        <v>4</v>
      </c>
      <c r="BZ238">
        <v>22.08</v>
      </c>
      <c r="CA238">
        <v>13.75</v>
      </c>
      <c r="CB238">
        <v>7.391666667</v>
      </c>
      <c r="CC238">
        <v>4.5416666670000003</v>
      </c>
      <c r="CD238">
        <v>15.469230769999999</v>
      </c>
      <c r="CE238">
        <v>15.65555556</v>
      </c>
      <c r="CF238">
        <v>58.012500000000003</v>
      </c>
      <c r="CG238">
        <v>74.2</v>
      </c>
      <c r="CH238">
        <v>21.212499999999999</v>
      </c>
      <c r="CI238">
        <v>57.954545449999998</v>
      </c>
      <c r="CJ238">
        <v>1.0568822069999999</v>
      </c>
      <c r="CK238">
        <v>0.61125801700000004</v>
      </c>
      <c r="CL238">
        <v>0.79710650999999999</v>
      </c>
      <c r="CM238">
        <v>0.32601821800000003</v>
      </c>
      <c r="CN238">
        <v>0.58649327299999998</v>
      </c>
      <c r="CO238">
        <v>1.3584100180000001</v>
      </c>
      <c r="CP238">
        <v>2.2812512229999999</v>
      </c>
      <c r="CQ238">
        <v>2.8982753489999999</v>
      </c>
      <c r="CR238">
        <v>1.540350146</v>
      </c>
      <c r="CS238">
        <v>3.7977265930000002</v>
      </c>
      <c r="CT238" s="63" t="s">
        <v>178</v>
      </c>
      <c r="CU238">
        <v>3.6</v>
      </c>
      <c r="CV238" s="48" t="s">
        <v>191</v>
      </c>
      <c r="CW238">
        <v>100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 s="48">
        <v>0</v>
      </c>
      <c r="DE238">
        <v>0</v>
      </c>
      <c r="DF238">
        <v>7</v>
      </c>
      <c r="DG238">
        <v>3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 t="s">
        <v>128</v>
      </c>
      <c r="EJ238" t="s">
        <v>137</v>
      </c>
      <c r="EK238">
        <v>0</v>
      </c>
      <c r="EL238">
        <v>0</v>
      </c>
      <c r="EM238">
        <v>0</v>
      </c>
      <c r="EN238" s="48" t="s">
        <v>180</v>
      </c>
    </row>
    <row r="239" spans="1:144" x14ac:dyDescent="0.2">
      <c r="A239" s="55" t="s">
        <v>595</v>
      </c>
      <c r="B239" s="30" t="s">
        <v>596</v>
      </c>
      <c r="C239" s="31" t="s">
        <v>597</v>
      </c>
      <c r="D239" s="32"/>
      <c r="E239" s="32"/>
      <c r="F239" s="32">
        <v>696</v>
      </c>
      <c r="G239" s="33"/>
      <c r="H239" s="34"/>
      <c r="I239" s="34">
        <v>3.8900000000000006</v>
      </c>
      <c r="J239" s="56">
        <v>3</v>
      </c>
      <c r="K239" s="67">
        <v>29.35</v>
      </c>
      <c r="L239" s="38"/>
      <c r="M239" s="58">
        <v>1</v>
      </c>
      <c r="N239" s="40"/>
      <c r="O239" s="40"/>
      <c r="P239" s="40"/>
      <c r="Q239" s="40"/>
      <c r="R239" s="40"/>
      <c r="S239" s="41">
        <v>4.5</v>
      </c>
      <c r="T239" s="59">
        <v>9.5</v>
      </c>
      <c r="U239" s="43">
        <v>0</v>
      </c>
      <c r="V239" s="43">
        <v>0</v>
      </c>
      <c r="W239" s="43">
        <v>0</v>
      </c>
      <c r="X239" s="43">
        <v>0</v>
      </c>
      <c r="Y239" s="43"/>
      <c r="Z239" s="44">
        <v>1</v>
      </c>
      <c r="AA239" s="43">
        <v>32</v>
      </c>
      <c r="AB239" s="60" t="s">
        <v>175</v>
      </c>
      <c r="AC239" s="43"/>
      <c r="AD239" s="43">
        <v>1</v>
      </c>
      <c r="AE239" s="43" t="s">
        <v>175</v>
      </c>
      <c r="AF239" s="58" t="s">
        <v>175</v>
      </c>
      <c r="AG239" s="46"/>
      <c r="AH239" s="58"/>
      <c r="AI239" s="47"/>
      <c r="AJ239" s="58"/>
      <c r="AK239" s="43">
        <v>0</v>
      </c>
      <c r="AL239" s="43">
        <v>0</v>
      </c>
      <c r="AM239" s="43">
        <v>0</v>
      </c>
      <c r="AN239" s="43">
        <v>0</v>
      </c>
      <c r="AO239" s="43">
        <v>0</v>
      </c>
      <c r="AP239" s="60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 s="48">
        <v>0</v>
      </c>
      <c r="AW239">
        <v>0</v>
      </c>
      <c r="AX239">
        <v>0</v>
      </c>
      <c r="AY239" s="48">
        <v>2</v>
      </c>
      <c r="AZ239" s="50">
        <v>20</v>
      </c>
      <c r="BA239" s="50">
        <v>1000</v>
      </c>
      <c r="BB239" s="50"/>
      <c r="BC239" s="50"/>
      <c r="BD239">
        <v>4</v>
      </c>
      <c r="BE239">
        <v>62300</v>
      </c>
      <c r="BF239" s="51">
        <v>5</v>
      </c>
      <c r="BG239" s="62"/>
      <c r="BH239">
        <v>2</v>
      </c>
      <c r="BI239">
        <v>1</v>
      </c>
      <c r="BJ239" s="63" t="s">
        <v>176</v>
      </c>
      <c r="BK239" t="s">
        <v>177</v>
      </c>
      <c r="BL239">
        <v>2</v>
      </c>
      <c r="BM239" s="63">
        <v>0</v>
      </c>
      <c r="BN239">
        <v>0</v>
      </c>
      <c r="BO239">
        <v>0</v>
      </c>
      <c r="BP239">
        <v>1</v>
      </c>
      <c r="BQ239" s="63">
        <v>1</v>
      </c>
      <c r="BR239">
        <v>1</v>
      </c>
      <c r="BS239">
        <v>3</v>
      </c>
      <c r="BT239">
        <v>1</v>
      </c>
      <c r="BU239" s="63">
        <v>4</v>
      </c>
      <c r="BV239">
        <v>2</v>
      </c>
      <c r="BW239">
        <v>1</v>
      </c>
      <c r="BX239">
        <v>1</v>
      </c>
      <c r="BY239" s="48">
        <v>4</v>
      </c>
      <c r="BZ239">
        <v>31.2</v>
      </c>
      <c r="CA239">
        <v>15.7</v>
      </c>
      <c r="CB239">
        <v>10.1</v>
      </c>
      <c r="CC239">
        <v>13.65</v>
      </c>
      <c r="CD239">
        <v>55.424999999999997</v>
      </c>
      <c r="CE239">
        <v>47.674999999999997</v>
      </c>
      <c r="CF239">
        <v>275.32499999999999</v>
      </c>
      <c r="CG239">
        <v>323</v>
      </c>
      <c r="CH239">
        <v>14.775</v>
      </c>
      <c r="CI239">
        <v>284.75</v>
      </c>
      <c r="CJ239">
        <v>1.3391539619999999</v>
      </c>
      <c r="CK239">
        <v>1.8220867160000001</v>
      </c>
      <c r="CL239">
        <v>1.3140268900000001</v>
      </c>
      <c r="CM239">
        <v>0.78528126600000003</v>
      </c>
      <c r="CN239">
        <v>2.4267605290000001</v>
      </c>
      <c r="CO239">
        <v>4.6248423399999998</v>
      </c>
      <c r="CP239">
        <v>11.147010059999999</v>
      </c>
      <c r="CQ239">
        <v>11.46007563</v>
      </c>
      <c r="CR239">
        <v>1.3573871959999999</v>
      </c>
      <c r="CS239">
        <v>12.76388133</v>
      </c>
      <c r="CT239" s="63" t="s">
        <v>178</v>
      </c>
      <c r="CU239">
        <v>5.5</v>
      </c>
      <c r="CV239" s="48" t="s">
        <v>185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100</v>
      </c>
      <c r="DC239">
        <v>0</v>
      </c>
      <c r="DD239" s="48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10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 t="s">
        <v>133</v>
      </c>
      <c r="EJ239" t="s">
        <v>156</v>
      </c>
      <c r="EK239">
        <v>0</v>
      </c>
      <c r="EL239">
        <v>0</v>
      </c>
      <c r="EM239">
        <v>0</v>
      </c>
      <c r="EN239" s="48" t="s">
        <v>180</v>
      </c>
    </row>
    <row r="240" spans="1:144" x14ac:dyDescent="0.2">
      <c r="A240" s="55" t="s">
        <v>598</v>
      </c>
      <c r="B240" s="30" t="s">
        <v>547</v>
      </c>
      <c r="C240" s="31" t="s">
        <v>174</v>
      </c>
      <c r="D240" s="32"/>
      <c r="E240" s="32"/>
      <c r="F240" s="32">
        <v>19.7</v>
      </c>
      <c r="G240" s="33"/>
      <c r="H240" s="34"/>
      <c r="I240" s="34">
        <v>0.69004394155878901</v>
      </c>
      <c r="J240" s="56"/>
      <c r="K240" s="57"/>
      <c r="L240" s="38"/>
      <c r="M240" s="58">
        <v>0</v>
      </c>
      <c r="N240" s="40"/>
      <c r="O240" s="40"/>
      <c r="P240" s="40"/>
      <c r="Q240" s="40"/>
      <c r="R240" s="40"/>
      <c r="S240" s="41"/>
      <c r="T240" s="59"/>
      <c r="U240" s="43"/>
      <c r="V240" s="43"/>
      <c r="W240" s="43"/>
      <c r="X240" s="43"/>
      <c r="Y240" s="43"/>
      <c r="Z240" s="44">
        <v>2</v>
      </c>
      <c r="AA240" s="43"/>
      <c r="AB240" s="60" t="s">
        <v>175</v>
      </c>
      <c r="AC240" s="43"/>
      <c r="AD240" s="43"/>
      <c r="AE240" s="43"/>
      <c r="AF240" s="58" t="s">
        <v>175</v>
      </c>
      <c r="AG240" s="46"/>
      <c r="AH240" s="58"/>
      <c r="AI240" s="47"/>
      <c r="AJ240" s="58"/>
      <c r="AK240" s="43">
        <v>1</v>
      </c>
      <c r="AL240" s="43">
        <v>2</v>
      </c>
      <c r="AM240" s="43">
        <v>0</v>
      </c>
      <c r="AN240" s="43">
        <v>-2</v>
      </c>
      <c r="AO240" s="43">
        <v>1</v>
      </c>
      <c r="AP240" s="60">
        <v>0</v>
      </c>
      <c r="AQ240">
        <v>2</v>
      </c>
      <c r="AR240">
        <v>1</v>
      </c>
      <c r="AS240">
        <v>2</v>
      </c>
      <c r="AT240">
        <v>1</v>
      </c>
      <c r="AU240">
        <v>0</v>
      </c>
      <c r="AV240" s="48">
        <v>6</v>
      </c>
      <c r="AW240">
        <v>0</v>
      </c>
      <c r="AX240">
        <v>0</v>
      </c>
      <c r="AY240" s="48">
        <v>2</v>
      </c>
      <c r="AZ240" s="49">
        <v>2200</v>
      </c>
      <c r="BA240" s="49">
        <v>2700</v>
      </c>
      <c r="BB240" s="50">
        <v>400</v>
      </c>
      <c r="BC240" s="50">
        <v>3650</v>
      </c>
      <c r="BD240">
        <v>5</v>
      </c>
      <c r="BE240">
        <v>4300</v>
      </c>
      <c r="BF240" s="51">
        <v>5</v>
      </c>
      <c r="BG240" s="62"/>
      <c r="BH240">
        <v>1</v>
      </c>
      <c r="BI240">
        <v>1</v>
      </c>
      <c r="BJ240" s="63" t="s">
        <v>176</v>
      </c>
      <c r="BK240" t="s">
        <v>184</v>
      </c>
      <c r="BL240">
        <v>2</v>
      </c>
      <c r="BM240" s="63">
        <v>0</v>
      </c>
      <c r="BN240">
        <v>0</v>
      </c>
      <c r="BO240">
        <v>0</v>
      </c>
      <c r="BP240">
        <v>1</v>
      </c>
      <c r="BQ240" s="63">
        <v>2</v>
      </c>
      <c r="BR240">
        <v>1</v>
      </c>
      <c r="BS240">
        <v>4</v>
      </c>
      <c r="BT240">
        <v>1</v>
      </c>
      <c r="BU240" s="63">
        <v>5</v>
      </c>
      <c r="BV240">
        <v>2</v>
      </c>
      <c r="BW240">
        <v>2</v>
      </c>
      <c r="BX240">
        <v>1</v>
      </c>
      <c r="BY240" s="48">
        <v>4</v>
      </c>
      <c r="BZ240">
        <v>11.76</v>
      </c>
      <c r="CA240">
        <v>6.15</v>
      </c>
      <c r="CB240">
        <v>3.3250000000000002</v>
      </c>
      <c r="CC240">
        <v>3.8</v>
      </c>
      <c r="CD240">
        <v>18.600000000000001</v>
      </c>
      <c r="CE240">
        <v>13.75</v>
      </c>
      <c r="CF240">
        <v>56.25</v>
      </c>
      <c r="CG240">
        <v>69.8</v>
      </c>
      <c r="CH240">
        <v>19.625</v>
      </c>
      <c r="CI240">
        <v>46</v>
      </c>
      <c r="CJ240">
        <v>0.46690470099999998</v>
      </c>
      <c r="CK240">
        <v>0.35118845799999998</v>
      </c>
      <c r="CL240">
        <v>0.330403793</v>
      </c>
      <c r="CM240">
        <v>0.2</v>
      </c>
      <c r="CN240">
        <v>1.260952021</v>
      </c>
      <c r="CO240">
        <v>1.447987109</v>
      </c>
      <c r="CP240">
        <v>1.9226717520000001</v>
      </c>
      <c r="CQ240">
        <v>2.1679483390000001</v>
      </c>
      <c r="CR240">
        <v>1.7442763539999999</v>
      </c>
      <c r="CS240">
        <v>2.207940217</v>
      </c>
      <c r="CT240" s="63" t="s">
        <v>178</v>
      </c>
      <c r="CU240">
        <v>6.7</v>
      </c>
      <c r="CV240" s="48" t="s">
        <v>191</v>
      </c>
      <c r="CW240">
        <v>0</v>
      </c>
      <c r="CX240">
        <v>0</v>
      </c>
      <c r="CY240">
        <v>80</v>
      </c>
      <c r="CZ240">
        <v>0</v>
      </c>
      <c r="DA240">
        <v>0</v>
      </c>
      <c r="DB240">
        <v>20</v>
      </c>
      <c r="DC240">
        <v>0</v>
      </c>
      <c r="DD240" s="48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10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 t="s">
        <v>130</v>
      </c>
      <c r="EJ240" t="s">
        <v>150</v>
      </c>
      <c r="EK240">
        <v>0</v>
      </c>
      <c r="EL240">
        <v>0</v>
      </c>
      <c r="EM240">
        <v>0</v>
      </c>
      <c r="EN240" s="48" t="s">
        <v>180</v>
      </c>
    </row>
    <row r="241" spans="1:144" x14ac:dyDescent="0.2">
      <c r="A241" s="55" t="s">
        <v>599</v>
      </c>
      <c r="B241" s="30" t="s">
        <v>314</v>
      </c>
      <c r="C241" s="31" t="s">
        <v>190</v>
      </c>
      <c r="D241" s="32">
        <v>9.1</v>
      </c>
      <c r="E241" s="32"/>
      <c r="F241" s="32">
        <v>9.1</v>
      </c>
      <c r="G241" s="33"/>
      <c r="H241" s="34"/>
      <c r="I241" s="34"/>
      <c r="J241" s="56">
        <v>2</v>
      </c>
      <c r="K241" s="57"/>
      <c r="L241" s="38"/>
      <c r="M241" s="58">
        <v>0</v>
      </c>
      <c r="N241" s="40"/>
      <c r="O241" s="40"/>
      <c r="P241" s="40"/>
      <c r="Q241" s="40"/>
      <c r="R241" s="40"/>
      <c r="S241" s="41">
        <v>1.5</v>
      </c>
      <c r="T241" s="59">
        <v>2.5</v>
      </c>
      <c r="U241" s="43"/>
      <c r="V241" s="43"/>
      <c r="W241" s="43"/>
      <c r="X241" s="43"/>
      <c r="Y241" s="43"/>
      <c r="Z241" s="44"/>
      <c r="AA241" s="43"/>
      <c r="AB241" s="60"/>
      <c r="AC241" s="43"/>
      <c r="AD241" s="43"/>
      <c r="AE241" s="43"/>
      <c r="AF241" s="58"/>
      <c r="AG241" s="46"/>
      <c r="AH241" s="58"/>
      <c r="AI241" s="47"/>
      <c r="AJ241" s="58"/>
      <c r="AK241" s="43">
        <v>0</v>
      </c>
      <c r="AL241" s="43">
        <v>2</v>
      </c>
      <c r="AM241" s="43">
        <v>0</v>
      </c>
      <c r="AN241" s="43">
        <v>2</v>
      </c>
      <c r="AO241" s="43">
        <v>0</v>
      </c>
      <c r="AP241" s="60">
        <v>0</v>
      </c>
      <c r="AQ241">
        <v>0</v>
      </c>
      <c r="AR241">
        <v>0</v>
      </c>
      <c r="AS241">
        <v>2</v>
      </c>
      <c r="AT241">
        <v>2</v>
      </c>
      <c r="AU241">
        <v>0</v>
      </c>
      <c r="AV241" s="48">
        <v>4</v>
      </c>
      <c r="AW241">
        <v>3</v>
      </c>
      <c r="AX241">
        <v>3</v>
      </c>
      <c r="AY241" s="48">
        <v>1</v>
      </c>
      <c r="AZ241" s="50">
        <v>3100</v>
      </c>
      <c r="BA241" s="50">
        <v>4800</v>
      </c>
      <c r="BB241" s="50"/>
      <c r="BC241" s="50"/>
      <c r="BD241">
        <v>5</v>
      </c>
      <c r="BE241">
        <v>1200</v>
      </c>
      <c r="BF241" s="51">
        <v>5</v>
      </c>
      <c r="BG241" s="62"/>
      <c r="BH241">
        <v>3</v>
      </c>
      <c r="BI241">
        <v>1</v>
      </c>
      <c r="BJ241" s="63" t="s">
        <v>184</v>
      </c>
      <c r="BK241" t="s">
        <v>184</v>
      </c>
      <c r="BL241">
        <v>1</v>
      </c>
      <c r="BM241" s="63">
        <v>0</v>
      </c>
      <c r="BN241">
        <v>0</v>
      </c>
      <c r="BO241">
        <v>0</v>
      </c>
      <c r="BP241">
        <v>1</v>
      </c>
      <c r="BQ241" s="63">
        <v>2</v>
      </c>
      <c r="BR241">
        <v>1</v>
      </c>
      <c r="BS241">
        <v>5</v>
      </c>
      <c r="BT241">
        <v>1</v>
      </c>
      <c r="BU241" s="63">
        <v>4</v>
      </c>
      <c r="BV241">
        <v>2</v>
      </c>
      <c r="BW241">
        <v>2</v>
      </c>
      <c r="BX241">
        <v>0</v>
      </c>
      <c r="BY241" s="48">
        <v>4</v>
      </c>
      <c r="BZ241">
        <v>23.35</v>
      </c>
      <c r="CA241">
        <v>17.925000000000001</v>
      </c>
      <c r="CB241">
        <v>2.5750000000000002</v>
      </c>
      <c r="CC241">
        <v>2.4</v>
      </c>
      <c r="CD241">
        <v>8.0749999999999993</v>
      </c>
      <c r="CE241">
        <v>41.95</v>
      </c>
      <c r="CF241">
        <v>29.8</v>
      </c>
      <c r="CG241">
        <v>71.75</v>
      </c>
      <c r="CH241">
        <v>58.5</v>
      </c>
      <c r="CI241">
        <v>48.75</v>
      </c>
      <c r="CJ241">
        <v>0.73257536599999995</v>
      </c>
      <c r="CK241">
        <v>0.76321687599999999</v>
      </c>
      <c r="CL241">
        <v>0.25</v>
      </c>
      <c r="CM241">
        <v>0.49665548100000001</v>
      </c>
      <c r="CN241">
        <v>0.40311288699999998</v>
      </c>
      <c r="CO241">
        <v>1.226104944</v>
      </c>
      <c r="CP241">
        <v>1.7281975199999999</v>
      </c>
      <c r="CQ241">
        <v>2.2173557829999999</v>
      </c>
      <c r="CR241">
        <v>1.538397435</v>
      </c>
      <c r="CS241">
        <v>0.95742710799999997</v>
      </c>
      <c r="CT241" s="63" t="s">
        <v>178</v>
      </c>
      <c r="CU241">
        <v>4.2</v>
      </c>
      <c r="CV241" s="48" t="s">
        <v>191</v>
      </c>
      <c r="CW241">
        <v>10</v>
      </c>
      <c r="CX241">
        <v>0</v>
      </c>
      <c r="CY241">
        <v>0</v>
      </c>
      <c r="CZ241">
        <v>90</v>
      </c>
      <c r="DA241">
        <v>0</v>
      </c>
      <c r="DB241">
        <v>0</v>
      </c>
      <c r="DC241">
        <v>0</v>
      </c>
      <c r="DD241" s="48">
        <v>0</v>
      </c>
      <c r="DE241">
        <v>10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10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 t="s">
        <v>131</v>
      </c>
      <c r="EJ241" t="s">
        <v>152</v>
      </c>
      <c r="EK241">
        <v>0</v>
      </c>
      <c r="EL241">
        <v>0</v>
      </c>
      <c r="EM241">
        <v>0</v>
      </c>
      <c r="EN241" s="48" t="s">
        <v>180</v>
      </c>
    </row>
    <row r="242" spans="1:144" x14ac:dyDescent="0.2">
      <c r="A242" s="55" t="s">
        <v>600</v>
      </c>
      <c r="B242" s="30" t="s">
        <v>563</v>
      </c>
      <c r="C242" s="31" t="s">
        <v>174</v>
      </c>
      <c r="D242" s="32">
        <v>14.7</v>
      </c>
      <c r="E242" s="32">
        <v>14</v>
      </c>
      <c r="F242" s="32">
        <v>14.35</v>
      </c>
      <c r="G242" s="33"/>
      <c r="H242" s="34"/>
      <c r="I242" s="34">
        <v>0.84959118841459025</v>
      </c>
      <c r="J242" s="56">
        <v>3</v>
      </c>
      <c r="K242" s="57">
        <v>2.57</v>
      </c>
      <c r="L242" s="38"/>
      <c r="M242" s="58">
        <v>0</v>
      </c>
      <c r="N242" s="40"/>
      <c r="O242" s="40"/>
      <c r="P242" s="40"/>
      <c r="Q242" s="40"/>
      <c r="R242" s="40"/>
      <c r="S242" s="41">
        <v>7.5</v>
      </c>
      <c r="T242" s="59">
        <v>0.5</v>
      </c>
      <c r="U242" s="43">
        <v>0</v>
      </c>
      <c r="V242" s="43">
        <v>0</v>
      </c>
      <c r="W242" s="43">
        <v>0</v>
      </c>
      <c r="X242" s="43">
        <v>0</v>
      </c>
      <c r="Y242" s="43"/>
      <c r="Z242" s="44"/>
      <c r="AA242" s="43">
        <v>23.75</v>
      </c>
      <c r="AB242" s="84"/>
      <c r="AC242" s="43"/>
      <c r="AD242" s="43"/>
      <c r="AE242" s="43"/>
      <c r="AF242" s="58"/>
      <c r="AG242" s="46"/>
      <c r="AH242" s="58">
        <v>2</v>
      </c>
      <c r="AI242" s="47"/>
      <c r="AJ242" s="58"/>
      <c r="AK242" s="43">
        <v>0</v>
      </c>
      <c r="AL242" s="43">
        <v>0</v>
      </c>
      <c r="AM242" s="43">
        <v>0</v>
      </c>
      <c r="AN242" s="43">
        <v>0</v>
      </c>
      <c r="AO242" s="43">
        <v>0</v>
      </c>
      <c r="AP242" s="60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 s="48">
        <v>0</v>
      </c>
      <c r="AW242">
        <v>0</v>
      </c>
      <c r="AX242">
        <v>0</v>
      </c>
      <c r="AY242" s="48">
        <v>1</v>
      </c>
      <c r="AZ242" s="49">
        <v>0</v>
      </c>
      <c r="BA242" s="49">
        <v>1110</v>
      </c>
      <c r="BB242" s="50"/>
      <c r="BC242" s="50"/>
      <c r="BD242">
        <v>2</v>
      </c>
      <c r="BE242">
        <v>1000</v>
      </c>
      <c r="BF242" s="61">
        <v>5</v>
      </c>
      <c r="BG242" s="62"/>
      <c r="BH242">
        <v>3</v>
      </c>
      <c r="BI242">
        <v>1</v>
      </c>
      <c r="BJ242" s="63" t="s">
        <v>176</v>
      </c>
      <c r="BK242" t="s">
        <v>176</v>
      </c>
      <c r="BL242">
        <v>2</v>
      </c>
      <c r="BM242" s="63">
        <v>0</v>
      </c>
      <c r="BN242">
        <v>0</v>
      </c>
      <c r="BO242">
        <v>0</v>
      </c>
      <c r="BP242">
        <v>1</v>
      </c>
      <c r="BQ242" s="63">
        <v>2</v>
      </c>
      <c r="BR242">
        <v>2</v>
      </c>
      <c r="BS242">
        <v>4</v>
      </c>
      <c r="BT242">
        <v>1</v>
      </c>
      <c r="BU242" s="63">
        <v>5</v>
      </c>
      <c r="BV242">
        <v>0</v>
      </c>
      <c r="BW242">
        <v>1</v>
      </c>
      <c r="BX242">
        <v>4</v>
      </c>
      <c r="BY242" s="48">
        <v>4</v>
      </c>
      <c r="BZ242">
        <v>14.44</v>
      </c>
      <c r="CA242">
        <v>7.8250000000000002</v>
      </c>
      <c r="CB242">
        <v>2.8</v>
      </c>
      <c r="CC242">
        <v>2.95</v>
      </c>
      <c r="CD242">
        <v>22.72</v>
      </c>
      <c r="CE242">
        <v>8.4749999999999996</v>
      </c>
      <c r="CF242">
        <v>56.774999999999999</v>
      </c>
      <c r="CG242">
        <v>65.599999999999994</v>
      </c>
      <c r="CH242">
        <v>13</v>
      </c>
      <c r="CI242">
        <v>57.6</v>
      </c>
      <c r="CJ242">
        <v>0.80187280800000005</v>
      </c>
      <c r="CK242">
        <v>0.47871355399999999</v>
      </c>
      <c r="CL242">
        <v>0.115470054</v>
      </c>
      <c r="CM242">
        <v>0.12909944500000001</v>
      </c>
      <c r="CN242">
        <v>1.3405222859999999</v>
      </c>
      <c r="CO242">
        <v>0.206155281</v>
      </c>
      <c r="CP242">
        <v>1.899780689</v>
      </c>
      <c r="CQ242">
        <v>1.9493588690000001</v>
      </c>
      <c r="CR242">
        <v>0.24494897400000001</v>
      </c>
      <c r="CS242">
        <v>1.8165902119999999</v>
      </c>
      <c r="CT242" s="63" t="s">
        <v>178</v>
      </c>
      <c r="CU242">
        <v>5.3</v>
      </c>
      <c r="CV242" s="48" t="s">
        <v>191</v>
      </c>
      <c r="CW242">
        <v>80</v>
      </c>
      <c r="CX242">
        <v>0</v>
      </c>
      <c r="CY242">
        <v>0</v>
      </c>
      <c r="CZ242">
        <v>0</v>
      </c>
      <c r="DA242">
        <v>20</v>
      </c>
      <c r="DB242">
        <v>0</v>
      </c>
      <c r="DC242">
        <v>0</v>
      </c>
      <c r="DD242" s="48">
        <v>0</v>
      </c>
      <c r="DE242">
        <v>0</v>
      </c>
      <c r="DF242">
        <v>0</v>
      </c>
      <c r="DG242">
        <v>1</v>
      </c>
      <c r="DH242">
        <v>0</v>
      </c>
      <c r="DI242">
        <v>4</v>
      </c>
      <c r="DJ242">
        <v>1</v>
      </c>
      <c r="DK242">
        <v>4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2</v>
      </c>
      <c r="DX242">
        <v>8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 t="s">
        <v>128</v>
      </c>
      <c r="EJ242" t="s">
        <v>140</v>
      </c>
      <c r="EK242">
        <v>0</v>
      </c>
      <c r="EL242">
        <v>0</v>
      </c>
      <c r="EM242">
        <v>0</v>
      </c>
      <c r="EN242" s="48" t="s">
        <v>180</v>
      </c>
    </row>
    <row r="243" spans="1:144" x14ac:dyDescent="0.2">
      <c r="A243" s="55" t="s">
        <v>601</v>
      </c>
      <c r="B243" s="30" t="s">
        <v>602</v>
      </c>
      <c r="C243" s="31" t="s">
        <v>174</v>
      </c>
      <c r="D243" s="32">
        <v>69.3</v>
      </c>
      <c r="E243" s="32">
        <v>72.8</v>
      </c>
      <c r="F243" s="32">
        <v>79</v>
      </c>
      <c r="G243" s="33"/>
      <c r="H243" s="34"/>
      <c r="I243" s="34">
        <v>1.4478764478764479</v>
      </c>
      <c r="J243" s="56">
        <v>3.5</v>
      </c>
      <c r="K243" s="57">
        <v>7.3</v>
      </c>
      <c r="L243" s="38">
        <v>14.83333333</v>
      </c>
      <c r="M243" s="58">
        <v>0</v>
      </c>
      <c r="N243" s="40"/>
      <c r="O243" s="40"/>
      <c r="P243" s="40"/>
      <c r="Q243" s="40"/>
      <c r="R243" s="40"/>
      <c r="S243" s="41">
        <v>4.5</v>
      </c>
      <c r="T243" s="59">
        <v>6.25</v>
      </c>
      <c r="U243" s="43">
        <v>0</v>
      </c>
      <c r="V243" s="43">
        <v>0</v>
      </c>
      <c r="W243" s="43">
        <v>0</v>
      </c>
      <c r="X243" s="43">
        <v>0</v>
      </c>
      <c r="Y243" s="43"/>
      <c r="Z243" s="44">
        <v>1</v>
      </c>
      <c r="AA243" s="43">
        <v>16.5</v>
      </c>
      <c r="AB243" s="60" t="s">
        <v>175</v>
      </c>
      <c r="AC243" s="43">
        <v>1</v>
      </c>
      <c r="AD243" s="43">
        <v>2</v>
      </c>
      <c r="AE243" s="43" t="s">
        <v>175</v>
      </c>
      <c r="AF243" s="58" t="s">
        <v>175</v>
      </c>
      <c r="AG243" s="46"/>
      <c r="AH243" s="58">
        <v>1</v>
      </c>
      <c r="AI243" s="47"/>
      <c r="AJ243" s="58">
        <v>5</v>
      </c>
      <c r="AK243" s="43">
        <v>1</v>
      </c>
      <c r="AL243" s="43">
        <v>-2</v>
      </c>
      <c r="AM243" s="43">
        <v>0</v>
      </c>
      <c r="AN243" s="43">
        <v>-2</v>
      </c>
      <c r="AO243" s="43">
        <v>1</v>
      </c>
      <c r="AP243" s="60">
        <v>-2</v>
      </c>
      <c r="AQ243">
        <v>2</v>
      </c>
      <c r="AR243">
        <v>2</v>
      </c>
      <c r="AS243">
        <v>2</v>
      </c>
      <c r="AT243">
        <v>1</v>
      </c>
      <c r="AU243">
        <v>2</v>
      </c>
      <c r="AV243" s="48">
        <v>9</v>
      </c>
      <c r="AW243">
        <v>0</v>
      </c>
      <c r="AX243">
        <v>0</v>
      </c>
      <c r="AY243" s="48">
        <v>1</v>
      </c>
      <c r="AZ243" s="49">
        <v>0</v>
      </c>
      <c r="BA243" s="49">
        <v>2000</v>
      </c>
      <c r="BB243" s="50"/>
      <c r="BC243" s="50"/>
      <c r="BD243">
        <v>3</v>
      </c>
      <c r="BE243">
        <v>133100</v>
      </c>
      <c r="BF243" s="51">
        <v>4</v>
      </c>
      <c r="BG243" s="62"/>
      <c r="BH243">
        <v>1</v>
      </c>
      <c r="BI243">
        <v>3</v>
      </c>
      <c r="BJ243" s="63" t="s">
        <v>176</v>
      </c>
      <c r="BK243" t="s">
        <v>177</v>
      </c>
      <c r="BL243">
        <v>2</v>
      </c>
      <c r="BM243" s="63">
        <v>0</v>
      </c>
      <c r="BN243">
        <v>0</v>
      </c>
      <c r="BO243">
        <v>0</v>
      </c>
      <c r="BP243">
        <v>1</v>
      </c>
      <c r="BQ243" s="63">
        <v>2</v>
      </c>
      <c r="BR243">
        <v>1</v>
      </c>
      <c r="BS243">
        <v>5</v>
      </c>
      <c r="BT243">
        <v>1</v>
      </c>
      <c r="BU243" s="63">
        <v>4</v>
      </c>
      <c r="BV243">
        <v>2</v>
      </c>
      <c r="BW243">
        <v>2</v>
      </c>
      <c r="BX243">
        <v>0</v>
      </c>
      <c r="BY243" s="48">
        <v>4</v>
      </c>
      <c r="BZ243">
        <v>27.925000000000001</v>
      </c>
      <c r="CA243">
        <v>18.25</v>
      </c>
      <c r="CB243">
        <v>7.3250000000000002</v>
      </c>
      <c r="CC243">
        <v>8.0250000000000004</v>
      </c>
      <c r="CD243">
        <v>21.6</v>
      </c>
      <c r="CE243">
        <v>58.125</v>
      </c>
      <c r="CF243">
        <v>93.25</v>
      </c>
      <c r="CG243">
        <v>151.375</v>
      </c>
      <c r="CH243">
        <v>38.375</v>
      </c>
      <c r="CI243">
        <v>88.75</v>
      </c>
      <c r="CJ243">
        <v>0.95699181499999997</v>
      </c>
      <c r="CK243">
        <v>0.47958315200000001</v>
      </c>
      <c r="CL243">
        <v>0.15</v>
      </c>
      <c r="CM243">
        <v>0.22173557799999999</v>
      </c>
      <c r="CN243">
        <v>1.8110770279999999</v>
      </c>
      <c r="CO243">
        <v>1.8427786989999999</v>
      </c>
      <c r="CP243">
        <v>1.6583123950000001</v>
      </c>
      <c r="CQ243">
        <v>2.9261749780000001</v>
      </c>
      <c r="CR243">
        <v>0.68495742000000004</v>
      </c>
      <c r="CS243">
        <v>3.7749172180000001</v>
      </c>
      <c r="CT243" s="63" t="s">
        <v>178</v>
      </c>
      <c r="CU243">
        <v>3.7</v>
      </c>
      <c r="CV243" s="48" t="s">
        <v>191</v>
      </c>
      <c r="CW243">
        <v>30</v>
      </c>
      <c r="CX243">
        <v>0</v>
      </c>
      <c r="CY243">
        <v>30</v>
      </c>
      <c r="CZ243">
        <v>10</v>
      </c>
      <c r="DA243">
        <v>10</v>
      </c>
      <c r="DB243">
        <v>0</v>
      </c>
      <c r="DC243">
        <v>20</v>
      </c>
      <c r="DD243" s="48">
        <v>0</v>
      </c>
      <c r="DE243">
        <v>0</v>
      </c>
      <c r="DF243">
        <v>1</v>
      </c>
      <c r="DG243">
        <v>0</v>
      </c>
      <c r="DH243">
        <v>0</v>
      </c>
      <c r="DI243">
        <v>0</v>
      </c>
      <c r="DJ243">
        <v>8</v>
      </c>
      <c r="DK243">
        <v>1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10</v>
      </c>
      <c r="DT243">
        <v>0</v>
      </c>
      <c r="DU243">
        <v>0</v>
      </c>
      <c r="DV243">
        <v>10</v>
      </c>
      <c r="DW243">
        <v>10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10</v>
      </c>
      <c r="EF243">
        <v>0</v>
      </c>
      <c r="EG243">
        <v>0</v>
      </c>
      <c r="EH243">
        <v>0</v>
      </c>
      <c r="EI243" t="s">
        <v>237</v>
      </c>
      <c r="EJ243" t="s">
        <v>180</v>
      </c>
      <c r="EK243">
        <v>0</v>
      </c>
      <c r="EL243">
        <v>0</v>
      </c>
      <c r="EM243">
        <v>0</v>
      </c>
      <c r="EN243" s="48" t="s">
        <v>180</v>
      </c>
    </row>
    <row r="244" spans="1:144" x14ac:dyDescent="0.2">
      <c r="A244" s="55" t="s">
        <v>603</v>
      </c>
      <c r="B244" s="30" t="s">
        <v>512</v>
      </c>
      <c r="C244" s="31" t="s">
        <v>174</v>
      </c>
      <c r="D244" s="32">
        <v>175.5</v>
      </c>
      <c r="E244" s="32">
        <v>128.5</v>
      </c>
      <c r="F244" s="32">
        <v>152</v>
      </c>
      <c r="G244" s="33"/>
      <c r="H244" s="34"/>
      <c r="I244" s="34">
        <v>2.9</v>
      </c>
      <c r="J244" s="56">
        <v>1</v>
      </c>
      <c r="K244" s="57">
        <v>11.8</v>
      </c>
      <c r="L244" s="38"/>
      <c r="M244" s="58">
        <v>0</v>
      </c>
      <c r="N244" s="40"/>
      <c r="O244" s="40"/>
      <c r="P244" s="40"/>
      <c r="Q244" s="40"/>
      <c r="R244" s="40"/>
      <c r="S244" s="41">
        <v>4.5</v>
      </c>
      <c r="T244" s="59">
        <v>1.5</v>
      </c>
      <c r="U244" s="43">
        <v>0</v>
      </c>
      <c r="V244" s="43">
        <v>0</v>
      </c>
      <c r="W244" s="43">
        <v>0</v>
      </c>
      <c r="X244" s="43">
        <v>0</v>
      </c>
      <c r="Y244" s="43">
        <v>2</v>
      </c>
      <c r="Z244" s="44">
        <v>0</v>
      </c>
      <c r="AA244" s="43">
        <v>25</v>
      </c>
      <c r="AB244" s="60" t="s">
        <v>183</v>
      </c>
      <c r="AC244" s="43">
        <v>0</v>
      </c>
      <c r="AD244" s="43">
        <v>0</v>
      </c>
      <c r="AE244" s="43" t="s">
        <v>175</v>
      </c>
      <c r="AF244" s="58" t="s">
        <v>175</v>
      </c>
      <c r="AG244" s="46">
        <v>0.05</v>
      </c>
      <c r="AH244" s="58">
        <v>0</v>
      </c>
      <c r="AI244" s="47"/>
      <c r="AJ244" s="58">
        <v>1</v>
      </c>
      <c r="AK244" s="43">
        <v>0</v>
      </c>
      <c r="AL244" s="43">
        <v>-2</v>
      </c>
      <c r="AM244" s="43">
        <v>0</v>
      </c>
      <c r="AN244" s="43">
        <v>0</v>
      </c>
      <c r="AO244" s="43">
        <v>0</v>
      </c>
      <c r="AP244" s="60">
        <v>0</v>
      </c>
      <c r="AQ244">
        <v>0</v>
      </c>
      <c r="AR244">
        <v>0</v>
      </c>
      <c r="AS244">
        <v>2</v>
      </c>
      <c r="AT244">
        <v>0</v>
      </c>
      <c r="AU244">
        <v>0</v>
      </c>
      <c r="AV244" s="48">
        <v>2</v>
      </c>
      <c r="AW244">
        <v>0</v>
      </c>
      <c r="AX244">
        <v>0</v>
      </c>
      <c r="AY244" s="48">
        <v>1</v>
      </c>
      <c r="AZ244" s="49">
        <v>100</v>
      </c>
      <c r="BA244" s="49">
        <v>1100</v>
      </c>
      <c r="BB244" s="50"/>
      <c r="BC244" s="50"/>
      <c r="BD244">
        <v>2</v>
      </c>
      <c r="BE244">
        <v>700</v>
      </c>
      <c r="BF244" s="61">
        <v>5</v>
      </c>
      <c r="BG244" s="62"/>
      <c r="BH244">
        <v>1</v>
      </c>
      <c r="BI244">
        <v>1</v>
      </c>
      <c r="BJ244" s="63" t="s">
        <v>176</v>
      </c>
      <c r="BK244" t="s">
        <v>176</v>
      </c>
      <c r="BL244">
        <v>2</v>
      </c>
      <c r="BM244" s="63">
        <v>1</v>
      </c>
      <c r="BN244">
        <v>1</v>
      </c>
      <c r="BO244">
        <v>0</v>
      </c>
      <c r="BP244">
        <v>1</v>
      </c>
      <c r="BQ244" s="63">
        <v>2</v>
      </c>
      <c r="BR244">
        <v>2</v>
      </c>
      <c r="BS244">
        <v>4</v>
      </c>
      <c r="BT244">
        <v>1</v>
      </c>
      <c r="BU244" s="63">
        <v>5</v>
      </c>
      <c r="BV244">
        <v>2</v>
      </c>
      <c r="BW244">
        <v>2</v>
      </c>
      <c r="BX244">
        <v>1</v>
      </c>
      <c r="BY244" s="48">
        <v>4</v>
      </c>
      <c r="BZ244">
        <v>22.24</v>
      </c>
      <c r="CA244">
        <v>11.625</v>
      </c>
      <c r="CB244">
        <v>4.9749999999999996</v>
      </c>
      <c r="CC244">
        <v>6.6749999999999998</v>
      </c>
      <c r="CD244">
        <v>42.54</v>
      </c>
      <c r="CE244">
        <v>13.45</v>
      </c>
      <c r="CF244">
        <v>107.05</v>
      </c>
      <c r="CG244">
        <v>122.1</v>
      </c>
      <c r="CH244">
        <v>11.15</v>
      </c>
      <c r="CI244">
        <v>102.4</v>
      </c>
      <c r="CJ244">
        <v>1.141490254</v>
      </c>
      <c r="CK244">
        <v>0.45</v>
      </c>
      <c r="CL244">
        <v>0.15</v>
      </c>
      <c r="CM244">
        <v>0.67019897500000003</v>
      </c>
      <c r="CN244">
        <v>2.246775467</v>
      </c>
      <c r="CO244">
        <v>1.226104944</v>
      </c>
      <c r="CP244">
        <v>6.5855903299999996</v>
      </c>
      <c r="CQ244">
        <v>7.5531450400000004</v>
      </c>
      <c r="CR244">
        <v>0.51961524199999998</v>
      </c>
      <c r="CS244">
        <v>9.3701654199999993</v>
      </c>
      <c r="CT244" s="63" t="s">
        <v>178</v>
      </c>
      <c r="CU244">
        <v>4.4000000000000004</v>
      </c>
      <c r="CV244" s="48" t="s">
        <v>191</v>
      </c>
      <c r="CW244">
        <v>70</v>
      </c>
      <c r="CX244">
        <v>0</v>
      </c>
      <c r="CY244">
        <v>0</v>
      </c>
      <c r="CZ244">
        <v>0</v>
      </c>
      <c r="DA244">
        <v>10</v>
      </c>
      <c r="DB244">
        <v>0</v>
      </c>
      <c r="DC244">
        <v>20</v>
      </c>
      <c r="DD244" s="48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10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10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10</v>
      </c>
      <c r="EG244">
        <v>0</v>
      </c>
      <c r="EH244">
        <v>0</v>
      </c>
      <c r="EI244" t="s">
        <v>128</v>
      </c>
      <c r="EJ244" t="s">
        <v>142</v>
      </c>
      <c r="EK244">
        <v>0</v>
      </c>
      <c r="EL244">
        <v>0</v>
      </c>
      <c r="EM244">
        <v>0</v>
      </c>
      <c r="EN244" s="48" t="s">
        <v>180</v>
      </c>
    </row>
    <row r="245" spans="1:144" x14ac:dyDescent="0.2">
      <c r="A245" s="55" t="s">
        <v>604</v>
      </c>
      <c r="B245" s="30" t="s">
        <v>182</v>
      </c>
      <c r="C245" s="31" t="s">
        <v>174</v>
      </c>
      <c r="D245" s="32"/>
      <c r="E245" s="32"/>
      <c r="F245" s="32">
        <v>23.3</v>
      </c>
      <c r="G245" s="33"/>
      <c r="H245" s="34"/>
      <c r="I245" s="34"/>
      <c r="J245" s="56">
        <v>2</v>
      </c>
      <c r="K245" s="57"/>
      <c r="L245" s="38"/>
      <c r="M245" s="58">
        <v>0</v>
      </c>
      <c r="N245" s="40"/>
      <c r="O245" s="40"/>
      <c r="P245" s="40"/>
      <c r="Q245" s="40"/>
      <c r="R245" s="40"/>
      <c r="S245" s="41">
        <v>7.5</v>
      </c>
      <c r="T245" s="59">
        <v>11.5</v>
      </c>
      <c r="U245" s="43"/>
      <c r="V245" s="43"/>
      <c r="W245" s="43"/>
      <c r="X245" s="43"/>
      <c r="Y245" s="43"/>
      <c r="Z245" s="44"/>
      <c r="AA245" s="43"/>
      <c r="AB245" s="60"/>
      <c r="AC245" s="43"/>
      <c r="AD245" s="43"/>
      <c r="AE245" s="43"/>
      <c r="AF245" s="58"/>
      <c r="AG245" s="46"/>
      <c r="AH245" s="58"/>
      <c r="AI245" s="47"/>
      <c r="AJ245" s="58"/>
      <c r="AK245" s="43">
        <v>0</v>
      </c>
      <c r="AL245" s="43">
        <v>0</v>
      </c>
      <c r="AM245" s="43">
        <v>0</v>
      </c>
      <c r="AN245" s="43">
        <v>0</v>
      </c>
      <c r="AO245" s="43">
        <v>0</v>
      </c>
      <c r="AP245" s="60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 s="48">
        <v>0</v>
      </c>
      <c r="AW245">
        <v>0</v>
      </c>
      <c r="AX245">
        <v>0</v>
      </c>
      <c r="AY245" s="48">
        <v>2</v>
      </c>
      <c r="AZ245" s="49">
        <v>200</v>
      </c>
      <c r="BA245" s="49">
        <v>1300</v>
      </c>
      <c r="BB245" s="50"/>
      <c r="BC245" s="50"/>
      <c r="BD245">
        <v>3</v>
      </c>
      <c r="BE245">
        <v>2000</v>
      </c>
      <c r="BF245" s="61">
        <v>4</v>
      </c>
      <c r="BG245" s="62"/>
      <c r="BH245">
        <v>1</v>
      </c>
      <c r="BI245">
        <v>1</v>
      </c>
      <c r="BJ245" s="63" t="s">
        <v>176</v>
      </c>
      <c r="BK245" t="s">
        <v>176</v>
      </c>
      <c r="BL245">
        <v>2</v>
      </c>
      <c r="BM245" s="63">
        <v>1</v>
      </c>
      <c r="BN245">
        <v>1</v>
      </c>
      <c r="BO245">
        <v>0</v>
      </c>
      <c r="BP245">
        <v>1</v>
      </c>
      <c r="BQ245" s="63">
        <v>2</v>
      </c>
      <c r="BR245">
        <v>1</v>
      </c>
      <c r="BS245">
        <v>5</v>
      </c>
      <c r="BT245">
        <v>1</v>
      </c>
      <c r="BU245" s="63">
        <v>5</v>
      </c>
      <c r="BV245">
        <v>2</v>
      </c>
      <c r="BW245">
        <v>2</v>
      </c>
      <c r="BX245">
        <v>1</v>
      </c>
      <c r="BY245" s="48">
        <v>4</v>
      </c>
      <c r="BZ245">
        <v>17.14</v>
      </c>
      <c r="CA245">
        <v>9.6</v>
      </c>
      <c r="CB245">
        <v>3.1</v>
      </c>
      <c r="CC245">
        <v>4.4000000000000004</v>
      </c>
      <c r="CD245">
        <v>22</v>
      </c>
      <c r="CE245">
        <v>5.0999999999999996</v>
      </c>
      <c r="CF245">
        <v>59.9</v>
      </c>
      <c r="CG245">
        <v>65.2</v>
      </c>
      <c r="CH245">
        <v>7.8250000000000002</v>
      </c>
      <c r="CI245">
        <v>65.2</v>
      </c>
      <c r="CJ245">
        <v>1.422322045</v>
      </c>
      <c r="CK245">
        <v>0.57154760699999996</v>
      </c>
      <c r="CL245">
        <v>8.1649658E-2</v>
      </c>
      <c r="CM245">
        <v>0.294392029</v>
      </c>
      <c r="CN245">
        <v>1.286468033</v>
      </c>
      <c r="CO245">
        <v>0.66833125500000001</v>
      </c>
      <c r="CP245">
        <v>2.1710212649999998</v>
      </c>
      <c r="CQ245">
        <v>2.4899799200000001</v>
      </c>
      <c r="CR245">
        <v>0.68980673599999998</v>
      </c>
      <c r="CS245">
        <v>4.4944410110000002</v>
      </c>
      <c r="CT245" s="63" t="s">
        <v>178</v>
      </c>
      <c r="CU245">
        <v>3.6</v>
      </c>
      <c r="CV245" s="48" t="s">
        <v>191</v>
      </c>
      <c r="CW245">
        <v>100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 s="48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3</v>
      </c>
      <c r="DK245">
        <v>7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 t="s">
        <v>128</v>
      </c>
      <c r="EJ245" t="s">
        <v>142</v>
      </c>
      <c r="EK245">
        <v>0</v>
      </c>
      <c r="EL245">
        <v>0</v>
      </c>
      <c r="EM245">
        <v>0</v>
      </c>
      <c r="EN245" s="48" t="s">
        <v>180</v>
      </c>
    </row>
    <row r="246" spans="1:144" x14ac:dyDescent="0.2">
      <c r="A246" s="55" t="s">
        <v>605</v>
      </c>
      <c r="B246" s="30" t="s">
        <v>337</v>
      </c>
      <c r="C246" s="31" t="s">
        <v>174</v>
      </c>
      <c r="D246" s="32"/>
      <c r="E246" s="32"/>
      <c r="F246" s="32">
        <v>42</v>
      </c>
      <c r="G246" s="33"/>
      <c r="H246" s="34"/>
      <c r="I246" s="34"/>
      <c r="J246" s="56">
        <v>2</v>
      </c>
      <c r="K246" s="57"/>
      <c r="L246" s="38"/>
      <c r="M246" s="58">
        <v>0</v>
      </c>
      <c r="N246" s="40"/>
      <c r="O246" s="40"/>
      <c r="P246" s="40"/>
      <c r="Q246" s="40"/>
      <c r="R246" s="40"/>
      <c r="S246" s="41"/>
      <c r="T246" s="59"/>
      <c r="U246" s="43"/>
      <c r="V246" s="43"/>
      <c r="W246" s="43"/>
      <c r="X246" s="43"/>
      <c r="Y246" s="43"/>
      <c r="Z246" s="44">
        <v>0</v>
      </c>
      <c r="AA246" s="43">
        <v>19.5</v>
      </c>
      <c r="AB246" s="60" t="s">
        <v>183</v>
      </c>
      <c r="AC246" s="43"/>
      <c r="AD246" s="43">
        <v>0</v>
      </c>
      <c r="AE246" s="43" t="s">
        <v>183</v>
      </c>
      <c r="AF246" s="58" t="s">
        <v>183</v>
      </c>
      <c r="AG246" s="46"/>
      <c r="AH246" s="58"/>
      <c r="AI246" s="47"/>
      <c r="AJ246" s="58"/>
      <c r="AK246" s="43">
        <v>0</v>
      </c>
      <c r="AL246" s="43">
        <v>0</v>
      </c>
      <c r="AM246" s="43"/>
      <c r="AN246" s="43">
        <v>1</v>
      </c>
      <c r="AO246" s="43">
        <v>0</v>
      </c>
      <c r="AP246" s="60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 s="48">
        <v>1</v>
      </c>
      <c r="AW246">
        <v>3</v>
      </c>
      <c r="AX246">
        <v>3</v>
      </c>
      <c r="AY246" s="48">
        <v>2</v>
      </c>
      <c r="AZ246" s="64">
        <v>500</v>
      </c>
      <c r="BA246" s="64">
        <v>1800</v>
      </c>
      <c r="BB246" s="50"/>
      <c r="BC246" s="50"/>
      <c r="BD246">
        <v>5</v>
      </c>
      <c r="BE246">
        <v>19900</v>
      </c>
      <c r="BF246" s="61">
        <v>5</v>
      </c>
      <c r="BG246" s="62"/>
      <c r="BH246">
        <v>1</v>
      </c>
      <c r="BI246">
        <v>1</v>
      </c>
      <c r="BJ246" s="63" t="s">
        <v>184</v>
      </c>
      <c r="BK246" t="s">
        <v>184</v>
      </c>
      <c r="BL246">
        <v>2</v>
      </c>
      <c r="BM246" s="63">
        <v>0</v>
      </c>
      <c r="BN246">
        <v>0</v>
      </c>
      <c r="BO246">
        <v>0</v>
      </c>
      <c r="BP246">
        <v>1</v>
      </c>
      <c r="BQ246" s="63">
        <v>2</v>
      </c>
      <c r="BR246">
        <v>1</v>
      </c>
      <c r="BS246">
        <v>5</v>
      </c>
      <c r="BT246">
        <v>1</v>
      </c>
      <c r="BU246" s="63">
        <v>5</v>
      </c>
      <c r="BV246">
        <v>0</v>
      </c>
      <c r="BW246">
        <v>2</v>
      </c>
      <c r="BX246">
        <v>3</v>
      </c>
      <c r="BY246" s="48">
        <v>4</v>
      </c>
      <c r="BZ246">
        <v>11.14</v>
      </c>
      <c r="CA246">
        <v>3.4249999999999998</v>
      </c>
      <c r="CB246">
        <v>2.9750000000000001</v>
      </c>
      <c r="CC246">
        <v>2.4750000000000001</v>
      </c>
      <c r="CD246">
        <v>13.08</v>
      </c>
      <c r="CE246">
        <v>80.900000000000006</v>
      </c>
      <c r="CF246">
        <v>39.225000000000001</v>
      </c>
      <c r="CG246">
        <v>115</v>
      </c>
      <c r="CH246">
        <v>67.349999999999994</v>
      </c>
      <c r="CI246">
        <v>43.8</v>
      </c>
      <c r="CJ246">
        <v>3.6045804189999999</v>
      </c>
      <c r="CK246">
        <v>0.29860788100000002</v>
      </c>
      <c r="CL246">
        <v>0.45</v>
      </c>
      <c r="CM246">
        <v>0.37749172199999997</v>
      </c>
      <c r="CN246">
        <v>4.5537896309999999</v>
      </c>
      <c r="CO246">
        <v>6.6085802810000001</v>
      </c>
      <c r="CP246">
        <v>3.286715686</v>
      </c>
      <c r="CQ246">
        <v>13.77043935</v>
      </c>
      <c r="CR246">
        <v>1.7972200760000001</v>
      </c>
      <c r="CS246">
        <v>8.5848704130000009</v>
      </c>
      <c r="CT246" s="63" t="s">
        <v>178</v>
      </c>
      <c r="CU246">
        <v>4.5999999999999996</v>
      </c>
      <c r="CV246" s="48" t="s">
        <v>191</v>
      </c>
      <c r="CW246">
        <v>20</v>
      </c>
      <c r="CX246">
        <v>0</v>
      </c>
      <c r="CY246">
        <v>80</v>
      </c>
      <c r="CZ246">
        <v>0</v>
      </c>
      <c r="DA246">
        <v>0</v>
      </c>
      <c r="DB246">
        <v>0</v>
      </c>
      <c r="DC246">
        <v>0</v>
      </c>
      <c r="DD246" s="48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10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10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 t="s">
        <v>130</v>
      </c>
      <c r="EJ246" t="s">
        <v>150</v>
      </c>
      <c r="EK246">
        <v>0</v>
      </c>
      <c r="EL246">
        <v>0</v>
      </c>
      <c r="EM246">
        <v>0</v>
      </c>
      <c r="EN246" s="48" t="s">
        <v>180</v>
      </c>
    </row>
    <row r="247" spans="1:144" x14ac:dyDescent="0.2">
      <c r="A247" s="55" t="s">
        <v>606</v>
      </c>
      <c r="B247" s="30" t="s">
        <v>205</v>
      </c>
      <c r="C247" s="31" t="s">
        <v>174</v>
      </c>
      <c r="D247" s="32"/>
      <c r="E247" s="32"/>
      <c r="F247" s="32">
        <v>22.3</v>
      </c>
      <c r="G247" s="33"/>
      <c r="H247" s="34"/>
      <c r="I247" s="34"/>
      <c r="J247" s="56">
        <v>2.4</v>
      </c>
      <c r="K247" s="57"/>
      <c r="L247" s="38"/>
      <c r="M247" s="58">
        <v>0</v>
      </c>
      <c r="N247" s="40"/>
      <c r="O247" s="40"/>
      <c r="P247" s="40"/>
      <c r="Q247" s="40"/>
      <c r="R247" s="40"/>
      <c r="S247" s="41"/>
      <c r="T247" s="59"/>
      <c r="U247" s="43"/>
      <c r="V247" s="43"/>
      <c r="W247" s="43"/>
      <c r="X247" s="43"/>
      <c r="Y247" s="43"/>
      <c r="Z247" s="44"/>
      <c r="AA247" s="43"/>
      <c r="AB247" s="60"/>
      <c r="AC247" s="43"/>
      <c r="AD247" s="43"/>
      <c r="AE247" s="43"/>
      <c r="AF247" s="58"/>
      <c r="AG247" s="46"/>
      <c r="AH247" s="58"/>
      <c r="AI247" s="47"/>
      <c r="AJ247" s="58"/>
      <c r="AK247" s="43">
        <v>0</v>
      </c>
      <c r="AL247" s="43">
        <v>0</v>
      </c>
      <c r="AM247" s="43">
        <v>0</v>
      </c>
      <c r="AN247" s="43">
        <v>0</v>
      </c>
      <c r="AO247" s="43">
        <v>0</v>
      </c>
      <c r="AP247" s="60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 s="48">
        <v>0</v>
      </c>
      <c r="AW247">
        <v>0</v>
      </c>
      <c r="AX247">
        <v>0</v>
      </c>
      <c r="AY247" s="48">
        <v>2</v>
      </c>
      <c r="AZ247" s="49">
        <v>160</v>
      </c>
      <c r="BA247" s="49">
        <v>1500</v>
      </c>
      <c r="BB247" s="50"/>
      <c r="BC247" s="50"/>
      <c r="BD247">
        <v>2</v>
      </c>
      <c r="BE247">
        <v>5800</v>
      </c>
      <c r="BF247" s="61">
        <v>5</v>
      </c>
      <c r="BG247" s="62"/>
      <c r="BH247">
        <v>1</v>
      </c>
      <c r="BI247">
        <v>1</v>
      </c>
      <c r="BJ247" s="63" t="s">
        <v>176</v>
      </c>
      <c r="BK247" t="s">
        <v>176</v>
      </c>
      <c r="BL247">
        <v>3</v>
      </c>
      <c r="BM247" s="63">
        <v>0</v>
      </c>
      <c r="BN247">
        <v>0</v>
      </c>
      <c r="BO247">
        <v>0</v>
      </c>
      <c r="BP247">
        <v>2</v>
      </c>
      <c r="BQ247" s="63">
        <v>2</v>
      </c>
      <c r="BR247">
        <v>1</v>
      </c>
      <c r="BS247">
        <v>4</v>
      </c>
      <c r="BT247">
        <v>1</v>
      </c>
      <c r="BU247" s="63">
        <v>4</v>
      </c>
      <c r="BV247">
        <v>2</v>
      </c>
      <c r="BW247">
        <v>2</v>
      </c>
      <c r="BX247">
        <v>0</v>
      </c>
      <c r="BY247" s="48">
        <v>4</v>
      </c>
      <c r="BZ247">
        <v>16.875</v>
      </c>
      <c r="CA247">
        <v>10.75</v>
      </c>
      <c r="CB247">
        <v>4.4000000000000004</v>
      </c>
      <c r="CC247">
        <v>5.3250000000000002</v>
      </c>
      <c r="CD247">
        <v>20.100000000000001</v>
      </c>
      <c r="CE247">
        <v>12.225</v>
      </c>
      <c r="CF247">
        <v>68.275000000000006</v>
      </c>
      <c r="CG247">
        <v>80.5</v>
      </c>
      <c r="CH247">
        <v>15.175000000000001</v>
      </c>
      <c r="CI247">
        <v>66</v>
      </c>
      <c r="CJ247">
        <v>0.43493294500000002</v>
      </c>
      <c r="CK247">
        <v>0.251661148</v>
      </c>
      <c r="CL247">
        <v>0.42426406900000002</v>
      </c>
      <c r="CM247">
        <v>0.28722813200000002</v>
      </c>
      <c r="CN247">
        <v>0.87939373099999996</v>
      </c>
      <c r="CO247">
        <v>0.94295634399999995</v>
      </c>
      <c r="CP247">
        <v>2.7669176590000002</v>
      </c>
      <c r="CQ247">
        <v>3.4156502550000001</v>
      </c>
      <c r="CR247">
        <v>0.85</v>
      </c>
      <c r="CS247">
        <v>2.8284271250000002</v>
      </c>
      <c r="CT247" s="63" t="s">
        <v>178</v>
      </c>
      <c r="CU247">
        <v>6.7</v>
      </c>
      <c r="CV247" s="48" t="s">
        <v>191</v>
      </c>
      <c r="CW247">
        <v>100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 s="48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 t="s">
        <v>128</v>
      </c>
      <c r="EJ247" t="s">
        <v>180</v>
      </c>
      <c r="EK247">
        <v>0</v>
      </c>
      <c r="EL247">
        <v>1</v>
      </c>
      <c r="EM247">
        <v>0</v>
      </c>
      <c r="EN247" s="48" t="s">
        <v>180</v>
      </c>
    </row>
    <row r="248" spans="1:144" x14ac:dyDescent="0.2">
      <c r="A248" s="55" t="s">
        <v>607</v>
      </c>
      <c r="B248" s="30" t="s">
        <v>337</v>
      </c>
      <c r="C248" s="31" t="s">
        <v>174</v>
      </c>
      <c r="D248" s="32"/>
      <c r="E248" s="32"/>
      <c r="F248" s="32">
        <v>36.6</v>
      </c>
      <c r="G248" s="33"/>
      <c r="H248" s="34"/>
      <c r="I248" s="34"/>
      <c r="J248" s="56">
        <v>4.9000000000000004</v>
      </c>
      <c r="K248" s="67">
        <v>4.05</v>
      </c>
      <c r="L248" s="38"/>
      <c r="M248" s="58">
        <v>0</v>
      </c>
      <c r="N248" s="71" t="s">
        <v>608</v>
      </c>
      <c r="O248" s="40"/>
      <c r="P248" s="71">
        <v>0.36</v>
      </c>
      <c r="Q248" s="40"/>
      <c r="R248" s="40"/>
      <c r="S248" s="41"/>
      <c r="T248" s="59"/>
      <c r="U248" s="43">
        <v>0</v>
      </c>
      <c r="V248" s="43">
        <v>0</v>
      </c>
      <c r="W248" s="43">
        <v>0</v>
      </c>
      <c r="X248" s="43">
        <v>0</v>
      </c>
      <c r="Y248" s="43"/>
      <c r="Z248" s="44"/>
      <c r="AA248" s="43"/>
      <c r="AB248" s="60"/>
      <c r="AC248" s="43"/>
      <c r="AD248" s="43"/>
      <c r="AE248" s="43"/>
      <c r="AF248" s="58"/>
      <c r="AG248" s="46"/>
      <c r="AH248" s="58"/>
      <c r="AI248" s="47"/>
      <c r="AJ248" s="58"/>
      <c r="AK248" s="43">
        <v>-2</v>
      </c>
      <c r="AL248" s="43">
        <v>-2</v>
      </c>
      <c r="AM248" s="43">
        <v>0</v>
      </c>
      <c r="AN248" s="43">
        <v>-2</v>
      </c>
      <c r="AO248" s="43">
        <v>-2</v>
      </c>
      <c r="AP248" s="60">
        <v>-2</v>
      </c>
      <c r="AQ248">
        <v>2</v>
      </c>
      <c r="AR248">
        <v>2</v>
      </c>
      <c r="AS248">
        <v>2</v>
      </c>
      <c r="AT248">
        <v>2</v>
      </c>
      <c r="AU248">
        <v>2</v>
      </c>
      <c r="AV248" s="48">
        <v>10</v>
      </c>
      <c r="AW248">
        <v>0</v>
      </c>
      <c r="AX248">
        <v>0</v>
      </c>
      <c r="AY248" s="48">
        <v>1</v>
      </c>
      <c r="AZ248" s="64">
        <v>0</v>
      </c>
      <c r="BA248" s="64">
        <v>1000</v>
      </c>
      <c r="BB248" s="50"/>
      <c r="BC248" s="50"/>
      <c r="BD248">
        <v>4</v>
      </c>
      <c r="BE248">
        <v>60400</v>
      </c>
      <c r="BF248" s="61">
        <v>5</v>
      </c>
      <c r="BG248" s="62"/>
      <c r="BH248">
        <v>1</v>
      </c>
      <c r="BI248">
        <v>2</v>
      </c>
      <c r="BJ248" s="63" t="s">
        <v>176</v>
      </c>
      <c r="BK248" t="s">
        <v>177</v>
      </c>
      <c r="BL248">
        <v>2</v>
      </c>
      <c r="BM248" s="63">
        <v>0</v>
      </c>
      <c r="BN248">
        <v>0</v>
      </c>
      <c r="BO248">
        <v>0</v>
      </c>
      <c r="BP248">
        <v>1</v>
      </c>
      <c r="BQ248" s="63">
        <v>2</v>
      </c>
      <c r="BR248">
        <v>2</v>
      </c>
      <c r="BS248">
        <v>4</v>
      </c>
      <c r="BT248">
        <v>1</v>
      </c>
      <c r="BU248" s="63">
        <v>9</v>
      </c>
      <c r="BV248">
        <v>4</v>
      </c>
      <c r="BW248">
        <v>4</v>
      </c>
      <c r="BX248">
        <v>1</v>
      </c>
      <c r="BY248" s="48">
        <v>6</v>
      </c>
      <c r="BZ248">
        <v>19.188888890000001</v>
      </c>
      <c r="CA248">
        <v>13.487500000000001</v>
      </c>
      <c r="CB248">
        <v>8.375</v>
      </c>
      <c r="CC248">
        <v>7.5875000000000004</v>
      </c>
      <c r="CD248">
        <v>20.533333330000001</v>
      </c>
      <c r="CE248">
        <v>18.05</v>
      </c>
      <c r="CF248">
        <v>70.966666669999995</v>
      </c>
      <c r="CG248">
        <v>88.888888890000004</v>
      </c>
      <c r="CH248">
        <v>20.3</v>
      </c>
      <c r="CI248">
        <v>63.888888889999997</v>
      </c>
      <c r="CJ248">
        <v>0.654683978</v>
      </c>
      <c r="CK248">
        <v>0.84926438800000004</v>
      </c>
      <c r="CL248">
        <v>0.48916839099999998</v>
      </c>
      <c r="CM248">
        <v>0.49695501399999997</v>
      </c>
      <c r="CN248">
        <v>0.94074438599999999</v>
      </c>
      <c r="CO248">
        <v>0.82158383599999996</v>
      </c>
      <c r="CP248">
        <v>2.6310960959999998</v>
      </c>
      <c r="CQ248">
        <v>2.3687784010000001</v>
      </c>
      <c r="CR248">
        <v>1.041153207</v>
      </c>
      <c r="CS248">
        <v>3.1797973380000002</v>
      </c>
      <c r="CT248" s="63" t="s">
        <v>178</v>
      </c>
      <c r="CU248">
        <v>4.5999999999999996</v>
      </c>
      <c r="CV248" s="48" t="s">
        <v>191</v>
      </c>
      <c r="CW248">
        <v>50</v>
      </c>
      <c r="CX248">
        <v>0</v>
      </c>
      <c r="CY248">
        <v>50</v>
      </c>
      <c r="CZ248">
        <v>0</v>
      </c>
      <c r="DA248">
        <v>0</v>
      </c>
      <c r="DB248">
        <v>0</v>
      </c>
      <c r="DC248">
        <v>0</v>
      </c>
      <c r="DD248" s="48">
        <v>0</v>
      </c>
      <c r="DE248">
        <v>0</v>
      </c>
      <c r="DF248">
        <v>4</v>
      </c>
      <c r="DG248">
        <v>6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10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 t="s">
        <v>130</v>
      </c>
      <c r="EJ248" t="s">
        <v>149</v>
      </c>
      <c r="EK248">
        <v>0</v>
      </c>
      <c r="EL248">
        <v>0</v>
      </c>
      <c r="EM248">
        <v>0</v>
      </c>
      <c r="EN248" s="48" t="s">
        <v>180</v>
      </c>
    </row>
    <row r="249" spans="1:144" x14ac:dyDescent="0.2">
      <c r="A249" s="55" t="s">
        <v>609</v>
      </c>
      <c r="B249" s="30" t="s">
        <v>252</v>
      </c>
      <c r="C249" s="31" t="s">
        <v>253</v>
      </c>
      <c r="D249" s="32">
        <v>1403</v>
      </c>
      <c r="E249" s="32">
        <v>1568</v>
      </c>
      <c r="F249" s="32">
        <v>1485.5</v>
      </c>
      <c r="G249" s="33"/>
      <c r="H249" s="34"/>
      <c r="I249" s="34">
        <v>9.2349943329328745</v>
      </c>
      <c r="J249" s="56">
        <v>2.8333300000000001</v>
      </c>
      <c r="K249" s="57">
        <v>72</v>
      </c>
      <c r="L249" s="38">
        <v>32</v>
      </c>
      <c r="M249" s="58">
        <v>1</v>
      </c>
      <c r="N249" s="40"/>
      <c r="O249" s="40"/>
      <c r="P249" s="40"/>
      <c r="Q249" s="40"/>
      <c r="R249" s="40"/>
      <c r="S249" s="41">
        <v>2.5</v>
      </c>
      <c r="T249" s="59">
        <v>7.5</v>
      </c>
      <c r="U249" s="43">
        <v>0</v>
      </c>
      <c r="V249" s="43">
        <v>0</v>
      </c>
      <c r="W249" s="43"/>
      <c r="X249" s="43">
        <v>1</v>
      </c>
      <c r="Y249" s="43">
        <v>2</v>
      </c>
      <c r="Z249" s="44">
        <v>1</v>
      </c>
      <c r="AA249" s="43">
        <v>38</v>
      </c>
      <c r="AB249" s="60" t="s">
        <v>175</v>
      </c>
      <c r="AC249" s="43"/>
      <c r="AD249" s="43">
        <v>2</v>
      </c>
      <c r="AE249" s="43" t="s">
        <v>175</v>
      </c>
      <c r="AF249" s="58" t="s">
        <v>175</v>
      </c>
      <c r="AG249" s="46">
        <v>17.649999999999999</v>
      </c>
      <c r="AH249" s="58">
        <v>2</v>
      </c>
      <c r="AI249" s="47"/>
      <c r="AJ249" s="58">
        <v>4</v>
      </c>
      <c r="AK249" s="43">
        <v>0</v>
      </c>
      <c r="AL249" s="43">
        <v>1</v>
      </c>
      <c r="AM249" s="43"/>
      <c r="AN249" s="43">
        <v>0</v>
      </c>
      <c r="AO249" s="43">
        <v>0</v>
      </c>
      <c r="AP249" s="60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 s="48">
        <v>1</v>
      </c>
      <c r="AW249">
        <v>1</v>
      </c>
      <c r="AX249">
        <v>1</v>
      </c>
      <c r="AY249" s="48">
        <v>1</v>
      </c>
      <c r="AZ249" s="88">
        <v>0</v>
      </c>
      <c r="BA249" s="89">
        <v>2530</v>
      </c>
      <c r="BB249" s="50"/>
      <c r="BC249" s="50"/>
      <c r="BD249">
        <v>3</v>
      </c>
      <c r="BE249">
        <v>447600</v>
      </c>
      <c r="BF249" s="51">
        <v>4</v>
      </c>
      <c r="BG249" s="62"/>
      <c r="BH249">
        <v>3</v>
      </c>
      <c r="BI249">
        <v>3</v>
      </c>
      <c r="BJ249" s="63" t="s">
        <v>176</v>
      </c>
      <c r="BK249" t="s">
        <v>177</v>
      </c>
      <c r="BL249">
        <v>1</v>
      </c>
      <c r="BM249" s="63">
        <v>0</v>
      </c>
      <c r="BN249">
        <v>0</v>
      </c>
      <c r="BO249">
        <v>0</v>
      </c>
      <c r="BP249">
        <v>1</v>
      </c>
      <c r="BQ249" s="63">
        <v>1</v>
      </c>
      <c r="BR249">
        <v>1</v>
      </c>
      <c r="BS249">
        <v>3</v>
      </c>
      <c r="BT249">
        <v>1</v>
      </c>
      <c r="BU249" s="63">
        <v>4</v>
      </c>
      <c r="BV249">
        <v>1</v>
      </c>
      <c r="BW249">
        <v>0</v>
      </c>
      <c r="BX249">
        <v>3</v>
      </c>
      <c r="BY249" s="48">
        <v>4</v>
      </c>
      <c r="BZ249">
        <v>43.024999999999999</v>
      </c>
      <c r="CA249">
        <v>28.524999999999999</v>
      </c>
      <c r="CB249">
        <v>17.7</v>
      </c>
      <c r="CC249">
        <v>19.024999999999999</v>
      </c>
      <c r="CD249">
        <v>52.35</v>
      </c>
      <c r="CE249">
        <v>205.75</v>
      </c>
      <c r="CF249">
        <v>283</v>
      </c>
      <c r="CG249">
        <v>488.75</v>
      </c>
      <c r="CH249">
        <v>42.15</v>
      </c>
      <c r="CI249">
        <v>201.5</v>
      </c>
      <c r="CJ249">
        <v>2.0597329919999998</v>
      </c>
      <c r="CK249">
        <v>1.472809107</v>
      </c>
      <c r="CL249">
        <v>0.66833125500000001</v>
      </c>
      <c r="CM249">
        <v>0.05</v>
      </c>
      <c r="CN249">
        <v>2.7489391890000001</v>
      </c>
      <c r="CO249">
        <v>10.404326019999999</v>
      </c>
      <c r="CP249">
        <v>25.832795690000001</v>
      </c>
      <c r="CQ249">
        <v>34.59648344</v>
      </c>
      <c r="CR249">
        <v>1.497776129</v>
      </c>
      <c r="CS249">
        <v>11.47460965</v>
      </c>
      <c r="CT249" s="63" t="s">
        <v>178</v>
      </c>
      <c r="CU249">
        <v>11.6</v>
      </c>
      <c r="CV249" s="48" t="s">
        <v>185</v>
      </c>
      <c r="CW249">
        <v>0</v>
      </c>
      <c r="CX249">
        <v>100</v>
      </c>
      <c r="CY249">
        <v>0</v>
      </c>
      <c r="CZ249">
        <v>0</v>
      </c>
      <c r="DA249">
        <v>0</v>
      </c>
      <c r="DB249">
        <v>0</v>
      </c>
      <c r="DC249">
        <v>0</v>
      </c>
      <c r="DD249" s="48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10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 t="s">
        <v>129</v>
      </c>
      <c r="EJ249" t="s">
        <v>145</v>
      </c>
      <c r="EK249">
        <v>0</v>
      </c>
      <c r="EL249">
        <v>0</v>
      </c>
      <c r="EM249">
        <v>0</v>
      </c>
      <c r="EN249" s="48" t="s">
        <v>180</v>
      </c>
    </row>
    <row r="250" spans="1:144" x14ac:dyDescent="0.2">
      <c r="A250" s="55" t="s">
        <v>610</v>
      </c>
      <c r="B250" s="30" t="s">
        <v>433</v>
      </c>
      <c r="C250" s="31" t="s">
        <v>174</v>
      </c>
      <c r="D250" s="32">
        <v>14.2</v>
      </c>
      <c r="E250" s="32">
        <v>13.5</v>
      </c>
      <c r="F250" s="32">
        <v>13.85</v>
      </c>
      <c r="G250" s="33">
        <v>0.55694980694980689</v>
      </c>
      <c r="H250" s="34">
        <v>0.54729729729729726</v>
      </c>
      <c r="I250" s="34">
        <v>0.55212355212355202</v>
      </c>
      <c r="J250" s="56">
        <v>5.9</v>
      </c>
      <c r="K250" s="57">
        <v>1.88</v>
      </c>
      <c r="L250" s="38">
        <v>6.9166666670000003</v>
      </c>
      <c r="M250" s="58">
        <v>0</v>
      </c>
      <c r="N250" s="40"/>
      <c r="O250" s="40"/>
      <c r="P250" s="40"/>
      <c r="Q250" s="40"/>
      <c r="R250" s="40">
        <v>0.56999999999999995</v>
      </c>
      <c r="S250" s="41">
        <v>2.75</v>
      </c>
      <c r="T250" s="59">
        <v>8.25</v>
      </c>
      <c r="U250" s="43">
        <v>0</v>
      </c>
      <c r="V250" s="43">
        <v>0</v>
      </c>
      <c r="W250" s="43">
        <v>0</v>
      </c>
      <c r="X250" s="43">
        <v>0</v>
      </c>
      <c r="Y250" s="43">
        <v>2</v>
      </c>
      <c r="Z250" s="44">
        <v>2</v>
      </c>
      <c r="AA250" s="43">
        <v>12</v>
      </c>
      <c r="AB250" s="60" t="s">
        <v>175</v>
      </c>
      <c r="AC250" s="43">
        <v>1</v>
      </c>
      <c r="AD250" s="43">
        <v>2</v>
      </c>
      <c r="AE250" s="43" t="s">
        <v>175</v>
      </c>
      <c r="AF250" s="58" t="s">
        <v>175</v>
      </c>
      <c r="AG250" s="46">
        <v>0.26250000000000001</v>
      </c>
      <c r="AH250" s="58">
        <v>0</v>
      </c>
      <c r="AI250" s="47"/>
      <c r="AJ250" s="58">
        <v>3</v>
      </c>
      <c r="AK250" s="43">
        <v>0</v>
      </c>
      <c r="AL250" s="43">
        <v>2</v>
      </c>
      <c r="AM250" s="43">
        <v>0</v>
      </c>
      <c r="AN250" s="43">
        <v>-2</v>
      </c>
      <c r="AO250" s="43">
        <v>0</v>
      </c>
      <c r="AP250" s="60">
        <v>1</v>
      </c>
      <c r="AQ250">
        <v>2</v>
      </c>
      <c r="AR250">
        <v>0</v>
      </c>
      <c r="AS250">
        <v>2</v>
      </c>
      <c r="AT250">
        <v>0</v>
      </c>
      <c r="AU250">
        <v>0</v>
      </c>
      <c r="AV250" s="48">
        <v>4</v>
      </c>
      <c r="AW250">
        <v>1</v>
      </c>
      <c r="AX250">
        <v>1</v>
      </c>
      <c r="AY250" s="48">
        <v>1</v>
      </c>
      <c r="AZ250" s="49">
        <v>0</v>
      </c>
      <c r="BA250" s="49">
        <v>3050</v>
      </c>
      <c r="BB250" s="50"/>
      <c r="BC250" s="50"/>
      <c r="BD250">
        <v>4</v>
      </c>
      <c r="BE250">
        <v>55000</v>
      </c>
      <c r="BF250" s="61">
        <v>4</v>
      </c>
      <c r="BG250" s="62"/>
      <c r="BH250">
        <v>3</v>
      </c>
      <c r="BI250">
        <v>2</v>
      </c>
      <c r="BJ250" s="63" t="s">
        <v>176</v>
      </c>
      <c r="BK250" t="s">
        <v>177</v>
      </c>
      <c r="BL250">
        <v>1</v>
      </c>
      <c r="BM250" s="63">
        <v>0</v>
      </c>
      <c r="BN250">
        <v>0</v>
      </c>
      <c r="BO250">
        <v>0</v>
      </c>
      <c r="BP250">
        <v>1</v>
      </c>
      <c r="BQ250" s="63">
        <v>2</v>
      </c>
      <c r="BR250">
        <v>1</v>
      </c>
      <c r="BS250">
        <v>4</v>
      </c>
      <c r="BT250">
        <v>1</v>
      </c>
      <c r="BU250" s="63">
        <v>4</v>
      </c>
      <c r="BV250">
        <v>2</v>
      </c>
      <c r="BW250">
        <v>2</v>
      </c>
      <c r="BX250">
        <v>0</v>
      </c>
      <c r="BY250" s="48">
        <v>4</v>
      </c>
      <c r="BZ250">
        <v>9.375</v>
      </c>
      <c r="CA250">
        <v>5.8250000000000002</v>
      </c>
      <c r="CB250">
        <v>3.1749999999999998</v>
      </c>
      <c r="CC250">
        <v>3.4</v>
      </c>
      <c r="CD250">
        <v>18.95</v>
      </c>
      <c r="CE250">
        <v>13.1</v>
      </c>
      <c r="CF250">
        <v>46.9</v>
      </c>
      <c r="CG250">
        <v>60</v>
      </c>
      <c r="CH250">
        <v>21.8</v>
      </c>
      <c r="CI250">
        <v>81.25</v>
      </c>
      <c r="CJ250">
        <v>1.1295279250000001</v>
      </c>
      <c r="CK250">
        <v>0.23629078100000001</v>
      </c>
      <c r="CL250">
        <v>0.23629078100000001</v>
      </c>
      <c r="CM250">
        <v>0.141421356</v>
      </c>
      <c r="CN250">
        <v>1.701959655</v>
      </c>
      <c r="CO250">
        <v>1.2192894110000001</v>
      </c>
      <c r="CP250">
        <v>0.69761498499999997</v>
      </c>
      <c r="CQ250">
        <v>1.414213562</v>
      </c>
      <c r="CR250">
        <v>1.6206994370000001</v>
      </c>
      <c r="CS250">
        <v>6.9940450859999999</v>
      </c>
      <c r="CT250" s="63" t="s">
        <v>178</v>
      </c>
      <c r="CU250">
        <v>4.2</v>
      </c>
      <c r="CV250" s="48" t="s">
        <v>179</v>
      </c>
      <c r="CW250">
        <v>60</v>
      </c>
      <c r="CX250">
        <v>0</v>
      </c>
      <c r="CY250">
        <v>0</v>
      </c>
      <c r="CZ250">
        <v>0</v>
      </c>
      <c r="DA250">
        <v>40</v>
      </c>
      <c r="DB250">
        <v>0</v>
      </c>
      <c r="DC250">
        <v>0</v>
      </c>
      <c r="DD250" s="48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9</v>
      </c>
      <c r="DK250">
        <v>1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10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 t="s">
        <v>128</v>
      </c>
      <c r="EJ250" t="s">
        <v>141</v>
      </c>
      <c r="EK250">
        <v>0</v>
      </c>
      <c r="EL250">
        <v>0</v>
      </c>
      <c r="EM250">
        <v>0</v>
      </c>
      <c r="EN250" s="48" t="s">
        <v>180</v>
      </c>
    </row>
    <row r="251" spans="1:144" x14ac:dyDescent="0.2">
      <c r="A251" s="55" t="s">
        <v>611</v>
      </c>
      <c r="B251" s="30" t="s">
        <v>612</v>
      </c>
      <c r="C251" s="31" t="s">
        <v>174</v>
      </c>
      <c r="D251" s="32">
        <v>271</v>
      </c>
      <c r="E251" s="32">
        <v>167</v>
      </c>
      <c r="F251" s="32">
        <v>219</v>
      </c>
      <c r="G251" s="33"/>
      <c r="H251" s="34"/>
      <c r="I251" s="34"/>
      <c r="J251" s="56">
        <v>2</v>
      </c>
      <c r="K251" s="67">
        <v>12.2</v>
      </c>
      <c r="L251" s="38">
        <v>12.1</v>
      </c>
      <c r="M251" s="58">
        <v>0</v>
      </c>
      <c r="N251" s="40"/>
      <c r="O251" s="40"/>
      <c r="P251" s="40"/>
      <c r="Q251" s="40"/>
      <c r="R251" s="40"/>
      <c r="S251" s="41">
        <v>3.5</v>
      </c>
      <c r="T251" s="59">
        <v>11.5</v>
      </c>
      <c r="U251" s="43">
        <v>0</v>
      </c>
      <c r="V251" s="43">
        <v>0</v>
      </c>
      <c r="W251" s="43">
        <v>1</v>
      </c>
      <c r="X251" s="43">
        <v>4</v>
      </c>
      <c r="Y251" s="43">
        <v>5</v>
      </c>
      <c r="Z251" s="44">
        <v>0</v>
      </c>
      <c r="AA251" s="43">
        <v>18</v>
      </c>
      <c r="AB251" s="60" t="s">
        <v>183</v>
      </c>
      <c r="AC251" s="43">
        <v>0</v>
      </c>
      <c r="AD251" s="43">
        <v>0</v>
      </c>
      <c r="AE251" s="43" t="s">
        <v>183</v>
      </c>
      <c r="AF251" s="58" t="s">
        <v>183</v>
      </c>
      <c r="AG251" s="46">
        <v>0.99</v>
      </c>
      <c r="AH251" s="58"/>
      <c r="AI251" s="47"/>
      <c r="AJ251" s="58"/>
      <c r="AK251" s="43">
        <v>2</v>
      </c>
      <c r="AL251" s="43">
        <v>2</v>
      </c>
      <c r="AM251" s="43">
        <v>2</v>
      </c>
      <c r="AN251" s="43">
        <v>2</v>
      </c>
      <c r="AO251" s="43">
        <v>1</v>
      </c>
      <c r="AP251" s="60">
        <v>2</v>
      </c>
      <c r="AQ251">
        <v>2</v>
      </c>
      <c r="AR251">
        <v>2</v>
      </c>
      <c r="AS251">
        <v>0</v>
      </c>
      <c r="AT251">
        <v>0</v>
      </c>
      <c r="AU251">
        <v>2</v>
      </c>
      <c r="AV251" s="48">
        <v>6</v>
      </c>
      <c r="AW251">
        <v>3</v>
      </c>
      <c r="AX251">
        <v>3</v>
      </c>
      <c r="AY251" s="48">
        <v>1</v>
      </c>
      <c r="AZ251" s="49">
        <v>0</v>
      </c>
      <c r="BA251" s="49">
        <v>1800</v>
      </c>
      <c r="BB251" s="50"/>
      <c r="BC251" s="50"/>
      <c r="BD251">
        <v>5</v>
      </c>
      <c r="BE251">
        <v>4000</v>
      </c>
      <c r="BF251" s="61">
        <v>5</v>
      </c>
      <c r="BG251" s="62"/>
      <c r="BH251">
        <v>1</v>
      </c>
      <c r="BI251">
        <v>1</v>
      </c>
      <c r="BJ251" s="63" t="s">
        <v>184</v>
      </c>
      <c r="BK251" t="s">
        <v>184</v>
      </c>
      <c r="BL251">
        <v>3</v>
      </c>
      <c r="BM251" s="63">
        <v>0</v>
      </c>
      <c r="BN251">
        <v>0</v>
      </c>
      <c r="BO251">
        <v>0</v>
      </c>
      <c r="BP251">
        <v>1</v>
      </c>
      <c r="BQ251" s="63">
        <v>2</v>
      </c>
      <c r="BR251">
        <v>1</v>
      </c>
      <c r="BS251">
        <v>4</v>
      </c>
      <c r="BT251">
        <v>1</v>
      </c>
      <c r="BU251" s="63">
        <v>5</v>
      </c>
      <c r="BV251">
        <v>0</v>
      </c>
      <c r="BW251">
        <v>4</v>
      </c>
      <c r="BX251">
        <v>1</v>
      </c>
      <c r="BY251" s="48">
        <v>1</v>
      </c>
      <c r="BZ251">
        <v>36.46</v>
      </c>
      <c r="CA251">
        <v>28.1</v>
      </c>
      <c r="CB251">
        <v>9.2249999999999996</v>
      </c>
      <c r="CC251">
        <v>10.9</v>
      </c>
      <c r="CD251">
        <v>41.6</v>
      </c>
      <c r="CE251">
        <v>37</v>
      </c>
      <c r="CF251">
        <v>151</v>
      </c>
      <c r="CG251">
        <v>186.5</v>
      </c>
      <c r="CH251">
        <v>19.7</v>
      </c>
      <c r="CI251">
        <v>150.25</v>
      </c>
      <c r="CJ251">
        <v>0.86775572599999995</v>
      </c>
      <c r="CK251">
        <v>0.93452305099999999</v>
      </c>
      <c r="CL251">
        <v>0.330403793</v>
      </c>
      <c r="CM251">
        <v>0.51639777899999995</v>
      </c>
      <c r="CN251">
        <v>2.6277366689999999</v>
      </c>
      <c r="CO251" t="s">
        <v>180</v>
      </c>
      <c r="CP251" t="s">
        <v>180</v>
      </c>
      <c r="CQ251">
        <v>2.1213203439999999</v>
      </c>
      <c r="CR251" t="s">
        <v>180</v>
      </c>
      <c r="CS251">
        <v>3.1819805149999998</v>
      </c>
      <c r="CT251" s="63" t="s">
        <v>178</v>
      </c>
      <c r="CU251">
        <v>9</v>
      </c>
      <c r="CV251" s="48" t="s">
        <v>179</v>
      </c>
      <c r="CW251">
        <v>40</v>
      </c>
      <c r="CX251">
        <v>0</v>
      </c>
      <c r="CY251">
        <v>60</v>
      </c>
      <c r="CZ251">
        <v>0</v>
      </c>
      <c r="DA251">
        <v>0</v>
      </c>
      <c r="DB251">
        <v>0</v>
      </c>
      <c r="DC251">
        <v>0</v>
      </c>
      <c r="DD251" s="48">
        <v>0</v>
      </c>
      <c r="DE251">
        <v>0</v>
      </c>
      <c r="DF251">
        <v>0</v>
      </c>
      <c r="DG251">
        <v>0</v>
      </c>
      <c r="DH251">
        <v>0</v>
      </c>
      <c r="DI251">
        <v>8</v>
      </c>
      <c r="DJ251">
        <v>2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10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 t="s">
        <v>130</v>
      </c>
      <c r="EJ251" t="s">
        <v>150</v>
      </c>
      <c r="EK251">
        <v>0</v>
      </c>
      <c r="EL251">
        <v>0</v>
      </c>
      <c r="EM251">
        <v>0</v>
      </c>
      <c r="EN251" s="48" t="s">
        <v>180</v>
      </c>
    </row>
    <row r="252" spans="1:144" ht="14" customHeight="1" x14ac:dyDescent="0.2">
      <c r="A252" s="55" t="s">
        <v>613</v>
      </c>
      <c r="B252" s="30" t="s">
        <v>614</v>
      </c>
      <c r="C252" s="31" t="s">
        <v>174</v>
      </c>
      <c r="D252" s="32">
        <v>8.6</v>
      </c>
      <c r="E252" s="32">
        <v>8.9</v>
      </c>
      <c r="F252" s="32">
        <v>8.6999999999999993</v>
      </c>
      <c r="G252" s="33"/>
      <c r="H252" s="34"/>
      <c r="I252" s="34">
        <v>0.3548713320980274</v>
      </c>
      <c r="J252" s="56">
        <v>4.0999999999999996</v>
      </c>
      <c r="K252" s="57">
        <v>1.43</v>
      </c>
      <c r="L252" s="38"/>
      <c r="M252" s="58">
        <v>0</v>
      </c>
      <c r="N252" s="40"/>
      <c r="O252" s="40"/>
      <c r="P252" s="40"/>
      <c r="Q252" s="40"/>
      <c r="R252" s="40"/>
      <c r="S252" s="41">
        <v>5.5</v>
      </c>
      <c r="T252" s="59">
        <v>2.5</v>
      </c>
      <c r="U252" s="43">
        <v>0</v>
      </c>
      <c r="V252" s="43">
        <v>0</v>
      </c>
      <c r="W252" s="43">
        <v>0</v>
      </c>
      <c r="X252" s="43">
        <v>0</v>
      </c>
      <c r="Y252" s="43">
        <v>2</v>
      </c>
      <c r="Z252" s="44">
        <v>2</v>
      </c>
      <c r="AA252" s="43">
        <v>19</v>
      </c>
      <c r="AB252" s="84" t="s">
        <v>175</v>
      </c>
      <c r="AC252" s="43">
        <v>2</v>
      </c>
      <c r="AD252" s="43">
        <v>2</v>
      </c>
      <c r="AE252" s="43" t="s">
        <v>175</v>
      </c>
      <c r="AF252" s="58" t="s">
        <v>175</v>
      </c>
      <c r="AG252" s="46"/>
      <c r="AH252" s="58">
        <v>1</v>
      </c>
      <c r="AI252" s="47"/>
      <c r="AJ252" s="58">
        <v>1</v>
      </c>
      <c r="AK252" s="43">
        <v>2</v>
      </c>
      <c r="AL252" s="43">
        <v>2</v>
      </c>
      <c r="AM252" s="43">
        <v>0</v>
      </c>
      <c r="AN252" s="43">
        <v>-2</v>
      </c>
      <c r="AO252" s="43">
        <v>0</v>
      </c>
      <c r="AP252" s="60">
        <v>0</v>
      </c>
      <c r="AQ252">
        <v>2</v>
      </c>
      <c r="AR252">
        <v>0</v>
      </c>
      <c r="AS252">
        <v>2</v>
      </c>
      <c r="AT252">
        <v>0</v>
      </c>
      <c r="AU252">
        <v>0</v>
      </c>
      <c r="AV252" s="48">
        <v>4</v>
      </c>
      <c r="AW252">
        <v>0</v>
      </c>
      <c r="AX252">
        <v>0</v>
      </c>
      <c r="AY252" s="48">
        <v>1</v>
      </c>
      <c r="AZ252" s="49">
        <v>10</v>
      </c>
      <c r="BA252" s="49">
        <v>1562</v>
      </c>
      <c r="BB252" s="50"/>
      <c r="BC252" s="50"/>
      <c r="BD252">
        <v>4</v>
      </c>
      <c r="BE252">
        <v>23800</v>
      </c>
      <c r="BF252" s="61">
        <v>5</v>
      </c>
      <c r="BG252" s="62"/>
      <c r="BH252">
        <v>2</v>
      </c>
      <c r="BI252">
        <v>1</v>
      </c>
      <c r="BJ252" s="63" t="s">
        <v>176</v>
      </c>
      <c r="BK252" t="s">
        <v>176</v>
      </c>
      <c r="BL252">
        <v>1</v>
      </c>
      <c r="BM252" s="63">
        <v>1</v>
      </c>
      <c r="BN252">
        <v>1</v>
      </c>
      <c r="BO252">
        <v>0</v>
      </c>
      <c r="BP252">
        <v>1</v>
      </c>
      <c r="BQ252" s="63">
        <v>2</v>
      </c>
      <c r="BR252">
        <v>2</v>
      </c>
      <c r="BS252">
        <v>4</v>
      </c>
      <c r="BT252">
        <v>1</v>
      </c>
      <c r="BU252" s="63">
        <v>5</v>
      </c>
      <c r="BV252">
        <v>2</v>
      </c>
      <c r="BW252">
        <v>2</v>
      </c>
      <c r="BX252">
        <v>1</v>
      </c>
      <c r="BY252" s="48">
        <v>4</v>
      </c>
      <c r="BZ252">
        <v>7.04</v>
      </c>
      <c r="CA252">
        <v>4.2750000000000004</v>
      </c>
      <c r="CB252">
        <v>3.4</v>
      </c>
      <c r="CC252">
        <v>3.875</v>
      </c>
      <c r="CD252">
        <v>17.100000000000001</v>
      </c>
      <c r="CE252">
        <v>13.7</v>
      </c>
      <c r="CF252">
        <v>41.3</v>
      </c>
      <c r="CG252">
        <v>55.44</v>
      </c>
      <c r="CH252">
        <v>24.824999999999999</v>
      </c>
      <c r="CI252">
        <v>28.84</v>
      </c>
      <c r="CJ252">
        <v>0.56833089000000003</v>
      </c>
      <c r="CK252">
        <v>0.125830574</v>
      </c>
      <c r="CL252">
        <v>0.53541261299999998</v>
      </c>
      <c r="CM252">
        <v>0.41129875599999999</v>
      </c>
      <c r="CN252">
        <v>0.95655632300000004</v>
      </c>
      <c r="CO252">
        <v>2.4124676159999998</v>
      </c>
      <c r="CP252">
        <v>1.597915309</v>
      </c>
      <c r="CQ252">
        <v>2.338375504</v>
      </c>
      <c r="CR252">
        <v>3.7259227049999999</v>
      </c>
      <c r="CS252">
        <v>1.492648653</v>
      </c>
      <c r="CT252" s="63" t="s">
        <v>178</v>
      </c>
      <c r="CU252">
        <v>3.9</v>
      </c>
      <c r="CV252" s="48" t="s">
        <v>179</v>
      </c>
      <c r="CW252">
        <v>60</v>
      </c>
      <c r="CX252">
        <v>0</v>
      </c>
      <c r="CY252">
        <v>0</v>
      </c>
      <c r="CZ252">
        <v>40</v>
      </c>
      <c r="DA252">
        <v>0</v>
      </c>
      <c r="DB252">
        <v>0</v>
      </c>
      <c r="DC252">
        <v>0</v>
      </c>
      <c r="DD252" s="48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10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10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 t="s">
        <v>128</v>
      </c>
      <c r="EJ252" t="s">
        <v>141</v>
      </c>
      <c r="EK252">
        <v>0</v>
      </c>
      <c r="EL252">
        <v>0</v>
      </c>
      <c r="EM252">
        <v>0</v>
      </c>
      <c r="EN252" s="48" t="s">
        <v>180</v>
      </c>
    </row>
    <row r="253" spans="1:144" x14ac:dyDescent="0.2">
      <c r="A253" s="55" t="s">
        <v>615</v>
      </c>
      <c r="B253" s="30" t="s">
        <v>616</v>
      </c>
      <c r="C253" s="31" t="s">
        <v>174</v>
      </c>
      <c r="D253" s="32">
        <v>18.899999999999999</v>
      </c>
      <c r="E253" s="32">
        <v>17.600000000000001</v>
      </c>
      <c r="F253" s="32">
        <v>18.25</v>
      </c>
      <c r="G253" s="33">
        <v>0.84942084942084939</v>
      </c>
      <c r="H253" s="34">
        <v>0.76544401544401541</v>
      </c>
      <c r="I253" s="34">
        <v>0.80743243243243246</v>
      </c>
      <c r="J253" s="56">
        <v>8.0500000000000007</v>
      </c>
      <c r="K253" s="57">
        <v>1.68</v>
      </c>
      <c r="L253" s="38">
        <v>15.417</v>
      </c>
      <c r="M253" s="58">
        <v>0</v>
      </c>
      <c r="N253" s="40">
        <v>0.497</v>
      </c>
      <c r="O253" s="40">
        <v>0.63</v>
      </c>
      <c r="P253" s="40">
        <v>0.44600000000000001</v>
      </c>
      <c r="Q253" s="40">
        <v>0.57299999999999995</v>
      </c>
      <c r="R253" s="40">
        <v>0.47199999999999998</v>
      </c>
      <c r="S253" s="41">
        <v>0.75</v>
      </c>
      <c r="T253" s="59">
        <v>8.5</v>
      </c>
      <c r="U253" s="43">
        <v>0</v>
      </c>
      <c r="V253" s="43">
        <v>0</v>
      </c>
      <c r="W253" s="43">
        <v>1E-3</v>
      </c>
      <c r="X253" s="43">
        <v>1</v>
      </c>
      <c r="Y253" s="43">
        <v>2</v>
      </c>
      <c r="Z253" s="44">
        <v>0</v>
      </c>
      <c r="AA253" s="43">
        <v>14</v>
      </c>
      <c r="AB253" s="60" t="s">
        <v>183</v>
      </c>
      <c r="AC253" s="43">
        <v>0</v>
      </c>
      <c r="AD253" s="43">
        <v>2</v>
      </c>
      <c r="AE253" s="43" t="s">
        <v>175</v>
      </c>
      <c r="AF253" s="58" t="s">
        <v>175</v>
      </c>
      <c r="AG253" s="46">
        <v>0.128</v>
      </c>
      <c r="AH253" s="58">
        <v>1</v>
      </c>
      <c r="AI253" s="47"/>
      <c r="AJ253" s="58">
        <v>3</v>
      </c>
      <c r="AK253" s="43">
        <v>0</v>
      </c>
      <c r="AL253" s="43">
        <v>-2</v>
      </c>
      <c r="AM253" s="43">
        <v>0</v>
      </c>
      <c r="AN253" s="43">
        <v>0</v>
      </c>
      <c r="AO253" s="43">
        <v>0</v>
      </c>
      <c r="AP253" s="60">
        <v>1</v>
      </c>
      <c r="AQ253">
        <v>0</v>
      </c>
      <c r="AR253">
        <v>0</v>
      </c>
      <c r="AS253">
        <v>1</v>
      </c>
      <c r="AT253">
        <v>0</v>
      </c>
      <c r="AU253">
        <v>0</v>
      </c>
      <c r="AV253" s="48">
        <v>1</v>
      </c>
      <c r="AW253">
        <v>1</v>
      </c>
      <c r="AX253">
        <v>1</v>
      </c>
      <c r="AY253" s="48">
        <v>1</v>
      </c>
      <c r="AZ253" s="49">
        <v>0</v>
      </c>
      <c r="BA253" s="49">
        <v>3660</v>
      </c>
      <c r="BB253" s="50"/>
      <c r="BC253" s="50"/>
      <c r="BD253">
        <v>4</v>
      </c>
      <c r="BE253">
        <v>274100</v>
      </c>
      <c r="BF253" s="51">
        <v>5</v>
      </c>
      <c r="BG253" s="62"/>
      <c r="BH253">
        <v>2</v>
      </c>
      <c r="BI253">
        <v>1</v>
      </c>
      <c r="BJ253" s="63" t="s">
        <v>177</v>
      </c>
      <c r="BK253" t="s">
        <v>177</v>
      </c>
      <c r="BL253">
        <v>2</v>
      </c>
      <c r="BM253" s="63">
        <v>0</v>
      </c>
      <c r="BN253">
        <v>0</v>
      </c>
      <c r="BO253">
        <v>0</v>
      </c>
      <c r="BP253">
        <v>1</v>
      </c>
      <c r="BQ253" s="63">
        <v>2</v>
      </c>
      <c r="BR253">
        <v>2</v>
      </c>
      <c r="BS253">
        <v>4</v>
      </c>
      <c r="BT253">
        <v>1</v>
      </c>
      <c r="BU253" s="63">
        <v>8</v>
      </c>
      <c r="BV253">
        <v>4</v>
      </c>
      <c r="BW253">
        <v>4</v>
      </c>
      <c r="BX253">
        <v>0</v>
      </c>
      <c r="BY253" s="48">
        <v>8</v>
      </c>
      <c r="BZ253">
        <v>11.2125</v>
      </c>
      <c r="CA253">
        <v>8.25</v>
      </c>
      <c r="CB253">
        <v>4.05</v>
      </c>
      <c r="CC253">
        <v>4.3875000000000002</v>
      </c>
      <c r="CD253">
        <v>17.212499999999999</v>
      </c>
      <c r="CE253">
        <v>13.012499999999999</v>
      </c>
      <c r="CF253">
        <v>54.862499999999997</v>
      </c>
      <c r="CG253">
        <v>67.875</v>
      </c>
      <c r="CH253">
        <v>19.175000000000001</v>
      </c>
      <c r="CI253">
        <v>61.9375</v>
      </c>
      <c r="CJ253">
        <v>0.649037749</v>
      </c>
      <c r="CK253">
        <v>0.49569575900000001</v>
      </c>
      <c r="CL253">
        <v>0.6</v>
      </c>
      <c r="CM253">
        <v>0.30443155500000002</v>
      </c>
      <c r="CN253">
        <v>1.224088582</v>
      </c>
      <c r="CO253">
        <v>1.8749761899999999</v>
      </c>
      <c r="CP253">
        <v>5.6398929830000002</v>
      </c>
      <c r="CQ253">
        <v>6.6641364249999997</v>
      </c>
      <c r="CR253">
        <v>2.2102036109999998</v>
      </c>
      <c r="CS253">
        <v>6.7317875999999996</v>
      </c>
      <c r="CT253" s="63" t="s">
        <v>178</v>
      </c>
      <c r="CU253">
        <v>4.3</v>
      </c>
      <c r="CV253" s="48" t="s">
        <v>185</v>
      </c>
      <c r="CW253">
        <v>60</v>
      </c>
      <c r="CX253">
        <v>0</v>
      </c>
      <c r="CY253">
        <v>10</v>
      </c>
      <c r="CZ253">
        <v>10</v>
      </c>
      <c r="DA253">
        <v>20</v>
      </c>
      <c r="DB253">
        <v>0</v>
      </c>
      <c r="DC253">
        <v>0</v>
      </c>
      <c r="DD253" s="48">
        <v>0</v>
      </c>
      <c r="DE253">
        <v>0</v>
      </c>
      <c r="DF253">
        <v>0</v>
      </c>
      <c r="DG253">
        <v>1</v>
      </c>
      <c r="DH253">
        <v>0</v>
      </c>
      <c r="DI253">
        <v>1</v>
      </c>
      <c r="DJ253">
        <v>6</v>
      </c>
      <c r="DK253">
        <v>2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10</v>
      </c>
      <c r="DT253">
        <v>0</v>
      </c>
      <c r="DU253">
        <v>0</v>
      </c>
      <c r="DV253">
        <v>10</v>
      </c>
      <c r="DW253">
        <v>10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 t="s">
        <v>128</v>
      </c>
      <c r="EJ253" t="s">
        <v>141</v>
      </c>
      <c r="EK253">
        <v>0</v>
      </c>
      <c r="EL253">
        <v>0</v>
      </c>
      <c r="EM253">
        <v>0</v>
      </c>
      <c r="EN253" s="48" t="s">
        <v>180</v>
      </c>
    </row>
    <row r="254" spans="1:144" x14ac:dyDescent="0.2">
      <c r="A254" s="55" t="s">
        <v>617</v>
      </c>
      <c r="B254" s="30" t="s">
        <v>618</v>
      </c>
      <c r="C254" s="31" t="s">
        <v>174</v>
      </c>
      <c r="D254" s="32">
        <v>28</v>
      </c>
      <c r="E254" s="32">
        <v>27.4</v>
      </c>
      <c r="F254" s="32">
        <v>27.7</v>
      </c>
      <c r="G254" s="33">
        <v>0.85521235521235517</v>
      </c>
      <c r="H254" s="34">
        <v>0.86100386100386095</v>
      </c>
      <c r="I254" s="34">
        <v>0.85810810810810811</v>
      </c>
      <c r="J254" s="56">
        <v>4.05</v>
      </c>
      <c r="K254" s="57">
        <v>2.89</v>
      </c>
      <c r="L254" s="38">
        <v>23</v>
      </c>
      <c r="M254" s="58">
        <v>0</v>
      </c>
      <c r="N254" s="40">
        <v>0.39</v>
      </c>
      <c r="O254" s="87">
        <f>1-0.569</f>
        <v>0.43100000000000005</v>
      </c>
      <c r="P254" s="40">
        <v>0.39</v>
      </c>
      <c r="Q254" s="87">
        <f>1-0.537</f>
        <v>0.46299999999999997</v>
      </c>
      <c r="R254" s="40">
        <v>0.39</v>
      </c>
      <c r="S254" s="41">
        <v>1.5</v>
      </c>
      <c r="T254" s="59">
        <v>8.5</v>
      </c>
      <c r="U254" s="43">
        <v>0</v>
      </c>
      <c r="V254" s="43">
        <v>0</v>
      </c>
      <c r="W254" s="43">
        <v>0.108</v>
      </c>
      <c r="X254" s="43">
        <v>3</v>
      </c>
      <c r="Y254" s="43">
        <v>2</v>
      </c>
      <c r="Z254" s="44">
        <v>1</v>
      </c>
      <c r="AA254" s="43">
        <v>12</v>
      </c>
      <c r="AB254" s="60" t="s">
        <v>175</v>
      </c>
      <c r="AC254" s="43">
        <v>2</v>
      </c>
      <c r="AD254" s="43">
        <v>2</v>
      </c>
      <c r="AE254" s="43" t="s">
        <v>175</v>
      </c>
      <c r="AF254" s="58" t="s">
        <v>175</v>
      </c>
      <c r="AG254" s="46">
        <v>0.42333300000000001</v>
      </c>
      <c r="AH254" s="58">
        <v>1</v>
      </c>
      <c r="AI254" s="47"/>
      <c r="AJ254" s="58">
        <v>1</v>
      </c>
      <c r="AK254" s="43">
        <v>1</v>
      </c>
      <c r="AL254" s="43">
        <v>2</v>
      </c>
      <c r="AM254" s="43">
        <v>0</v>
      </c>
      <c r="AN254" s="43">
        <v>1</v>
      </c>
      <c r="AO254" s="43">
        <v>0</v>
      </c>
      <c r="AP254" s="60">
        <v>1</v>
      </c>
      <c r="AQ254">
        <v>2</v>
      </c>
      <c r="AR254">
        <v>1</v>
      </c>
      <c r="AS254">
        <v>2</v>
      </c>
      <c r="AT254">
        <v>0</v>
      </c>
      <c r="AU254">
        <v>0</v>
      </c>
      <c r="AV254" s="48">
        <v>5</v>
      </c>
      <c r="AW254">
        <v>0</v>
      </c>
      <c r="AX254">
        <v>0</v>
      </c>
      <c r="AY254" s="48">
        <v>1</v>
      </c>
      <c r="AZ254" s="49">
        <v>-10</v>
      </c>
      <c r="BA254" s="49">
        <v>2300</v>
      </c>
      <c r="BB254" s="50"/>
      <c r="BC254" s="50"/>
      <c r="BD254">
        <v>3</v>
      </c>
      <c r="BE254">
        <v>466600</v>
      </c>
      <c r="BF254" s="61">
        <v>5</v>
      </c>
      <c r="BG254" s="62"/>
      <c r="BH254">
        <v>3</v>
      </c>
      <c r="BI254">
        <v>1</v>
      </c>
      <c r="BJ254" s="63" t="s">
        <v>176</v>
      </c>
      <c r="BK254" t="s">
        <v>184</v>
      </c>
      <c r="BL254">
        <v>1</v>
      </c>
      <c r="BM254" s="63">
        <v>0</v>
      </c>
      <c r="BN254">
        <v>0</v>
      </c>
      <c r="BO254">
        <v>0</v>
      </c>
      <c r="BP254">
        <v>1</v>
      </c>
      <c r="BQ254" s="63">
        <v>2</v>
      </c>
      <c r="BR254">
        <v>2</v>
      </c>
      <c r="BS254">
        <v>4</v>
      </c>
      <c r="BT254">
        <v>1</v>
      </c>
      <c r="BU254" s="63">
        <v>12</v>
      </c>
      <c r="BV254">
        <v>6</v>
      </c>
      <c r="BW254">
        <v>6</v>
      </c>
      <c r="BX254">
        <v>0</v>
      </c>
      <c r="BY254" s="48">
        <v>8</v>
      </c>
      <c r="BZ254">
        <v>13.258333329999999</v>
      </c>
      <c r="CA254">
        <v>9.0500000000000007</v>
      </c>
      <c r="CB254">
        <v>6.2833333329999999</v>
      </c>
      <c r="CC254">
        <v>7.391666667</v>
      </c>
      <c r="CD254">
        <v>17.616666670000001</v>
      </c>
      <c r="CE254">
        <v>19.600000000000001</v>
      </c>
      <c r="CF254">
        <v>50.087499999999999</v>
      </c>
      <c r="CG254">
        <v>71.375</v>
      </c>
      <c r="CH254">
        <v>28.137499999999999</v>
      </c>
      <c r="CI254">
        <v>55.416666669999998</v>
      </c>
      <c r="CJ254">
        <v>1.0757308999999999</v>
      </c>
      <c r="CK254">
        <v>0.75498344399999995</v>
      </c>
      <c r="CL254">
        <v>0.417423555</v>
      </c>
      <c r="CM254">
        <v>0.50535016399999999</v>
      </c>
      <c r="CN254">
        <v>0.70945988800000004</v>
      </c>
      <c r="CO254">
        <v>2.5562248950000002</v>
      </c>
      <c r="CP254">
        <v>3.4060607749999998</v>
      </c>
      <c r="CQ254">
        <v>4.0515148679999999</v>
      </c>
      <c r="CR254">
        <v>3.5884487300000001</v>
      </c>
      <c r="CS254">
        <v>6.5429814349999997</v>
      </c>
      <c r="CT254" s="63" t="s">
        <v>178</v>
      </c>
      <c r="CU254">
        <v>6</v>
      </c>
      <c r="CV254" s="48" t="s">
        <v>185</v>
      </c>
      <c r="CW254">
        <v>10</v>
      </c>
      <c r="CX254">
        <v>0</v>
      </c>
      <c r="CY254">
        <v>0</v>
      </c>
      <c r="CZ254">
        <v>0</v>
      </c>
      <c r="DA254">
        <v>60</v>
      </c>
      <c r="DB254">
        <v>30</v>
      </c>
      <c r="DC254">
        <v>0</v>
      </c>
      <c r="DD254" s="48">
        <v>0</v>
      </c>
      <c r="DE254">
        <v>0</v>
      </c>
      <c r="DF254">
        <v>1</v>
      </c>
      <c r="DG254">
        <v>0</v>
      </c>
      <c r="DH254">
        <v>0</v>
      </c>
      <c r="DI254">
        <v>0</v>
      </c>
      <c r="DJ254">
        <v>5</v>
      </c>
      <c r="DK254">
        <v>4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4</v>
      </c>
      <c r="DX254">
        <v>6</v>
      </c>
      <c r="DY254">
        <v>2</v>
      </c>
      <c r="DZ254">
        <v>8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 t="s">
        <v>132</v>
      </c>
      <c r="EJ254" t="s">
        <v>155</v>
      </c>
      <c r="EK254">
        <v>0</v>
      </c>
      <c r="EL254">
        <v>0</v>
      </c>
      <c r="EM254">
        <v>0</v>
      </c>
      <c r="EN254" s="48" t="s">
        <v>180</v>
      </c>
    </row>
    <row r="255" spans="1:144" x14ac:dyDescent="0.2">
      <c r="A255" s="55" t="s">
        <v>619</v>
      </c>
      <c r="B255" s="30" t="s">
        <v>301</v>
      </c>
      <c r="C255" s="31" t="s">
        <v>174</v>
      </c>
      <c r="D255" s="32">
        <v>16</v>
      </c>
      <c r="E255" s="32">
        <v>15</v>
      </c>
      <c r="F255" s="32">
        <v>15.5</v>
      </c>
      <c r="G255" s="33"/>
      <c r="H255" s="34"/>
      <c r="I255" s="34"/>
      <c r="J255" s="56">
        <v>3.66</v>
      </c>
      <c r="K255" s="57">
        <v>1.89</v>
      </c>
      <c r="L255" s="38">
        <v>9.9166666669999994</v>
      </c>
      <c r="M255" s="58">
        <v>0</v>
      </c>
      <c r="N255" s="40"/>
      <c r="O255" s="40"/>
      <c r="P255" s="40"/>
      <c r="Q255" s="40"/>
      <c r="R255" s="40"/>
      <c r="S255" s="41">
        <v>4.5</v>
      </c>
      <c r="T255" s="59">
        <v>8.5</v>
      </c>
      <c r="U255" s="43">
        <v>0</v>
      </c>
      <c r="V255" s="43">
        <v>0</v>
      </c>
      <c r="W255" s="43">
        <v>3.6999999999999998E-2</v>
      </c>
      <c r="X255" s="43">
        <v>2</v>
      </c>
      <c r="Y255" s="43"/>
      <c r="Z255" s="44"/>
      <c r="AA255" s="43"/>
      <c r="AB255" s="60"/>
      <c r="AC255" s="43"/>
      <c r="AD255" s="43"/>
      <c r="AE255" s="43"/>
      <c r="AF255" s="58"/>
      <c r="AG255" s="46"/>
      <c r="AH255" s="58"/>
      <c r="AI255" s="47"/>
      <c r="AJ255" s="58"/>
      <c r="AK255" s="43">
        <v>1</v>
      </c>
      <c r="AL255" s="43">
        <v>1</v>
      </c>
      <c r="AM255" s="43"/>
      <c r="AN255" s="43">
        <v>2</v>
      </c>
      <c r="AO255" s="43">
        <v>1</v>
      </c>
      <c r="AP255" s="60">
        <v>1</v>
      </c>
      <c r="AQ255">
        <v>2</v>
      </c>
      <c r="AR255">
        <v>2</v>
      </c>
      <c r="AS255">
        <v>2</v>
      </c>
      <c r="AT255">
        <v>2</v>
      </c>
      <c r="AU255">
        <v>2</v>
      </c>
      <c r="AV255" s="48">
        <v>10</v>
      </c>
      <c r="AW255">
        <v>1</v>
      </c>
      <c r="AX255">
        <v>1</v>
      </c>
      <c r="AY255" s="48">
        <v>1</v>
      </c>
      <c r="AZ255" s="64">
        <v>50</v>
      </c>
      <c r="BA255" s="64">
        <v>3000</v>
      </c>
      <c r="BB255" s="50"/>
      <c r="BC255" s="50"/>
      <c r="BD255">
        <v>3</v>
      </c>
      <c r="BE255">
        <v>38500</v>
      </c>
      <c r="BF255" s="51">
        <v>5</v>
      </c>
      <c r="BG255" s="62"/>
      <c r="BH255">
        <v>2</v>
      </c>
      <c r="BI255">
        <v>3</v>
      </c>
      <c r="BJ255" s="63" t="s">
        <v>177</v>
      </c>
      <c r="BK255" t="s">
        <v>177</v>
      </c>
      <c r="BL255">
        <v>3</v>
      </c>
      <c r="BM255" s="63">
        <v>0</v>
      </c>
      <c r="BN255">
        <v>0</v>
      </c>
      <c r="BO255">
        <v>0</v>
      </c>
      <c r="BP255">
        <v>1</v>
      </c>
      <c r="BQ255" s="63">
        <v>2</v>
      </c>
      <c r="BR255">
        <v>1</v>
      </c>
      <c r="BS255">
        <v>1</v>
      </c>
      <c r="BT255">
        <v>1</v>
      </c>
      <c r="BU255" s="63">
        <v>10</v>
      </c>
      <c r="BV255">
        <v>4</v>
      </c>
      <c r="BW255">
        <v>6</v>
      </c>
      <c r="BX255">
        <v>0</v>
      </c>
      <c r="BY255" s="48">
        <v>9</v>
      </c>
      <c r="BZ255">
        <v>12.211111109999999</v>
      </c>
      <c r="CA255">
        <v>7.2</v>
      </c>
      <c r="CB255">
        <v>4.63</v>
      </c>
      <c r="CC255">
        <v>6.15</v>
      </c>
      <c r="CD255">
        <v>16.829999999999998</v>
      </c>
      <c r="CE255">
        <v>16.07</v>
      </c>
      <c r="CF255">
        <v>53.23</v>
      </c>
      <c r="CG255">
        <v>69.3</v>
      </c>
      <c r="CH255">
        <v>23.12</v>
      </c>
      <c r="CI255">
        <v>52.7</v>
      </c>
      <c r="CJ255">
        <v>0.763944442</v>
      </c>
      <c r="CK255">
        <v>0.23979157600000001</v>
      </c>
      <c r="CL255">
        <v>0.38020462300000002</v>
      </c>
      <c r="CM255">
        <v>0.36285901799999998</v>
      </c>
      <c r="CN255">
        <v>1.3224976369999999</v>
      </c>
      <c r="CO255">
        <v>2.5346706999999999</v>
      </c>
      <c r="CP255">
        <v>3.1787663570000002</v>
      </c>
      <c r="CQ255">
        <v>4.2959929649999999</v>
      </c>
      <c r="CR255">
        <v>3.0495172660000001</v>
      </c>
      <c r="CS255">
        <v>2.3118054510000001</v>
      </c>
      <c r="CT255" s="63" t="s">
        <v>178</v>
      </c>
      <c r="CU255">
        <v>4.0999999999999996</v>
      </c>
      <c r="CV255" s="48" t="s">
        <v>185</v>
      </c>
      <c r="CW255">
        <v>20</v>
      </c>
      <c r="CX255">
        <v>0</v>
      </c>
      <c r="CY255">
        <v>40</v>
      </c>
      <c r="CZ255">
        <v>0</v>
      </c>
      <c r="DA255">
        <v>40</v>
      </c>
      <c r="DB255">
        <v>0</v>
      </c>
      <c r="DC255">
        <v>0</v>
      </c>
      <c r="DD255" s="48">
        <v>0</v>
      </c>
      <c r="DE255">
        <v>0</v>
      </c>
      <c r="DF255">
        <v>2</v>
      </c>
      <c r="DG255">
        <v>0</v>
      </c>
      <c r="DH255">
        <v>0</v>
      </c>
      <c r="DI255">
        <v>0</v>
      </c>
      <c r="DJ255">
        <v>8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10</v>
      </c>
      <c r="DT255">
        <v>0</v>
      </c>
      <c r="DU255">
        <v>0</v>
      </c>
      <c r="DV255">
        <v>0</v>
      </c>
      <c r="DW255">
        <v>4</v>
      </c>
      <c r="DX255">
        <v>6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 t="s">
        <v>132</v>
      </c>
      <c r="EJ255" t="s">
        <v>155</v>
      </c>
      <c r="EK255">
        <v>0</v>
      </c>
      <c r="EL255">
        <v>0</v>
      </c>
      <c r="EM255">
        <v>0</v>
      </c>
      <c r="EN255" s="48" t="s">
        <v>180</v>
      </c>
    </row>
    <row r="256" spans="1:144" x14ac:dyDescent="0.2">
      <c r="A256" s="72" t="s">
        <v>620</v>
      </c>
      <c r="B256" s="73" t="s">
        <v>212</v>
      </c>
      <c r="C256" s="74" t="s">
        <v>213</v>
      </c>
      <c r="D256">
        <v>363.75</v>
      </c>
      <c r="E256">
        <v>345.2</v>
      </c>
      <c r="F256">
        <v>351.15</v>
      </c>
      <c r="G256" s="70"/>
      <c r="H256" s="35"/>
      <c r="I256">
        <v>2.198994037259884</v>
      </c>
      <c r="J256" s="75">
        <v>1.2</v>
      </c>
      <c r="K256" s="75">
        <v>16.5</v>
      </c>
      <c r="L256" s="76">
        <v>29.2</v>
      </c>
      <c r="M256" s="75">
        <v>0</v>
      </c>
      <c r="N256" s="35"/>
      <c r="O256" s="35"/>
      <c r="P256" s="35"/>
      <c r="Q256" s="35"/>
      <c r="S256" s="80">
        <v>4.25</v>
      </c>
      <c r="T256" s="81">
        <v>7.5</v>
      </c>
      <c r="U256">
        <v>0</v>
      </c>
      <c r="V256">
        <v>0</v>
      </c>
      <c r="W256">
        <v>0</v>
      </c>
      <c r="X256">
        <v>0</v>
      </c>
      <c r="Y256">
        <v>2</v>
      </c>
      <c r="Z256" s="63">
        <v>1</v>
      </c>
      <c r="AA256">
        <v>19.5</v>
      </c>
      <c r="AB256" s="60" t="s">
        <v>175</v>
      </c>
      <c r="AC256">
        <v>2</v>
      </c>
      <c r="AD256">
        <v>2</v>
      </c>
      <c r="AE256" s="43" t="s">
        <v>175</v>
      </c>
      <c r="AF256" s="75" t="s">
        <v>175</v>
      </c>
      <c r="AG256">
        <v>1.78</v>
      </c>
      <c r="AH256" s="75"/>
      <c r="AI256" s="82"/>
      <c r="AJ256" s="75"/>
      <c r="AK256">
        <v>0</v>
      </c>
      <c r="AL256">
        <v>0</v>
      </c>
      <c r="AM256">
        <v>0</v>
      </c>
      <c r="AN256">
        <v>0</v>
      </c>
      <c r="AO256">
        <v>0</v>
      </c>
      <c r="AP256" s="48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 s="48">
        <v>0</v>
      </c>
      <c r="AW256">
        <v>0</v>
      </c>
      <c r="AX256">
        <v>0</v>
      </c>
      <c r="AY256" s="48">
        <v>2</v>
      </c>
      <c r="AZ256" s="50">
        <v>420</v>
      </c>
      <c r="BA256" s="50">
        <v>3300</v>
      </c>
      <c r="BB256" s="50"/>
      <c r="BC256" s="50"/>
      <c r="BD256">
        <v>5</v>
      </c>
      <c r="BE256">
        <v>42100</v>
      </c>
      <c r="BF256" s="51">
        <v>4</v>
      </c>
      <c r="BG256" s="62"/>
      <c r="BH256">
        <v>2</v>
      </c>
      <c r="BI256">
        <v>1</v>
      </c>
      <c r="BJ256" s="63" t="s">
        <v>176</v>
      </c>
      <c r="BK256" t="s">
        <v>184</v>
      </c>
      <c r="BL256">
        <v>2</v>
      </c>
      <c r="BM256" s="63">
        <v>0</v>
      </c>
      <c r="BN256">
        <v>0</v>
      </c>
      <c r="BO256">
        <v>0</v>
      </c>
      <c r="BP256">
        <v>1</v>
      </c>
      <c r="BQ256" s="63">
        <v>1</v>
      </c>
      <c r="BR256">
        <v>1</v>
      </c>
      <c r="BS256">
        <v>3</v>
      </c>
      <c r="BT256">
        <v>2</v>
      </c>
      <c r="BU256" s="63">
        <v>8</v>
      </c>
      <c r="BV256">
        <v>4</v>
      </c>
      <c r="BW256">
        <v>4</v>
      </c>
      <c r="BX256">
        <v>0</v>
      </c>
      <c r="BY256" s="48">
        <v>4</v>
      </c>
      <c r="BZ256">
        <v>25.45</v>
      </c>
      <c r="CA256">
        <v>18.850000000000001</v>
      </c>
      <c r="CB256">
        <v>8.125</v>
      </c>
      <c r="CC256">
        <v>6.9</v>
      </c>
      <c r="CD256">
        <v>25.6</v>
      </c>
      <c r="CE256">
        <v>74.650000000000006</v>
      </c>
      <c r="CF256">
        <v>131.22499999999999</v>
      </c>
      <c r="CG256">
        <v>205.875</v>
      </c>
      <c r="CH256">
        <v>36.25</v>
      </c>
      <c r="CI256">
        <v>135.375</v>
      </c>
      <c r="CJ256">
        <v>1.526433752</v>
      </c>
      <c r="CK256">
        <v>0.75055534999999995</v>
      </c>
      <c r="CL256">
        <v>0.68495742000000004</v>
      </c>
      <c r="CM256">
        <v>0.45460605700000001</v>
      </c>
      <c r="CN256">
        <v>0.605530071</v>
      </c>
      <c r="CO256">
        <v>5.8014366040000001</v>
      </c>
      <c r="CP256">
        <v>6.0279211449999996</v>
      </c>
      <c r="CQ256">
        <v>10.538619450000001</v>
      </c>
      <c r="CR256">
        <v>1.488847429</v>
      </c>
      <c r="CS256">
        <v>9.7585432660000002</v>
      </c>
      <c r="CT256" s="63" t="s">
        <v>178</v>
      </c>
      <c r="CU256">
        <v>6.9</v>
      </c>
      <c r="CV256" s="48" t="s">
        <v>185</v>
      </c>
      <c r="CW256">
        <v>0</v>
      </c>
      <c r="CX256">
        <v>0</v>
      </c>
      <c r="CY256">
        <v>20</v>
      </c>
      <c r="CZ256">
        <v>0</v>
      </c>
      <c r="DA256">
        <v>70</v>
      </c>
      <c r="DB256">
        <v>10</v>
      </c>
      <c r="DC256">
        <v>0</v>
      </c>
      <c r="DD256" s="48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8</v>
      </c>
      <c r="DT256">
        <v>2</v>
      </c>
      <c r="DU256">
        <v>0</v>
      </c>
      <c r="DV256">
        <v>0</v>
      </c>
      <c r="DW256">
        <v>0</v>
      </c>
      <c r="DX256">
        <v>10</v>
      </c>
      <c r="DY256">
        <v>10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 t="s">
        <v>132</v>
      </c>
      <c r="EJ256" t="s">
        <v>155</v>
      </c>
      <c r="EK256">
        <v>0</v>
      </c>
      <c r="EL256">
        <v>0</v>
      </c>
      <c r="EM256">
        <v>0</v>
      </c>
      <c r="EN256" s="48" t="s">
        <v>180</v>
      </c>
    </row>
    <row r="257" spans="1:144" x14ac:dyDescent="0.2">
      <c r="A257" s="55" t="s">
        <v>621</v>
      </c>
      <c r="B257" s="30" t="s">
        <v>622</v>
      </c>
      <c r="C257" s="31" t="s">
        <v>202</v>
      </c>
      <c r="D257" s="32">
        <v>54</v>
      </c>
      <c r="E257" s="32">
        <v>72.400000000000006</v>
      </c>
      <c r="F257" s="32">
        <v>63.2</v>
      </c>
      <c r="G257" s="33">
        <v>0.7</v>
      </c>
      <c r="H257" s="34">
        <v>0.84</v>
      </c>
      <c r="I257" s="34">
        <v>0.76999999999999991</v>
      </c>
      <c r="J257" s="56">
        <v>3.7</v>
      </c>
      <c r="K257" s="57">
        <v>10</v>
      </c>
      <c r="L257" s="38"/>
      <c r="M257" s="58">
        <v>2</v>
      </c>
      <c r="N257" s="40"/>
      <c r="O257" s="40"/>
      <c r="P257" s="40"/>
      <c r="Q257" s="40"/>
      <c r="R257" s="40"/>
      <c r="S257" s="41">
        <v>2.5</v>
      </c>
      <c r="T257" s="59">
        <v>5.5</v>
      </c>
      <c r="U257" s="43"/>
      <c r="V257" s="43">
        <v>4</v>
      </c>
      <c r="W257" s="43">
        <v>0</v>
      </c>
      <c r="X257" s="43">
        <v>0</v>
      </c>
      <c r="Y257" s="43">
        <v>1</v>
      </c>
      <c r="Z257" s="44">
        <v>3</v>
      </c>
      <c r="AA257" s="43">
        <v>23</v>
      </c>
      <c r="AB257" s="60" t="s">
        <v>175</v>
      </c>
      <c r="AC257" s="43">
        <v>0</v>
      </c>
      <c r="AD257" s="43">
        <v>0</v>
      </c>
      <c r="AE257" s="95" t="s">
        <v>183</v>
      </c>
      <c r="AF257" s="58" t="s">
        <v>175</v>
      </c>
      <c r="AG257" s="46"/>
      <c r="AH257" s="58">
        <v>1</v>
      </c>
      <c r="AI257" s="47">
        <v>1</v>
      </c>
      <c r="AJ257" s="58">
        <v>1</v>
      </c>
      <c r="AK257" s="43">
        <v>-2</v>
      </c>
      <c r="AL257" s="43">
        <v>-2</v>
      </c>
      <c r="AM257" s="43">
        <v>0</v>
      </c>
      <c r="AN257" s="43">
        <v>-1</v>
      </c>
      <c r="AO257" s="43">
        <v>0</v>
      </c>
      <c r="AP257" s="60">
        <v>0</v>
      </c>
      <c r="AQ257">
        <v>0</v>
      </c>
      <c r="AR257">
        <v>2</v>
      </c>
      <c r="AS257">
        <v>2</v>
      </c>
      <c r="AT257">
        <v>0</v>
      </c>
      <c r="AU257">
        <v>0</v>
      </c>
      <c r="AV257" s="48">
        <v>4</v>
      </c>
      <c r="AW257">
        <v>3</v>
      </c>
      <c r="AX257">
        <v>-1</v>
      </c>
      <c r="AY257" s="48">
        <v>1</v>
      </c>
      <c r="AZ257" s="49">
        <v>79</v>
      </c>
      <c r="BA257" s="49">
        <v>110</v>
      </c>
      <c r="BB257" s="50"/>
      <c r="BC257" s="50"/>
      <c r="BD257">
        <v>4</v>
      </c>
      <c r="BE257">
        <v>1200</v>
      </c>
      <c r="BF257" s="61">
        <v>4</v>
      </c>
      <c r="BG257" s="62"/>
      <c r="BH257">
        <v>3</v>
      </c>
      <c r="BI257">
        <v>1</v>
      </c>
      <c r="BJ257" s="63" t="s">
        <v>184</v>
      </c>
      <c r="BK257" t="s">
        <v>184</v>
      </c>
      <c r="BL257">
        <v>3</v>
      </c>
      <c r="BM257" s="63">
        <v>0</v>
      </c>
      <c r="BN257">
        <v>0</v>
      </c>
      <c r="BO257">
        <v>0</v>
      </c>
      <c r="BP257">
        <v>1</v>
      </c>
      <c r="BQ257" s="63">
        <v>0</v>
      </c>
      <c r="BR257">
        <v>0</v>
      </c>
      <c r="BS257">
        <v>2</v>
      </c>
      <c r="BT257">
        <v>1</v>
      </c>
      <c r="BU257" s="63">
        <v>4</v>
      </c>
      <c r="BV257">
        <v>2</v>
      </c>
      <c r="BW257">
        <v>2</v>
      </c>
      <c r="BX257">
        <v>0</v>
      </c>
      <c r="BY257" s="48">
        <v>3</v>
      </c>
      <c r="BZ257">
        <v>16.05</v>
      </c>
      <c r="CA257">
        <v>7.4749999999999996</v>
      </c>
      <c r="CB257">
        <v>3.3250000000000002</v>
      </c>
      <c r="CC257">
        <v>3.7749999999999999</v>
      </c>
      <c r="CD257">
        <v>24.75</v>
      </c>
      <c r="CE257">
        <v>26.15</v>
      </c>
      <c r="CF257">
        <v>59.733333330000001</v>
      </c>
      <c r="CG257">
        <v>86</v>
      </c>
      <c r="CH257">
        <v>30.6</v>
      </c>
      <c r="CI257">
        <v>28</v>
      </c>
      <c r="CJ257">
        <v>1.7214335110000001</v>
      </c>
      <c r="CK257">
        <v>0.66520673500000005</v>
      </c>
      <c r="CL257">
        <v>0.170782513</v>
      </c>
      <c r="CM257">
        <v>0.330403793</v>
      </c>
      <c r="CN257">
        <v>2.040424792</v>
      </c>
      <c r="CO257">
        <v>1.0408329999999999</v>
      </c>
      <c r="CP257">
        <v>3.2316146630000002</v>
      </c>
      <c r="CQ257">
        <v>2.6457513110000002</v>
      </c>
      <c r="CR257">
        <v>1.907878403</v>
      </c>
      <c r="CS257">
        <v>3.3665016460000001</v>
      </c>
      <c r="CT257" s="63" t="s">
        <v>247</v>
      </c>
      <c r="CU257">
        <v>7.3</v>
      </c>
      <c r="CV257" s="48" t="s">
        <v>191</v>
      </c>
      <c r="CW257">
        <v>50</v>
      </c>
      <c r="CX257">
        <v>0</v>
      </c>
      <c r="CY257">
        <v>0</v>
      </c>
      <c r="CZ257">
        <v>0</v>
      </c>
      <c r="DA257">
        <v>30</v>
      </c>
      <c r="DB257">
        <v>20</v>
      </c>
      <c r="DC257">
        <v>0</v>
      </c>
      <c r="DD257" s="48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10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10</v>
      </c>
      <c r="DY257">
        <v>0</v>
      </c>
      <c r="DZ257">
        <v>10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 t="s">
        <v>128</v>
      </c>
      <c r="EJ257" t="s">
        <v>142</v>
      </c>
      <c r="EK257">
        <v>0</v>
      </c>
      <c r="EL257">
        <v>0</v>
      </c>
      <c r="EM257">
        <v>0</v>
      </c>
      <c r="EN257" s="48" t="s">
        <v>180</v>
      </c>
    </row>
    <row r="258" spans="1:144" x14ac:dyDescent="0.2">
      <c r="A258" s="55" t="s">
        <v>623</v>
      </c>
      <c r="B258" s="30" t="s">
        <v>624</v>
      </c>
      <c r="C258" s="31" t="s">
        <v>311</v>
      </c>
      <c r="D258" s="32">
        <v>110.3</v>
      </c>
      <c r="E258" s="32">
        <v>101</v>
      </c>
      <c r="F258" s="32">
        <v>141</v>
      </c>
      <c r="G258" s="33"/>
      <c r="H258" s="34"/>
      <c r="I258" s="34">
        <v>1.69</v>
      </c>
      <c r="J258" s="56">
        <v>1</v>
      </c>
      <c r="K258" s="57">
        <v>21</v>
      </c>
      <c r="L258" s="38">
        <v>9</v>
      </c>
      <c r="M258" s="58">
        <v>1</v>
      </c>
      <c r="N258" s="40"/>
      <c r="O258" s="40"/>
      <c r="P258" s="40"/>
      <c r="Q258" s="40"/>
      <c r="R258" s="40"/>
      <c r="S258" s="41">
        <v>6.75</v>
      </c>
      <c r="T258" s="59"/>
      <c r="U258" s="43">
        <v>0</v>
      </c>
      <c r="V258" s="43">
        <v>0</v>
      </c>
      <c r="W258" s="43">
        <v>0</v>
      </c>
      <c r="X258" s="43">
        <v>0</v>
      </c>
      <c r="Y258" s="43">
        <v>2</v>
      </c>
      <c r="Z258" s="44">
        <v>2</v>
      </c>
      <c r="AA258" s="43">
        <v>53</v>
      </c>
      <c r="AB258" s="60" t="s">
        <v>175</v>
      </c>
      <c r="AC258" s="43">
        <v>2</v>
      </c>
      <c r="AD258" s="43">
        <v>2</v>
      </c>
      <c r="AE258" s="43" t="s">
        <v>175</v>
      </c>
      <c r="AF258" s="58" t="s">
        <v>175</v>
      </c>
      <c r="AG258" s="46">
        <v>3.8</v>
      </c>
      <c r="AH258" s="58">
        <v>0.5</v>
      </c>
      <c r="AI258" s="47">
        <v>3</v>
      </c>
      <c r="AJ258" s="58">
        <v>3</v>
      </c>
      <c r="AK258" s="43">
        <v>0</v>
      </c>
      <c r="AL258" s="43">
        <v>0</v>
      </c>
      <c r="AM258" s="43">
        <v>0</v>
      </c>
      <c r="AN258" s="43">
        <v>0</v>
      </c>
      <c r="AO258" s="43">
        <v>0</v>
      </c>
      <c r="AP258" s="60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 s="48">
        <v>0</v>
      </c>
      <c r="AW258">
        <v>0</v>
      </c>
      <c r="AX258">
        <v>0</v>
      </c>
      <c r="AY258" s="48">
        <v>1</v>
      </c>
      <c r="AZ258" s="49">
        <v>20</v>
      </c>
      <c r="BA258" s="49">
        <v>50</v>
      </c>
      <c r="BB258" s="50"/>
      <c r="BC258" s="50"/>
      <c r="BD258">
        <v>1</v>
      </c>
      <c r="BE258">
        <v>4800</v>
      </c>
      <c r="BF258" s="51">
        <v>2</v>
      </c>
      <c r="BG258" s="62"/>
      <c r="BH258">
        <v>3</v>
      </c>
      <c r="BI258">
        <v>2</v>
      </c>
      <c r="BJ258" s="63" t="s">
        <v>176</v>
      </c>
      <c r="BK258" t="s">
        <v>184</v>
      </c>
      <c r="BL258">
        <v>2</v>
      </c>
      <c r="BM258" s="63">
        <v>1</v>
      </c>
      <c r="BN258">
        <v>1</v>
      </c>
      <c r="BO258">
        <v>0</v>
      </c>
      <c r="BP258">
        <v>1</v>
      </c>
      <c r="BQ258" s="63">
        <v>0</v>
      </c>
      <c r="BR258">
        <v>2</v>
      </c>
      <c r="BS258">
        <v>2</v>
      </c>
      <c r="BT258">
        <v>1</v>
      </c>
      <c r="BU258" s="63">
        <v>4</v>
      </c>
      <c r="BV258">
        <v>2</v>
      </c>
      <c r="BW258">
        <v>2</v>
      </c>
      <c r="BX258">
        <v>0</v>
      </c>
      <c r="BY258" s="48">
        <v>4</v>
      </c>
      <c r="BZ258">
        <v>28.625</v>
      </c>
      <c r="CA258">
        <v>13.074999999999999</v>
      </c>
      <c r="CB258">
        <v>6.4</v>
      </c>
      <c r="CC258">
        <v>6.65</v>
      </c>
      <c r="CD258">
        <v>22.425000000000001</v>
      </c>
      <c r="CE258">
        <v>56.774999999999999</v>
      </c>
      <c r="CF258">
        <v>62.225000000000001</v>
      </c>
      <c r="CG258">
        <v>119</v>
      </c>
      <c r="CH258">
        <v>47.7</v>
      </c>
      <c r="CI258">
        <v>39.75</v>
      </c>
      <c r="CJ258">
        <v>1.3250786139999999</v>
      </c>
      <c r="CK258">
        <v>0.68007352499999996</v>
      </c>
      <c r="CL258">
        <v>0.489897949</v>
      </c>
      <c r="CM258">
        <v>0.988264472</v>
      </c>
      <c r="CN258">
        <v>4.6464143880000002</v>
      </c>
      <c r="CO258">
        <v>2.6209095109999998</v>
      </c>
      <c r="CP258">
        <v>2.9101832700000001</v>
      </c>
      <c r="CQ258">
        <v>3.3665016460000001</v>
      </c>
      <c r="CR258">
        <v>1.8348478589999999</v>
      </c>
      <c r="CS258">
        <v>2.2173557829999999</v>
      </c>
      <c r="CT258" s="63" t="s">
        <v>178</v>
      </c>
      <c r="CU258">
        <v>12.1</v>
      </c>
      <c r="CV258" s="48" t="s">
        <v>179</v>
      </c>
      <c r="CW258">
        <v>0</v>
      </c>
      <c r="CX258">
        <v>100</v>
      </c>
      <c r="CY258">
        <v>0</v>
      </c>
      <c r="CZ258">
        <v>0</v>
      </c>
      <c r="DA258">
        <v>0</v>
      </c>
      <c r="DB258">
        <v>0</v>
      </c>
      <c r="DC258">
        <v>0</v>
      </c>
      <c r="DD258" s="4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2</v>
      </c>
      <c r="DP258">
        <v>1</v>
      </c>
      <c r="DQ258">
        <v>7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 t="s">
        <v>129</v>
      </c>
      <c r="EJ258" t="s">
        <v>148</v>
      </c>
      <c r="EK258">
        <v>0</v>
      </c>
      <c r="EL258">
        <v>0</v>
      </c>
      <c r="EM258">
        <v>0</v>
      </c>
      <c r="EN258" s="48" t="s">
        <v>180</v>
      </c>
    </row>
    <row r="259" spans="1:144" x14ac:dyDescent="0.2">
      <c r="A259" s="55" t="s">
        <v>625</v>
      </c>
      <c r="B259" s="30" t="s">
        <v>626</v>
      </c>
      <c r="C259" s="31" t="s">
        <v>273</v>
      </c>
      <c r="D259" s="32">
        <v>10400</v>
      </c>
      <c r="E259" s="32">
        <v>8700</v>
      </c>
      <c r="F259" s="32">
        <v>9550</v>
      </c>
      <c r="G259" s="33"/>
      <c r="H259" s="34"/>
      <c r="I259" s="34"/>
      <c r="J259" s="56">
        <v>2</v>
      </c>
      <c r="K259" s="67">
        <v>185</v>
      </c>
      <c r="L259" s="38">
        <v>35.299999999999997</v>
      </c>
      <c r="M259" s="58">
        <v>0</v>
      </c>
      <c r="N259" s="40"/>
      <c r="O259" s="40"/>
      <c r="P259" s="40"/>
      <c r="Q259" s="40"/>
      <c r="R259" s="40"/>
      <c r="S259" s="41">
        <v>3</v>
      </c>
      <c r="T259" s="59">
        <v>4.5</v>
      </c>
      <c r="U259" s="43">
        <v>0</v>
      </c>
      <c r="V259" s="43">
        <v>0</v>
      </c>
      <c r="W259" s="43">
        <v>0</v>
      </c>
      <c r="X259" s="43">
        <v>0</v>
      </c>
      <c r="Y259" s="43"/>
      <c r="Z259" s="44">
        <v>1</v>
      </c>
      <c r="AA259" s="43">
        <v>31</v>
      </c>
      <c r="AB259" s="60" t="s">
        <v>175</v>
      </c>
      <c r="AC259" s="43"/>
      <c r="AD259" s="43">
        <v>2</v>
      </c>
      <c r="AE259" s="43" t="s">
        <v>175</v>
      </c>
      <c r="AF259" s="58" t="s">
        <v>175</v>
      </c>
      <c r="AG259" s="46"/>
      <c r="AH259" s="58"/>
      <c r="AI259" s="47">
        <v>3</v>
      </c>
      <c r="AJ259" s="58"/>
      <c r="AK259" s="43">
        <v>0</v>
      </c>
      <c r="AL259" s="43">
        <v>0</v>
      </c>
      <c r="AM259" s="43">
        <v>0</v>
      </c>
      <c r="AN259" s="43">
        <v>0</v>
      </c>
      <c r="AO259" s="43">
        <v>0</v>
      </c>
      <c r="AP259" s="60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 s="48">
        <v>0</v>
      </c>
      <c r="AW259">
        <v>0</v>
      </c>
      <c r="AX259">
        <v>0</v>
      </c>
      <c r="AY259" s="48">
        <v>1</v>
      </c>
      <c r="AZ259" s="49">
        <v>0</v>
      </c>
      <c r="BA259" s="49">
        <v>10</v>
      </c>
      <c r="BB259" s="50"/>
      <c r="BC259" s="50"/>
      <c r="BD259">
        <v>0</v>
      </c>
      <c r="BE259">
        <v>12400</v>
      </c>
      <c r="BF259" s="51">
        <v>3</v>
      </c>
      <c r="BG259" s="62"/>
      <c r="BH259">
        <v>3</v>
      </c>
      <c r="BI259">
        <v>2</v>
      </c>
      <c r="BJ259" s="63" t="s">
        <v>177</v>
      </c>
      <c r="BK259" t="s">
        <v>184</v>
      </c>
      <c r="BL259">
        <v>2</v>
      </c>
      <c r="BM259" s="63">
        <v>0</v>
      </c>
      <c r="BN259">
        <v>0</v>
      </c>
      <c r="BO259">
        <v>0</v>
      </c>
      <c r="BP259">
        <v>1</v>
      </c>
      <c r="BQ259" s="63">
        <v>1</v>
      </c>
      <c r="BR259">
        <v>0</v>
      </c>
      <c r="BS259">
        <v>2</v>
      </c>
      <c r="BT259">
        <v>1</v>
      </c>
      <c r="BU259" s="63">
        <v>4</v>
      </c>
      <c r="BV259">
        <v>2</v>
      </c>
      <c r="BW259">
        <v>2</v>
      </c>
      <c r="BX259">
        <v>0</v>
      </c>
      <c r="BY259" s="48">
        <v>4</v>
      </c>
      <c r="BZ259">
        <v>414</v>
      </c>
      <c r="CA259">
        <v>377</v>
      </c>
      <c r="CB259">
        <v>50.65</v>
      </c>
      <c r="CC259">
        <v>48.5</v>
      </c>
      <c r="CD259">
        <v>117.575</v>
      </c>
      <c r="CE259">
        <v>297.5</v>
      </c>
      <c r="CF259">
        <v>390.22500000000002</v>
      </c>
      <c r="CG259">
        <v>687.72500000000002</v>
      </c>
      <c r="CH259">
        <v>43.3</v>
      </c>
      <c r="CI259">
        <v>191.32499999999999</v>
      </c>
      <c r="CJ259">
        <v>18.56520042</v>
      </c>
      <c r="CK259">
        <v>17.64464036</v>
      </c>
      <c r="CL259">
        <v>7.9012657209999997</v>
      </c>
      <c r="CM259">
        <v>3.380335289</v>
      </c>
      <c r="CN259">
        <v>8.2738040420000001</v>
      </c>
      <c r="CO259">
        <v>10.66145706</v>
      </c>
      <c r="CP259">
        <v>24.541172889999999</v>
      </c>
      <c r="CQ259">
        <v>31.858580740000001</v>
      </c>
      <c r="CR259">
        <v>1.2192894110000001</v>
      </c>
      <c r="CS259">
        <v>13.66537596</v>
      </c>
      <c r="CT259" s="63" t="s">
        <v>215</v>
      </c>
      <c r="CU259">
        <v>11</v>
      </c>
      <c r="CV259" s="48" t="s">
        <v>191</v>
      </c>
      <c r="CW259">
        <v>0</v>
      </c>
      <c r="CX259">
        <v>100</v>
      </c>
      <c r="CY259">
        <v>0</v>
      </c>
      <c r="CZ259">
        <v>0</v>
      </c>
      <c r="DA259">
        <v>0</v>
      </c>
      <c r="DB259">
        <v>0</v>
      </c>
      <c r="DC259">
        <v>0</v>
      </c>
      <c r="DD259" s="48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10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 t="s">
        <v>129</v>
      </c>
      <c r="EJ259" t="s">
        <v>147</v>
      </c>
      <c r="EK259">
        <v>0</v>
      </c>
      <c r="EL259">
        <v>0</v>
      </c>
      <c r="EM259">
        <v>0</v>
      </c>
      <c r="EN259" s="48" t="s">
        <v>180</v>
      </c>
    </row>
    <row r="260" spans="1:144" x14ac:dyDescent="0.2">
      <c r="A260" s="55" t="s">
        <v>627</v>
      </c>
      <c r="B260" s="30" t="s">
        <v>628</v>
      </c>
      <c r="C260" s="31" t="s">
        <v>208</v>
      </c>
      <c r="D260" s="32">
        <v>1100</v>
      </c>
      <c r="E260" s="32">
        <v>1420</v>
      </c>
      <c r="F260" s="32">
        <v>1260</v>
      </c>
      <c r="G260" s="33"/>
      <c r="H260" s="34"/>
      <c r="I260" s="34"/>
      <c r="J260" s="56">
        <v>3</v>
      </c>
      <c r="K260" s="67">
        <v>114</v>
      </c>
      <c r="L260" s="38"/>
      <c r="M260" s="58">
        <v>2</v>
      </c>
      <c r="N260" s="40"/>
      <c r="O260" s="40"/>
      <c r="P260" s="40"/>
      <c r="Q260" s="40"/>
      <c r="R260" s="40"/>
      <c r="S260" s="41"/>
      <c r="T260" s="59"/>
      <c r="U260" s="43"/>
      <c r="V260" s="43"/>
      <c r="W260" s="43"/>
      <c r="X260" s="43"/>
      <c r="Y260" s="43"/>
      <c r="Z260" s="44"/>
      <c r="AA260" s="43"/>
      <c r="AB260" s="60"/>
      <c r="AC260" s="43"/>
      <c r="AD260" s="43"/>
      <c r="AE260" s="43"/>
      <c r="AF260" s="58"/>
      <c r="AG260" s="46"/>
      <c r="AH260" s="58"/>
      <c r="AI260" s="47"/>
      <c r="AJ260" s="58"/>
      <c r="AK260" s="43">
        <v>0</v>
      </c>
      <c r="AL260" s="43">
        <v>0</v>
      </c>
      <c r="AM260" s="43">
        <v>0</v>
      </c>
      <c r="AN260" s="43">
        <v>0</v>
      </c>
      <c r="AO260" s="43">
        <v>0</v>
      </c>
      <c r="AP260" s="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 s="48">
        <v>0</v>
      </c>
      <c r="AW260">
        <v>0</v>
      </c>
      <c r="AX260">
        <v>0</v>
      </c>
      <c r="AY260" s="48">
        <v>2</v>
      </c>
      <c r="AZ260" s="50">
        <v>20</v>
      </c>
      <c r="BA260" s="50">
        <v>600</v>
      </c>
      <c r="BB260" s="50"/>
      <c r="BC260" s="50"/>
      <c r="BD260">
        <v>3</v>
      </c>
      <c r="BE260">
        <v>6300</v>
      </c>
      <c r="BF260" s="51">
        <v>5</v>
      </c>
      <c r="BG260" s="62"/>
      <c r="BH260">
        <v>1</v>
      </c>
      <c r="BI260">
        <v>1</v>
      </c>
      <c r="BJ260" s="63" t="s">
        <v>176</v>
      </c>
      <c r="BK260" t="s">
        <v>177</v>
      </c>
      <c r="BL260">
        <v>1</v>
      </c>
      <c r="BM260" s="63">
        <v>0</v>
      </c>
      <c r="BN260">
        <v>0</v>
      </c>
      <c r="BO260">
        <v>0</v>
      </c>
      <c r="BP260">
        <v>1</v>
      </c>
      <c r="BQ260" s="63">
        <v>1</v>
      </c>
      <c r="BR260">
        <v>1</v>
      </c>
      <c r="BS260">
        <v>3</v>
      </c>
      <c r="BT260">
        <v>2</v>
      </c>
      <c r="BU260" s="63">
        <v>8</v>
      </c>
      <c r="BV260">
        <v>2</v>
      </c>
      <c r="BW260">
        <v>4</v>
      </c>
      <c r="BX260">
        <v>2</v>
      </c>
      <c r="BY260" s="48">
        <v>4</v>
      </c>
      <c r="BZ260">
        <v>40.512500000000003</v>
      </c>
      <c r="CA260">
        <v>17.475000000000001</v>
      </c>
      <c r="CB260">
        <v>9.6</v>
      </c>
      <c r="CC260">
        <v>11.6625</v>
      </c>
      <c r="CD260">
        <v>85.35</v>
      </c>
      <c r="CE260">
        <v>30.95</v>
      </c>
      <c r="CF260">
        <v>290.55</v>
      </c>
      <c r="CG260">
        <v>321.125</v>
      </c>
      <c r="CH260">
        <v>9.65</v>
      </c>
      <c r="CI260">
        <v>357.25</v>
      </c>
      <c r="CJ260">
        <v>1.962096182</v>
      </c>
      <c r="CK260">
        <v>1.56638802</v>
      </c>
      <c r="CL260">
        <v>1.1501552690000001</v>
      </c>
      <c r="CM260">
        <v>1.291662826</v>
      </c>
      <c r="CN260">
        <v>2.918414442</v>
      </c>
      <c r="CO260">
        <v>5.2028838159999999</v>
      </c>
      <c r="CP260">
        <v>20.227126999999999</v>
      </c>
      <c r="CQ260">
        <v>14.710904599999999</v>
      </c>
      <c r="CR260">
        <v>1.493318452</v>
      </c>
      <c r="CS260">
        <v>12.713884419999999</v>
      </c>
      <c r="CT260" s="63" t="s">
        <v>215</v>
      </c>
      <c r="CU260">
        <v>5.7</v>
      </c>
      <c r="CV260" s="48" t="s">
        <v>191</v>
      </c>
      <c r="CW260">
        <v>0</v>
      </c>
      <c r="CX260">
        <v>0</v>
      </c>
      <c r="CY260">
        <v>80</v>
      </c>
      <c r="CZ260">
        <v>0</v>
      </c>
      <c r="DA260">
        <v>0</v>
      </c>
      <c r="DB260">
        <v>20</v>
      </c>
      <c r="DC260">
        <v>0</v>
      </c>
      <c r="DD260" s="48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10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10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 t="s">
        <v>130</v>
      </c>
      <c r="EJ260" t="s">
        <v>150</v>
      </c>
      <c r="EK260">
        <v>0</v>
      </c>
      <c r="EL260">
        <v>0</v>
      </c>
      <c r="EM260">
        <v>0</v>
      </c>
      <c r="EN260" s="48" t="s">
        <v>180</v>
      </c>
    </row>
    <row r="261" spans="1:144" x14ac:dyDescent="0.2">
      <c r="A261" s="55" t="s">
        <v>629</v>
      </c>
      <c r="B261" s="30" t="s">
        <v>630</v>
      </c>
      <c r="C261" s="31" t="s">
        <v>174</v>
      </c>
      <c r="D261" s="32">
        <v>10.76</v>
      </c>
      <c r="E261" s="32">
        <v>11.5</v>
      </c>
      <c r="F261" s="32">
        <v>11</v>
      </c>
      <c r="G261" s="33"/>
      <c r="H261" s="34"/>
      <c r="I261" s="34"/>
      <c r="J261" s="56">
        <v>3.55</v>
      </c>
      <c r="K261" s="57">
        <v>1.47</v>
      </c>
      <c r="L261" s="38"/>
      <c r="M261" s="58">
        <v>0</v>
      </c>
      <c r="N261" s="40"/>
      <c r="O261" s="40"/>
      <c r="P261" s="40"/>
      <c r="Q261" s="40"/>
      <c r="R261" s="40"/>
      <c r="S261" s="41">
        <v>3.5</v>
      </c>
      <c r="T261" s="59">
        <v>6.5</v>
      </c>
      <c r="U261" s="43"/>
      <c r="V261" s="43"/>
      <c r="W261" s="43"/>
      <c r="X261" s="43"/>
      <c r="Y261" s="43"/>
      <c r="Z261" s="44"/>
      <c r="AA261" s="43"/>
      <c r="AB261" s="60"/>
      <c r="AC261" s="43"/>
      <c r="AD261" s="43"/>
      <c r="AE261" s="43"/>
      <c r="AF261" s="58"/>
      <c r="AG261" s="46"/>
      <c r="AH261" s="58"/>
      <c r="AI261" s="47"/>
      <c r="AJ261" s="58"/>
      <c r="AK261" s="43">
        <v>-1</v>
      </c>
      <c r="AL261" s="43">
        <v>-1</v>
      </c>
      <c r="AM261" s="43"/>
      <c r="AN261" s="43">
        <v>-1</v>
      </c>
      <c r="AO261" s="43">
        <v>0</v>
      </c>
      <c r="AP261" s="60">
        <v>1</v>
      </c>
      <c r="AQ261">
        <v>2</v>
      </c>
      <c r="AR261">
        <v>0</v>
      </c>
      <c r="AS261">
        <v>2</v>
      </c>
      <c r="AT261">
        <v>0</v>
      </c>
      <c r="AU261">
        <v>0</v>
      </c>
      <c r="AV261" s="48">
        <v>4</v>
      </c>
      <c r="AW261">
        <v>0</v>
      </c>
      <c r="AX261">
        <v>0</v>
      </c>
      <c r="AY261" s="48">
        <v>2</v>
      </c>
      <c r="AZ261" s="64">
        <v>1000</v>
      </c>
      <c r="BA261" s="64">
        <v>3500</v>
      </c>
      <c r="BB261" s="50"/>
      <c r="BC261" s="50"/>
      <c r="BD261">
        <v>4</v>
      </c>
      <c r="BE261">
        <v>12000</v>
      </c>
      <c r="BF261" s="51">
        <v>5</v>
      </c>
      <c r="BG261" s="62"/>
      <c r="BH261">
        <v>1</v>
      </c>
      <c r="BI261">
        <v>2</v>
      </c>
      <c r="BJ261" s="63" t="s">
        <v>176</v>
      </c>
      <c r="BK261" t="s">
        <v>176</v>
      </c>
      <c r="BL261">
        <v>2</v>
      </c>
      <c r="BM261" s="63">
        <v>0</v>
      </c>
      <c r="BN261">
        <v>0</v>
      </c>
      <c r="BO261">
        <v>0</v>
      </c>
      <c r="BP261">
        <v>1</v>
      </c>
      <c r="BQ261" s="63">
        <v>2</v>
      </c>
      <c r="BR261">
        <v>1</v>
      </c>
      <c r="BS261">
        <v>4</v>
      </c>
      <c r="BT261">
        <v>1</v>
      </c>
      <c r="BU261" s="63">
        <v>4</v>
      </c>
      <c r="BV261">
        <v>2</v>
      </c>
      <c r="BW261">
        <v>2</v>
      </c>
      <c r="BX261">
        <v>0</v>
      </c>
      <c r="BY261" s="48">
        <v>4</v>
      </c>
      <c r="BZ261">
        <v>13.95</v>
      </c>
      <c r="CA261">
        <v>8.15</v>
      </c>
      <c r="CB261">
        <v>2.9750000000000001</v>
      </c>
      <c r="CC261">
        <v>2.875</v>
      </c>
      <c r="CD261">
        <v>18.725000000000001</v>
      </c>
      <c r="CE261">
        <v>19.274999999999999</v>
      </c>
      <c r="CF261">
        <v>50.725000000000001</v>
      </c>
      <c r="CG261">
        <v>70</v>
      </c>
      <c r="CH261">
        <v>27.55</v>
      </c>
      <c r="CI261">
        <v>51.75</v>
      </c>
      <c r="CJ261">
        <v>0.67577116400000004</v>
      </c>
      <c r="CK261">
        <v>0.26457513100000002</v>
      </c>
      <c r="CL261">
        <v>0.170782513</v>
      </c>
      <c r="CM261">
        <v>9.5742710999999994E-2</v>
      </c>
      <c r="CN261">
        <v>0.37749172199999997</v>
      </c>
      <c r="CO261">
        <v>0.74105780300000001</v>
      </c>
      <c r="CP261">
        <v>2.7109346479999998</v>
      </c>
      <c r="CQ261">
        <v>2.8284271250000002</v>
      </c>
      <c r="CR261">
        <v>1.2583057390000001</v>
      </c>
      <c r="CS261">
        <v>4.0311288740000002</v>
      </c>
      <c r="CT261" s="63" t="s">
        <v>178</v>
      </c>
      <c r="CU261">
        <v>3.9</v>
      </c>
      <c r="CV261" s="48" t="s">
        <v>179</v>
      </c>
      <c r="CW261">
        <v>100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 s="48">
        <v>0</v>
      </c>
      <c r="DE261">
        <v>0</v>
      </c>
      <c r="DF261">
        <v>2</v>
      </c>
      <c r="DG261">
        <v>1</v>
      </c>
      <c r="DH261">
        <v>0</v>
      </c>
      <c r="DI261">
        <v>2</v>
      </c>
      <c r="DJ261">
        <v>4</v>
      </c>
      <c r="DK261">
        <v>1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 t="s">
        <v>128</v>
      </c>
      <c r="EJ261" t="s">
        <v>141</v>
      </c>
      <c r="EK261">
        <v>0</v>
      </c>
      <c r="EL261">
        <v>0</v>
      </c>
      <c r="EM261">
        <v>0</v>
      </c>
      <c r="EN261" s="48" t="s">
        <v>180</v>
      </c>
    </row>
    <row r="262" spans="1:144" x14ac:dyDescent="0.2">
      <c r="A262" s="55" t="s">
        <v>631</v>
      </c>
      <c r="B262" s="30" t="s">
        <v>632</v>
      </c>
      <c r="C262" s="31" t="s">
        <v>633</v>
      </c>
      <c r="D262" s="32"/>
      <c r="E262" s="32"/>
      <c r="F262" s="32">
        <v>329.66699999999997</v>
      </c>
      <c r="G262" s="33"/>
      <c r="H262" s="34"/>
      <c r="I262" s="34"/>
      <c r="J262" s="56">
        <v>1</v>
      </c>
      <c r="K262" s="57">
        <v>45</v>
      </c>
      <c r="L262" s="38"/>
      <c r="M262" s="58">
        <v>1</v>
      </c>
      <c r="N262" s="40"/>
      <c r="O262" s="40"/>
      <c r="P262" s="40"/>
      <c r="Q262" s="40"/>
      <c r="R262" s="40"/>
      <c r="S262" s="41"/>
      <c r="T262" s="59"/>
      <c r="U262" s="43">
        <v>0</v>
      </c>
      <c r="V262" s="43">
        <v>0</v>
      </c>
      <c r="W262" s="43">
        <v>0</v>
      </c>
      <c r="X262" s="43">
        <v>0</v>
      </c>
      <c r="Y262" s="43">
        <v>2</v>
      </c>
      <c r="Z262" s="44">
        <v>2</v>
      </c>
      <c r="AA262" s="43">
        <v>41</v>
      </c>
      <c r="AB262" s="60" t="s">
        <v>175</v>
      </c>
      <c r="AC262" s="43">
        <v>2</v>
      </c>
      <c r="AD262" s="43"/>
      <c r="AE262" s="43" t="s">
        <v>175</v>
      </c>
      <c r="AF262" s="58" t="s">
        <v>175</v>
      </c>
      <c r="AG262" s="46"/>
      <c r="AH262" s="58">
        <v>0</v>
      </c>
      <c r="AI262" s="47">
        <v>2</v>
      </c>
      <c r="AJ262" s="58">
        <v>4</v>
      </c>
      <c r="AK262" s="43">
        <v>0</v>
      </c>
      <c r="AL262" s="43">
        <v>0</v>
      </c>
      <c r="AM262" s="43">
        <v>0</v>
      </c>
      <c r="AN262" s="43">
        <v>0</v>
      </c>
      <c r="AO262" s="43">
        <v>0</v>
      </c>
      <c r="AP262" s="60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 s="48">
        <v>0</v>
      </c>
      <c r="AW262">
        <v>0</v>
      </c>
      <c r="AX262">
        <v>0</v>
      </c>
      <c r="AY262" s="48">
        <v>1</v>
      </c>
      <c r="AZ262" s="50">
        <v>20</v>
      </c>
      <c r="BA262" s="50">
        <v>260</v>
      </c>
      <c r="BB262" s="50"/>
      <c r="BC262" s="50"/>
      <c r="BD262">
        <v>4</v>
      </c>
      <c r="BE262">
        <v>1900</v>
      </c>
      <c r="BF262" s="51">
        <v>4</v>
      </c>
      <c r="BG262" s="62"/>
      <c r="BH262">
        <v>3</v>
      </c>
      <c r="BI262">
        <v>3</v>
      </c>
      <c r="BJ262" s="63" t="s">
        <v>176</v>
      </c>
      <c r="BK262" t="s">
        <v>184</v>
      </c>
      <c r="BL262">
        <v>1</v>
      </c>
      <c r="BM262" s="63">
        <v>0</v>
      </c>
      <c r="BN262">
        <v>0</v>
      </c>
      <c r="BO262">
        <v>0</v>
      </c>
      <c r="BP262">
        <v>1</v>
      </c>
      <c r="BQ262" s="63">
        <v>0</v>
      </c>
      <c r="BR262">
        <v>0</v>
      </c>
      <c r="BS262">
        <v>2</v>
      </c>
      <c r="BT262">
        <v>1</v>
      </c>
      <c r="BU262" s="63">
        <v>4</v>
      </c>
      <c r="BV262">
        <v>2</v>
      </c>
      <c r="BW262">
        <v>2</v>
      </c>
      <c r="BX262">
        <v>0</v>
      </c>
      <c r="BY262" s="48">
        <v>4</v>
      </c>
      <c r="BZ262">
        <v>54.024999999999999</v>
      </c>
      <c r="CA262">
        <v>40.674999999999997</v>
      </c>
      <c r="CB262">
        <v>6.875</v>
      </c>
      <c r="CC262">
        <v>15.5</v>
      </c>
      <c r="CD262">
        <v>20.05</v>
      </c>
      <c r="CE262">
        <v>188.5</v>
      </c>
      <c r="CF262">
        <v>79.5</v>
      </c>
      <c r="CG262">
        <v>268</v>
      </c>
      <c r="CH262">
        <v>70.375</v>
      </c>
      <c r="CI262">
        <v>108.25</v>
      </c>
      <c r="CJ262">
        <v>2.0854655759999998</v>
      </c>
      <c r="CK262">
        <v>0.97082439200000004</v>
      </c>
      <c r="CL262">
        <v>0.68495742000000004</v>
      </c>
      <c r="CM262">
        <v>1.128420725</v>
      </c>
      <c r="CN262">
        <v>0.91104335800000003</v>
      </c>
      <c r="CO262">
        <v>7.5938571670000004</v>
      </c>
      <c r="CP262">
        <v>7.3257536590000001</v>
      </c>
      <c r="CQ262">
        <v>14.352700090000001</v>
      </c>
      <c r="CR262">
        <v>1.3524668820000001</v>
      </c>
      <c r="CS262">
        <v>3.947573094</v>
      </c>
      <c r="CT262" s="63" t="s">
        <v>178</v>
      </c>
      <c r="CU262">
        <v>11.1</v>
      </c>
      <c r="CV262" s="48" t="s">
        <v>179</v>
      </c>
      <c r="CW262">
        <v>0</v>
      </c>
      <c r="CX262">
        <v>100</v>
      </c>
      <c r="CY262">
        <v>0</v>
      </c>
      <c r="CZ262">
        <v>0</v>
      </c>
      <c r="DA262">
        <v>0</v>
      </c>
      <c r="DB262">
        <v>0</v>
      </c>
      <c r="DC262">
        <v>0</v>
      </c>
      <c r="DD262" s="48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1</v>
      </c>
      <c r="DO262">
        <v>9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 t="s">
        <v>129</v>
      </c>
      <c r="EJ262" t="s">
        <v>146</v>
      </c>
      <c r="EK262">
        <v>0</v>
      </c>
      <c r="EL262">
        <v>0</v>
      </c>
      <c r="EM262">
        <v>0</v>
      </c>
      <c r="EN262" s="48" t="s">
        <v>180</v>
      </c>
    </row>
    <row r="263" spans="1:144" x14ac:dyDescent="0.2">
      <c r="A263" s="55" t="s">
        <v>634</v>
      </c>
      <c r="B263" s="30" t="s">
        <v>369</v>
      </c>
      <c r="C263" s="31" t="s">
        <v>202</v>
      </c>
      <c r="D263" s="32"/>
      <c r="E263" s="32"/>
      <c r="F263" s="32">
        <v>235</v>
      </c>
      <c r="G263" s="33">
        <v>2.9</v>
      </c>
      <c r="H263" s="34">
        <v>3.1</v>
      </c>
      <c r="I263" s="34">
        <v>3</v>
      </c>
      <c r="J263" s="56">
        <v>2.4</v>
      </c>
      <c r="K263" s="57"/>
      <c r="L263" s="38"/>
      <c r="M263" s="58">
        <v>1</v>
      </c>
      <c r="N263" s="40"/>
      <c r="O263" s="40"/>
      <c r="P263" s="40"/>
      <c r="Q263" s="40"/>
      <c r="R263" s="40"/>
      <c r="S263" s="41">
        <v>4.5</v>
      </c>
      <c r="T263" s="59">
        <v>5.5</v>
      </c>
      <c r="U263" s="43"/>
      <c r="V263" s="43"/>
      <c r="W263" s="43"/>
      <c r="X263" s="43"/>
      <c r="Y263" s="43"/>
      <c r="Z263" s="44"/>
      <c r="AA263" s="43"/>
      <c r="AB263" s="60"/>
      <c r="AC263" s="43"/>
      <c r="AD263" s="43"/>
      <c r="AE263" s="43"/>
      <c r="AF263" s="58"/>
      <c r="AG263" s="46"/>
      <c r="AH263" s="58"/>
      <c r="AI263" s="47">
        <v>1</v>
      </c>
      <c r="AJ263" s="58"/>
      <c r="AK263" s="43">
        <v>0</v>
      </c>
      <c r="AL263" s="43">
        <v>0</v>
      </c>
      <c r="AM263" s="43">
        <v>0</v>
      </c>
      <c r="AN263" s="43">
        <v>0</v>
      </c>
      <c r="AO263" s="43">
        <v>0</v>
      </c>
      <c r="AP263" s="60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 s="48">
        <v>0</v>
      </c>
      <c r="AW263">
        <v>0</v>
      </c>
      <c r="AX263">
        <v>0</v>
      </c>
      <c r="AY263" s="48">
        <v>1</v>
      </c>
      <c r="AZ263" s="77">
        <v>0</v>
      </c>
      <c r="BA263" s="89">
        <v>300</v>
      </c>
      <c r="BB263" s="50"/>
      <c r="BC263" s="50"/>
      <c r="BD263">
        <v>3</v>
      </c>
      <c r="BE263">
        <v>57200</v>
      </c>
      <c r="BF263" s="51">
        <v>4</v>
      </c>
      <c r="BG263" s="62"/>
      <c r="BH263">
        <v>3</v>
      </c>
      <c r="BI263">
        <v>2</v>
      </c>
      <c r="BJ263" s="63" t="s">
        <v>177</v>
      </c>
      <c r="BK263" t="s">
        <v>184</v>
      </c>
      <c r="BL263">
        <v>3</v>
      </c>
      <c r="BM263" s="63">
        <v>0</v>
      </c>
      <c r="BN263">
        <v>0</v>
      </c>
      <c r="BO263">
        <v>0</v>
      </c>
      <c r="BP263">
        <v>1</v>
      </c>
      <c r="BQ263" s="63">
        <v>0</v>
      </c>
      <c r="BR263">
        <v>0</v>
      </c>
      <c r="BS263">
        <v>1</v>
      </c>
      <c r="BT263">
        <v>1</v>
      </c>
      <c r="BU263" s="63">
        <v>4</v>
      </c>
      <c r="BV263">
        <v>1</v>
      </c>
      <c r="BW263">
        <v>0</v>
      </c>
      <c r="BX263">
        <v>3</v>
      </c>
      <c r="BY263" s="48">
        <v>4</v>
      </c>
      <c r="BZ263">
        <v>71.45</v>
      </c>
      <c r="CA263">
        <v>44.8</v>
      </c>
      <c r="CB263">
        <v>8.5250000000000004</v>
      </c>
      <c r="CC263">
        <v>14.324999999999999</v>
      </c>
      <c r="CD263">
        <v>24.15</v>
      </c>
      <c r="CE263">
        <v>163.85</v>
      </c>
      <c r="CF263">
        <v>125.65</v>
      </c>
      <c r="CG263">
        <v>289.5</v>
      </c>
      <c r="CH263">
        <v>56.575000000000003</v>
      </c>
      <c r="CI263">
        <v>103</v>
      </c>
      <c r="CJ263">
        <v>3.7438839009999998</v>
      </c>
      <c r="CK263">
        <v>3.8531372500000001</v>
      </c>
      <c r="CL263">
        <v>0.63966136900000004</v>
      </c>
      <c r="CM263">
        <v>0.45</v>
      </c>
      <c r="CN263">
        <v>1.1676186589999999</v>
      </c>
      <c r="CO263">
        <v>31.26504971</v>
      </c>
      <c r="CP263">
        <v>29.889295740000001</v>
      </c>
      <c r="CQ263">
        <v>9.3985814530000003</v>
      </c>
      <c r="CR263">
        <v>10.438829760000001</v>
      </c>
      <c r="CS263">
        <v>4.2426406869999997</v>
      </c>
      <c r="CT263" s="63" t="s">
        <v>178</v>
      </c>
      <c r="CU263">
        <v>10.6</v>
      </c>
      <c r="CV263" s="48" t="s">
        <v>191</v>
      </c>
      <c r="CW263">
        <v>20</v>
      </c>
      <c r="CX263">
        <v>80</v>
      </c>
      <c r="CY263">
        <v>0</v>
      </c>
      <c r="CZ263">
        <v>0</v>
      </c>
      <c r="DA263">
        <v>0</v>
      </c>
      <c r="DB263">
        <v>0</v>
      </c>
      <c r="DC263">
        <v>0</v>
      </c>
      <c r="DD263" s="48">
        <v>0</v>
      </c>
      <c r="DE263">
        <v>6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4</v>
      </c>
      <c r="DL263">
        <v>0</v>
      </c>
      <c r="DM263">
        <v>0</v>
      </c>
      <c r="DN263">
        <v>3</v>
      </c>
      <c r="DO263">
        <v>7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 t="s">
        <v>129</v>
      </c>
      <c r="EJ263" t="s">
        <v>146</v>
      </c>
      <c r="EK263">
        <v>0</v>
      </c>
      <c r="EL263">
        <v>0</v>
      </c>
      <c r="EM263">
        <v>0</v>
      </c>
      <c r="EN263" s="48" t="s">
        <v>180</v>
      </c>
    </row>
    <row r="264" spans="1:144" x14ac:dyDescent="0.2">
      <c r="A264" s="55" t="s">
        <v>635</v>
      </c>
      <c r="B264" s="30" t="s">
        <v>282</v>
      </c>
      <c r="C264" s="31" t="s">
        <v>174</v>
      </c>
      <c r="D264" s="32">
        <v>20.7</v>
      </c>
      <c r="E264" s="32">
        <v>21</v>
      </c>
      <c r="F264" s="32">
        <v>22.1</v>
      </c>
      <c r="G264" s="33"/>
      <c r="H264" s="34"/>
      <c r="I264" s="34">
        <v>0.79851621875937706</v>
      </c>
      <c r="J264" s="56">
        <v>2.48</v>
      </c>
      <c r="K264" s="67">
        <v>2.58</v>
      </c>
      <c r="L264" s="38"/>
      <c r="M264" s="58">
        <v>0</v>
      </c>
      <c r="N264" s="40"/>
      <c r="O264" s="40"/>
      <c r="P264" s="40"/>
      <c r="Q264" s="40"/>
      <c r="R264" s="40"/>
      <c r="S264" s="41">
        <v>1.5</v>
      </c>
      <c r="T264" s="59">
        <v>3.5</v>
      </c>
      <c r="U264" s="43">
        <v>0</v>
      </c>
      <c r="V264" s="43">
        <v>0</v>
      </c>
      <c r="W264" s="43">
        <v>0</v>
      </c>
      <c r="X264" s="43">
        <v>0</v>
      </c>
      <c r="Y264" s="43"/>
      <c r="Z264" s="44">
        <v>2</v>
      </c>
      <c r="AA264" s="43">
        <v>14</v>
      </c>
      <c r="AB264" s="60" t="s">
        <v>175</v>
      </c>
      <c r="AC264" s="43"/>
      <c r="AD264" s="43"/>
      <c r="AE264" s="43"/>
      <c r="AF264" s="58" t="s">
        <v>175</v>
      </c>
      <c r="AG264" s="46"/>
      <c r="AH264" s="58"/>
      <c r="AI264" s="47">
        <v>2</v>
      </c>
      <c r="AJ264" s="58"/>
      <c r="AK264" s="43">
        <v>1</v>
      </c>
      <c r="AL264" s="43">
        <v>1</v>
      </c>
      <c r="AM264" s="43">
        <v>0</v>
      </c>
      <c r="AN264" s="43">
        <v>1</v>
      </c>
      <c r="AO264" s="43">
        <v>1</v>
      </c>
      <c r="AP264" s="60">
        <v>-2</v>
      </c>
      <c r="AQ264">
        <v>2</v>
      </c>
      <c r="AR264">
        <v>2</v>
      </c>
      <c r="AS264">
        <v>2</v>
      </c>
      <c r="AT264">
        <v>2</v>
      </c>
      <c r="AU264">
        <v>2</v>
      </c>
      <c r="AV264" s="48">
        <v>10</v>
      </c>
      <c r="AW264">
        <v>0</v>
      </c>
      <c r="AX264">
        <v>0</v>
      </c>
      <c r="AY264" s="48">
        <v>1</v>
      </c>
      <c r="AZ264" s="88">
        <v>0</v>
      </c>
      <c r="BA264" s="89">
        <v>2400</v>
      </c>
      <c r="BB264" s="50"/>
      <c r="BC264" s="50"/>
      <c r="BD264">
        <v>4</v>
      </c>
      <c r="BE264">
        <v>20400</v>
      </c>
      <c r="BF264" s="61">
        <v>4</v>
      </c>
      <c r="BG264" s="62"/>
      <c r="BH264">
        <v>2</v>
      </c>
      <c r="BI264">
        <v>1</v>
      </c>
      <c r="BJ264" s="63" t="s">
        <v>177</v>
      </c>
      <c r="BK264" t="s">
        <v>177</v>
      </c>
      <c r="BL264">
        <v>3</v>
      </c>
      <c r="BM264" s="63">
        <v>0</v>
      </c>
      <c r="BN264">
        <v>0</v>
      </c>
      <c r="BO264">
        <v>0</v>
      </c>
      <c r="BP264">
        <v>1</v>
      </c>
      <c r="BQ264" s="63">
        <v>2</v>
      </c>
      <c r="BR264">
        <v>1</v>
      </c>
      <c r="BS264">
        <v>5</v>
      </c>
      <c r="BT264">
        <v>1</v>
      </c>
      <c r="BU264" s="63">
        <v>4</v>
      </c>
      <c r="BV264">
        <v>1</v>
      </c>
      <c r="BW264">
        <v>2</v>
      </c>
      <c r="BX264">
        <v>1</v>
      </c>
      <c r="BY264" s="48">
        <v>4</v>
      </c>
      <c r="BZ264">
        <v>13.6</v>
      </c>
      <c r="CA264">
        <v>8.0500000000000007</v>
      </c>
      <c r="CB264">
        <v>4.4749999999999996</v>
      </c>
      <c r="CC264">
        <v>4.3250000000000002</v>
      </c>
      <c r="CD264">
        <v>16.774999999999999</v>
      </c>
      <c r="CE264">
        <v>16.625</v>
      </c>
      <c r="CF264">
        <v>81.875</v>
      </c>
      <c r="CG264">
        <v>98.5</v>
      </c>
      <c r="CH264">
        <v>16.899999999999999</v>
      </c>
      <c r="CI264">
        <v>99.25</v>
      </c>
      <c r="CJ264">
        <v>0.39157800399999998</v>
      </c>
      <c r="CK264">
        <v>0.40414518799999999</v>
      </c>
      <c r="CL264">
        <v>0.45</v>
      </c>
      <c r="CM264">
        <v>0.170782513</v>
      </c>
      <c r="CN264">
        <v>9.5742710999999994E-2</v>
      </c>
      <c r="CO264">
        <v>1.391342278</v>
      </c>
      <c r="CP264">
        <v>1.664081328</v>
      </c>
      <c r="CQ264">
        <v>1</v>
      </c>
      <c r="CR264">
        <v>1.3904435740000001</v>
      </c>
      <c r="CS264">
        <v>2.061552813</v>
      </c>
      <c r="CT264" s="63" t="s">
        <v>178</v>
      </c>
      <c r="CU264">
        <v>5.5</v>
      </c>
      <c r="CV264" s="48" t="s">
        <v>179</v>
      </c>
      <c r="CW264">
        <v>40</v>
      </c>
      <c r="CX264">
        <v>0</v>
      </c>
      <c r="CY264">
        <v>60</v>
      </c>
      <c r="CZ264">
        <v>0</v>
      </c>
      <c r="DA264">
        <v>0</v>
      </c>
      <c r="DB264">
        <v>0</v>
      </c>
      <c r="DC264">
        <v>0</v>
      </c>
      <c r="DD264" s="48">
        <v>0</v>
      </c>
      <c r="DE264">
        <v>1</v>
      </c>
      <c r="DF264">
        <v>9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10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 t="s">
        <v>130</v>
      </c>
      <c r="EJ264" t="s">
        <v>150</v>
      </c>
      <c r="EK264">
        <v>0</v>
      </c>
      <c r="EL264">
        <v>0</v>
      </c>
      <c r="EM264">
        <v>0</v>
      </c>
      <c r="EN264" s="48" t="s">
        <v>180</v>
      </c>
    </row>
    <row r="265" spans="1:144" x14ac:dyDescent="0.2">
      <c r="A265" s="55" t="s">
        <v>636</v>
      </c>
      <c r="B265" s="30" t="s">
        <v>637</v>
      </c>
      <c r="C265" s="31" t="s">
        <v>223</v>
      </c>
      <c r="D265" s="32">
        <v>1948.5</v>
      </c>
      <c r="E265" s="32">
        <v>1685.5</v>
      </c>
      <c r="F265" s="32">
        <v>1817</v>
      </c>
      <c r="G265" s="33"/>
      <c r="H265" s="34"/>
      <c r="I265" s="34"/>
      <c r="J265" s="56">
        <v>3.24</v>
      </c>
      <c r="K265" s="57">
        <v>48</v>
      </c>
      <c r="L265" s="38">
        <v>22.5</v>
      </c>
      <c r="M265" s="58">
        <v>0</v>
      </c>
      <c r="N265" s="40"/>
      <c r="O265" s="40"/>
      <c r="P265" s="40"/>
      <c r="Q265" s="40"/>
      <c r="R265" s="40">
        <v>0.15</v>
      </c>
      <c r="S265" s="41">
        <v>3.5</v>
      </c>
      <c r="T265" s="59">
        <v>6.5</v>
      </c>
      <c r="U265" s="43">
        <v>0</v>
      </c>
      <c r="V265" s="43">
        <v>0</v>
      </c>
      <c r="W265" s="43">
        <v>0</v>
      </c>
      <c r="X265" s="43">
        <v>0</v>
      </c>
      <c r="Y265" s="43"/>
      <c r="Z265" s="44">
        <v>2</v>
      </c>
      <c r="AA265" s="43">
        <v>26.5</v>
      </c>
      <c r="AB265" s="60" t="s">
        <v>175</v>
      </c>
      <c r="AC265" s="43">
        <v>2</v>
      </c>
      <c r="AD265" s="43">
        <v>2</v>
      </c>
      <c r="AE265" s="43" t="s">
        <v>175</v>
      </c>
      <c r="AF265" s="58" t="s">
        <v>175</v>
      </c>
      <c r="AG265" s="46"/>
      <c r="AH265" s="58"/>
      <c r="AI265" s="47">
        <v>3</v>
      </c>
      <c r="AJ265" s="58">
        <v>1</v>
      </c>
      <c r="AK265" s="43">
        <v>0</v>
      </c>
      <c r="AL265" s="43">
        <v>0</v>
      </c>
      <c r="AM265" s="43">
        <v>0</v>
      </c>
      <c r="AN265" s="43">
        <v>0</v>
      </c>
      <c r="AO265" s="43">
        <v>0</v>
      </c>
      <c r="AP265" s="60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 s="48">
        <v>0</v>
      </c>
      <c r="AW265">
        <v>0</v>
      </c>
      <c r="AX265">
        <v>0</v>
      </c>
      <c r="AY265" s="48">
        <v>1</v>
      </c>
      <c r="AZ265" s="88">
        <v>0</v>
      </c>
      <c r="BA265" s="89">
        <v>2054</v>
      </c>
      <c r="BB265" s="50"/>
      <c r="BC265" s="50"/>
      <c r="BD265">
        <v>4</v>
      </c>
      <c r="BE265">
        <v>54000</v>
      </c>
      <c r="BF265" s="61">
        <v>4</v>
      </c>
      <c r="BG265" s="62"/>
      <c r="BH265">
        <v>3</v>
      </c>
      <c r="BI265">
        <v>2</v>
      </c>
      <c r="BJ265" s="63" t="s">
        <v>177</v>
      </c>
      <c r="BK265" t="s">
        <v>184</v>
      </c>
      <c r="BL265">
        <v>3</v>
      </c>
      <c r="BM265" s="63">
        <v>0</v>
      </c>
      <c r="BN265">
        <v>0</v>
      </c>
      <c r="BO265">
        <v>0</v>
      </c>
      <c r="BP265">
        <v>1</v>
      </c>
      <c r="BQ265" s="63">
        <v>1</v>
      </c>
      <c r="BR265">
        <v>1</v>
      </c>
      <c r="BS265">
        <v>3</v>
      </c>
      <c r="BT265">
        <v>1</v>
      </c>
      <c r="BU265" s="63">
        <v>4</v>
      </c>
      <c r="BV265">
        <v>0</v>
      </c>
      <c r="BW265">
        <v>3</v>
      </c>
      <c r="BX265">
        <v>1</v>
      </c>
      <c r="BY265" s="48">
        <v>4</v>
      </c>
      <c r="BZ265">
        <v>68.150000000000006</v>
      </c>
      <c r="CA265">
        <v>49.8</v>
      </c>
      <c r="CB265">
        <v>11.975</v>
      </c>
      <c r="CC265">
        <v>16.95</v>
      </c>
      <c r="CD265">
        <v>64.224999999999994</v>
      </c>
      <c r="CE265">
        <v>126.75</v>
      </c>
      <c r="CF265">
        <v>185</v>
      </c>
      <c r="CG265">
        <v>311.75</v>
      </c>
      <c r="CH265">
        <v>40.75</v>
      </c>
      <c r="CI265">
        <v>154.25</v>
      </c>
      <c r="CJ265">
        <v>2.5093159759999999</v>
      </c>
      <c r="CK265">
        <v>1.825741858</v>
      </c>
      <c r="CL265">
        <v>0.37749172199999997</v>
      </c>
      <c r="CM265">
        <v>2.33023604</v>
      </c>
      <c r="CN265">
        <v>1.4637281170000001</v>
      </c>
      <c r="CO265">
        <v>6.3966136870000003</v>
      </c>
      <c r="CP265">
        <v>15.853495929999999</v>
      </c>
      <c r="CQ265">
        <v>12.4465524</v>
      </c>
      <c r="CR265">
        <v>3.1384709649999998</v>
      </c>
      <c r="CS265">
        <v>13.937359860000001</v>
      </c>
      <c r="CT265" s="63" t="s">
        <v>178</v>
      </c>
      <c r="CU265">
        <v>8.6</v>
      </c>
      <c r="CV265" s="48" t="s">
        <v>179</v>
      </c>
      <c r="CW265">
        <v>0</v>
      </c>
      <c r="CX265">
        <v>100</v>
      </c>
      <c r="CY265">
        <v>0</v>
      </c>
      <c r="CZ265">
        <v>0</v>
      </c>
      <c r="DA265">
        <v>0</v>
      </c>
      <c r="DB265">
        <v>0</v>
      </c>
      <c r="DC265">
        <v>0</v>
      </c>
      <c r="DD265" s="48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10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 t="s">
        <v>129</v>
      </c>
      <c r="EJ265" t="s">
        <v>148</v>
      </c>
      <c r="EK265">
        <v>0</v>
      </c>
      <c r="EL265">
        <v>0</v>
      </c>
      <c r="EM265">
        <v>0</v>
      </c>
      <c r="EN265" s="48" t="s">
        <v>180</v>
      </c>
    </row>
    <row r="266" spans="1:144" x14ac:dyDescent="0.2">
      <c r="A266" s="55" t="s">
        <v>638</v>
      </c>
      <c r="B266" s="30" t="s">
        <v>637</v>
      </c>
      <c r="C266" s="31" t="s">
        <v>223</v>
      </c>
      <c r="D266" s="32">
        <v>1326.5</v>
      </c>
      <c r="E266" s="32">
        <v>1163</v>
      </c>
      <c r="F266" s="32">
        <v>1244.75</v>
      </c>
      <c r="G266" s="33"/>
      <c r="H266" s="34"/>
      <c r="I266" s="34"/>
      <c r="J266" s="56">
        <v>3.3250000000000002</v>
      </c>
      <c r="K266" s="57">
        <v>42</v>
      </c>
      <c r="L266" s="38">
        <v>12.6</v>
      </c>
      <c r="M266" s="58">
        <v>0</v>
      </c>
      <c r="N266" s="40"/>
      <c r="O266" s="40"/>
      <c r="P266" s="40"/>
      <c r="Q266" s="40"/>
      <c r="R266" s="40"/>
      <c r="S266" s="41">
        <v>0</v>
      </c>
      <c r="T266" s="59">
        <v>12</v>
      </c>
      <c r="U266" s="43">
        <v>0</v>
      </c>
      <c r="V266" s="43">
        <v>0</v>
      </c>
      <c r="W266" s="43">
        <v>0</v>
      </c>
      <c r="X266" s="43">
        <v>0</v>
      </c>
      <c r="Y266" s="43"/>
      <c r="Z266" s="44">
        <v>2</v>
      </c>
      <c r="AA266" s="43">
        <v>25.3</v>
      </c>
      <c r="AB266" s="60" t="s">
        <v>175</v>
      </c>
      <c r="AC266" s="43">
        <v>2</v>
      </c>
      <c r="AD266" s="43">
        <v>2</v>
      </c>
      <c r="AE266" s="43" t="s">
        <v>175</v>
      </c>
      <c r="AF266" s="58" t="s">
        <v>175</v>
      </c>
      <c r="AG266" s="46"/>
      <c r="AH266" s="58"/>
      <c r="AI266" s="47">
        <v>3</v>
      </c>
      <c r="AJ266" s="58"/>
      <c r="AK266" s="43">
        <v>0</v>
      </c>
      <c r="AL266" s="43">
        <v>0</v>
      </c>
      <c r="AM266" s="43">
        <v>0</v>
      </c>
      <c r="AN266" s="43">
        <v>0</v>
      </c>
      <c r="AO266" s="43">
        <v>0</v>
      </c>
      <c r="AP266" s="60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 s="48">
        <v>0</v>
      </c>
      <c r="AW266">
        <v>0</v>
      </c>
      <c r="AX266">
        <v>0</v>
      </c>
      <c r="AY266" s="48">
        <v>1</v>
      </c>
      <c r="AZ266" s="64">
        <v>0</v>
      </c>
      <c r="BA266" s="64">
        <v>3600</v>
      </c>
      <c r="BB266" s="50"/>
      <c r="BC266" s="50"/>
      <c r="BD266">
        <v>5</v>
      </c>
      <c r="BE266">
        <v>189700</v>
      </c>
      <c r="BF266" s="61">
        <v>4</v>
      </c>
      <c r="BG266" s="62"/>
      <c r="BH266">
        <v>3</v>
      </c>
      <c r="BI266">
        <v>1</v>
      </c>
      <c r="BJ266" s="63" t="s">
        <v>177</v>
      </c>
      <c r="BK266" t="s">
        <v>184</v>
      </c>
      <c r="BL266">
        <v>2</v>
      </c>
      <c r="BM266" s="63">
        <v>0</v>
      </c>
      <c r="BN266">
        <v>0</v>
      </c>
      <c r="BO266">
        <v>0</v>
      </c>
      <c r="BP266">
        <v>1</v>
      </c>
      <c r="BQ266" s="63">
        <v>1</v>
      </c>
      <c r="BR266">
        <v>1</v>
      </c>
      <c r="BS266">
        <v>3</v>
      </c>
      <c r="BT266">
        <v>1</v>
      </c>
      <c r="BU266" s="63">
        <v>8</v>
      </c>
      <c r="BV266">
        <v>4</v>
      </c>
      <c r="BW266">
        <v>4</v>
      </c>
      <c r="BX266">
        <v>0</v>
      </c>
      <c r="BY266" s="48">
        <v>2</v>
      </c>
      <c r="BZ266">
        <v>61.366666670000001</v>
      </c>
      <c r="CA266">
        <v>44.616666670000001</v>
      </c>
      <c r="CB266">
        <v>11.55</v>
      </c>
      <c r="CC266">
        <v>14.9</v>
      </c>
      <c r="CD266">
        <v>48.033333329999998</v>
      </c>
      <c r="CE266">
        <v>91.85</v>
      </c>
      <c r="CF266">
        <v>191.67500000000001</v>
      </c>
      <c r="CG266">
        <v>276.125</v>
      </c>
      <c r="CH266">
        <v>32.4</v>
      </c>
      <c r="CI266">
        <v>191.16666670000001</v>
      </c>
      <c r="CJ266">
        <v>5.191788388</v>
      </c>
      <c r="CK266">
        <v>4.3476047050000002</v>
      </c>
      <c r="CL266">
        <v>1.5565988559999999</v>
      </c>
      <c r="CM266">
        <v>1.0639548860000001</v>
      </c>
      <c r="CN266">
        <v>1.864045779</v>
      </c>
      <c r="CO266">
        <v>5.1468436930000001</v>
      </c>
      <c r="CP266">
        <v>7.2738687549999996</v>
      </c>
      <c r="CQ266">
        <v>18.65045001</v>
      </c>
      <c r="CR266">
        <v>0.64807406999999995</v>
      </c>
      <c r="CS266">
        <v>12.139467310000001</v>
      </c>
      <c r="CT266" s="63" t="s">
        <v>178</v>
      </c>
      <c r="CU266">
        <v>8.6999999999999993</v>
      </c>
      <c r="CV266" s="48" t="s">
        <v>191</v>
      </c>
      <c r="CW266">
        <v>0</v>
      </c>
      <c r="CX266">
        <v>80</v>
      </c>
      <c r="CY266">
        <v>0</v>
      </c>
      <c r="CZ266">
        <v>0</v>
      </c>
      <c r="DA266">
        <v>0</v>
      </c>
      <c r="DB266">
        <v>0</v>
      </c>
      <c r="DC266">
        <v>20</v>
      </c>
      <c r="DD266" s="48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4</v>
      </c>
      <c r="DP266">
        <v>0</v>
      </c>
      <c r="DQ266">
        <v>6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10</v>
      </c>
      <c r="EG266">
        <v>0</v>
      </c>
      <c r="EH266">
        <v>0</v>
      </c>
      <c r="EI266" t="s">
        <v>129</v>
      </c>
      <c r="EJ266" t="s">
        <v>148</v>
      </c>
      <c r="EK266">
        <v>0</v>
      </c>
      <c r="EL266">
        <v>0</v>
      </c>
      <c r="EM266">
        <v>0</v>
      </c>
      <c r="EN266" s="48" t="s">
        <v>180</v>
      </c>
    </row>
    <row r="267" spans="1:144" x14ac:dyDescent="0.2">
      <c r="A267" s="55" t="s">
        <v>639</v>
      </c>
      <c r="B267" s="30" t="s">
        <v>637</v>
      </c>
      <c r="C267" s="31" t="s">
        <v>223</v>
      </c>
      <c r="D267" s="32">
        <v>2871</v>
      </c>
      <c r="E267" s="32">
        <v>2271.3000000000002</v>
      </c>
      <c r="F267" s="32">
        <v>2571.17</v>
      </c>
      <c r="G267" s="33">
        <v>8.0888030888030897</v>
      </c>
      <c r="H267" s="34">
        <v>9.7152509652509647</v>
      </c>
      <c r="I267" s="34">
        <v>8.9020270270270263</v>
      </c>
      <c r="J267" s="56">
        <v>3.65</v>
      </c>
      <c r="K267" s="57">
        <v>58</v>
      </c>
      <c r="L267" s="38">
        <v>27.166666670000001</v>
      </c>
      <c r="M267" s="58">
        <v>0</v>
      </c>
      <c r="N267" s="40">
        <v>0.121</v>
      </c>
      <c r="O267" s="87">
        <v>0.36</v>
      </c>
      <c r="P267" s="40">
        <v>0.121</v>
      </c>
      <c r="Q267" s="87">
        <v>0.36</v>
      </c>
      <c r="R267" s="40">
        <v>0.121</v>
      </c>
      <c r="S267" s="41">
        <v>3.5</v>
      </c>
      <c r="T267" s="59">
        <v>5.5</v>
      </c>
      <c r="U267" s="43">
        <v>0</v>
      </c>
      <c r="V267" s="43">
        <v>0</v>
      </c>
      <c r="W267" s="43">
        <v>0</v>
      </c>
      <c r="X267" s="43">
        <v>0</v>
      </c>
      <c r="Y267" s="43"/>
      <c r="Z267" s="44">
        <v>2</v>
      </c>
      <c r="AA267" s="43">
        <v>29.5</v>
      </c>
      <c r="AB267" s="60" t="s">
        <v>175</v>
      </c>
      <c r="AC267" s="43">
        <v>2</v>
      </c>
      <c r="AD267" s="43">
        <v>2</v>
      </c>
      <c r="AE267" s="43" t="s">
        <v>175</v>
      </c>
      <c r="AF267" s="58" t="s">
        <v>175</v>
      </c>
      <c r="AG267" s="46"/>
      <c r="AH267" s="58">
        <v>0</v>
      </c>
      <c r="AI267" s="47">
        <v>3</v>
      </c>
      <c r="AJ267" s="58">
        <v>1</v>
      </c>
      <c r="AK267" s="43">
        <v>0</v>
      </c>
      <c r="AL267" s="43">
        <v>0</v>
      </c>
      <c r="AM267" s="43">
        <v>0</v>
      </c>
      <c r="AN267" s="43">
        <v>0</v>
      </c>
      <c r="AO267" s="43">
        <v>0</v>
      </c>
      <c r="AP267" s="60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 s="48">
        <v>0</v>
      </c>
      <c r="AW267">
        <v>0</v>
      </c>
      <c r="AX267">
        <v>0</v>
      </c>
      <c r="AY267" s="48">
        <v>1</v>
      </c>
      <c r="AZ267" s="64">
        <v>-20</v>
      </c>
      <c r="BA267" s="49">
        <v>853</v>
      </c>
      <c r="BB267" s="50"/>
      <c r="BC267" s="50"/>
      <c r="BD267">
        <v>3</v>
      </c>
      <c r="BE267">
        <v>191300</v>
      </c>
      <c r="BF267" s="51">
        <v>4</v>
      </c>
      <c r="BG267" s="62"/>
      <c r="BH267">
        <v>3</v>
      </c>
      <c r="BI267">
        <v>2</v>
      </c>
      <c r="BJ267" s="63" t="s">
        <v>177</v>
      </c>
      <c r="BK267" t="s">
        <v>184</v>
      </c>
      <c r="BL267">
        <v>1</v>
      </c>
      <c r="BM267" s="63">
        <v>0</v>
      </c>
      <c r="BN267">
        <v>0</v>
      </c>
      <c r="BO267">
        <v>0</v>
      </c>
      <c r="BP267">
        <v>1</v>
      </c>
      <c r="BQ267" s="63">
        <v>1</v>
      </c>
      <c r="BR267">
        <v>1</v>
      </c>
      <c r="BS267">
        <v>3</v>
      </c>
      <c r="BT267">
        <v>1</v>
      </c>
      <c r="BU267" s="63">
        <v>4</v>
      </c>
      <c r="BV267">
        <v>2</v>
      </c>
      <c r="BW267">
        <v>2</v>
      </c>
      <c r="BX267">
        <v>0</v>
      </c>
      <c r="BY267" s="48">
        <v>4</v>
      </c>
      <c r="BZ267">
        <v>84.25</v>
      </c>
      <c r="CA267">
        <v>63.15</v>
      </c>
      <c r="CB267">
        <v>14.574999999999999</v>
      </c>
      <c r="CC267">
        <v>21.225000000000001</v>
      </c>
      <c r="CD267">
        <v>70.650000000000006</v>
      </c>
      <c r="CE267">
        <v>136.25</v>
      </c>
      <c r="CF267">
        <v>216</v>
      </c>
      <c r="CG267">
        <v>352.25</v>
      </c>
      <c r="CH267">
        <v>38.700000000000003</v>
      </c>
      <c r="CI267">
        <v>152.75</v>
      </c>
      <c r="CJ267">
        <v>1.7078251280000001</v>
      </c>
      <c r="CK267">
        <v>2.4255583550000002</v>
      </c>
      <c r="CL267">
        <v>0.99456858299999995</v>
      </c>
      <c r="CM267">
        <v>0.88081401699999995</v>
      </c>
      <c r="CN267">
        <v>2.6514147170000002</v>
      </c>
      <c r="CO267">
        <v>0.95742710799999997</v>
      </c>
      <c r="CP267">
        <v>4.082482905</v>
      </c>
      <c r="CQ267">
        <v>4.1932485420000001</v>
      </c>
      <c r="CR267">
        <v>0.48304589199999998</v>
      </c>
      <c r="CS267">
        <v>9.5350231599999997</v>
      </c>
      <c r="CT267" s="63" t="s">
        <v>178</v>
      </c>
      <c r="CU267">
        <v>11.3</v>
      </c>
      <c r="CV267" s="48" t="s">
        <v>185</v>
      </c>
      <c r="CW267">
        <v>0</v>
      </c>
      <c r="CX267">
        <v>90</v>
      </c>
      <c r="CY267">
        <v>0</v>
      </c>
      <c r="CZ267">
        <v>0</v>
      </c>
      <c r="DA267">
        <v>0</v>
      </c>
      <c r="DB267">
        <v>0</v>
      </c>
      <c r="DC267">
        <v>10</v>
      </c>
      <c r="DD267" s="48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1</v>
      </c>
      <c r="DO267">
        <v>0</v>
      </c>
      <c r="DP267">
        <v>0</v>
      </c>
      <c r="DQ267">
        <v>9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10</v>
      </c>
      <c r="EG267">
        <v>0</v>
      </c>
      <c r="EH267">
        <v>0</v>
      </c>
      <c r="EI267" t="s">
        <v>129</v>
      </c>
      <c r="EJ267" t="s">
        <v>148</v>
      </c>
      <c r="EK267">
        <v>0</v>
      </c>
      <c r="EL267">
        <v>0</v>
      </c>
      <c r="EM267">
        <v>0</v>
      </c>
      <c r="EN267" s="48" t="s">
        <v>180</v>
      </c>
    </row>
    <row r="268" spans="1:144" x14ac:dyDescent="0.2">
      <c r="A268" s="55" t="s">
        <v>640</v>
      </c>
      <c r="B268" s="30" t="s">
        <v>637</v>
      </c>
      <c r="C268" s="31" t="s">
        <v>223</v>
      </c>
      <c r="D268" s="32">
        <v>3500</v>
      </c>
      <c r="E268" s="32">
        <v>2600</v>
      </c>
      <c r="F268" s="32">
        <v>3050</v>
      </c>
      <c r="G268" s="33"/>
      <c r="H268" s="34"/>
      <c r="I268" s="34"/>
      <c r="J268" s="66">
        <v>2.5</v>
      </c>
      <c r="K268" s="67">
        <v>69.3</v>
      </c>
      <c r="L268" s="38">
        <v>12.66666667</v>
      </c>
      <c r="M268" s="58">
        <v>0</v>
      </c>
      <c r="N268" s="40">
        <v>5.7000000000000002E-2</v>
      </c>
      <c r="O268" s="87">
        <v>0.34200000000000003</v>
      </c>
      <c r="P268" s="40">
        <v>0.106</v>
      </c>
      <c r="Q268" s="87">
        <v>0.38300000000000001</v>
      </c>
      <c r="R268" s="40">
        <v>8.5000000000000006E-2</v>
      </c>
      <c r="S268" s="41">
        <v>0</v>
      </c>
      <c r="T268" s="59">
        <v>12</v>
      </c>
      <c r="U268" s="43"/>
      <c r="V268" s="43"/>
      <c r="W268" s="43"/>
      <c r="X268" s="43"/>
      <c r="Y268" s="43"/>
      <c r="Z268" s="44"/>
      <c r="AA268" s="43">
        <v>35</v>
      </c>
      <c r="AB268" s="60"/>
      <c r="AC268" s="43"/>
      <c r="AD268" s="43"/>
      <c r="AE268" s="43"/>
      <c r="AF268" s="58"/>
      <c r="AG268" s="46"/>
      <c r="AH268" s="58"/>
      <c r="AI268" s="47"/>
      <c r="AJ268" s="58"/>
      <c r="AK268" s="43">
        <v>0</v>
      </c>
      <c r="AL268" s="43">
        <v>0</v>
      </c>
      <c r="AM268" s="43">
        <v>0</v>
      </c>
      <c r="AN268" s="43">
        <v>0</v>
      </c>
      <c r="AO268" s="43">
        <v>0</v>
      </c>
      <c r="AP268" s="60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 s="48">
        <v>0</v>
      </c>
      <c r="AW268">
        <v>0</v>
      </c>
      <c r="AX268">
        <v>0</v>
      </c>
      <c r="AY268" s="48">
        <v>1</v>
      </c>
      <c r="AZ268" s="49">
        <v>0</v>
      </c>
      <c r="BA268" s="49">
        <v>0</v>
      </c>
      <c r="BB268" s="50"/>
      <c r="BC268" s="50"/>
      <c r="BD268">
        <v>2</v>
      </c>
      <c r="BE268">
        <v>600</v>
      </c>
      <c r="BF268" s="61">
        <v>5</v>
      </c>
      <c r="BG268" s="62"/>
      <c r="BH268">
        <v>3</v>
      </c>
      <c r="BI268">
        <v>1</v>
      </c>
      <c r="BJ268" s="63" t="s">
        <v>177</v>
      </c>
      <c r="BK268" t="s">
        <v>184</v>
      </c>
      <c r="BL268">
        <v>2</v>
      </c>
      <c r="BM268" s="63">
        <v>0</v>
      </c>
      <c r="BN268">
        <v>0</v>
      </c>
      <c r="BO268">
        <v>0</v>
      </c>
      <c r="BP268">
        <v>1</v>
      </c>
      <c r="BQ268" s="63">
        <v>1</v>
      </c>
      <c r="BR268">
        <v>1</v>
      </c>
      <c r="BS268">
        <v>3</v>
      </c>
      <c r="BT268">
        <v>1</v>
      </c>
      <c r="BU268" s="63">
        <v>4</v>
      </c>
      <c r="BV268">
        <v>1</v>
      </c>
      <c r="BW268">
        <v>3</v>
      </c>
      <c r="BX268">
        <v>0</v>
      </c>
      <c r="BY268" s="48">
        <v>4</v>
      </c>
      <c r="BZ268">
        <v>91.2</v>
      </c>
      <c r="CA268">
        <v>67.224999999999994</v>
      </c>
      <c r="CB268">
        <v>13.275</v>
      </c>
      <c r="CC268">
        <v>20.45</v>
      </c>
      <c r="CD268">
        <v>70.474999999999994</v>
      </c>
      <c r="CE268">
        <v>43.5</v>
      </c>
      <c r="CF268">
        <v>145.25</v>
      </c>
      <c r="CG268">
        <v>188.75</v>
      </c>
      <c r="CH268">
        <v>22.975000000000001</v>
      </c>
      <c r="CI268">
        <v>154</v>
      </c>
      <c r="CJ268">
        <v>5.1620409399999998</v>
      </c>
      <c r="CK268">
        <v>3.3210189200000002</v>
      </c>
      <c r="CL268">
        <v>1.470544117</v>
      </c>
      <c r="CM268">
        <v>2.042057786</v>
      </c>
      <c r="CN268">
        <v>4.6949440889999998</v>
      </c>
      <c r="CO268">
        <v>8.5829287930000007</v>
      </c>
      <c r="CP268">
        <v>6.8495741959999998</v>
      </c>
      <c r="CQ268">
        <v>8.9953691790000008</v>
      </c>
      <c r="CR268">
        <v>3.8029593739999998</v>
      </c>
      <c r="CS268">
        <v>11.518101700000001</v>
      </c>
      <c r="CT268" s="63" t="s">
        <v>215</v>
      </c>
      <c r="CU268">
        <v>11.1</v>
      </c>
      <c r="CV268" s="48" t="s">
        <v>179</v>
      </c>
      <c r="CW268">
        <v>0</v>
      </c>
      <c r="CX268">
        <v>100</v>
      </c>
      <c r="CY268">
        <v>0</v>
      </c>
      <c r="CZ268">
        <v>0</v>
      </c>
      <c r="DA268">
        <v>0</v>
      </c>
      <c r="DB268">
        <v>0</v>
      </c>
      <c r="DC268">
        <v>0</v>
      </c>
      <c r="DD268" s="4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10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 t="s">
        <v>129</v>
      </c>
      <c r="EJ268" t="s">
        <v>148</v>
      </c>
      <c r="EK268">
        <v>0</v>
      </c>
      <c r="EL268">
        <v>0</v>
      </c>
      <c r="EM268">
        <v>0</v>
      </c>
      <c r="EN268" s="48" t="s">
        <v>180</v>
      </c>
    </row>
    <row r="269" spans="1:144" x14ac:dyDescent="0.2">
      <c r="A269" s="55" t="s">
        <v>641</v>
      </c>
      <c r="B269" s="30" t="s">
        <v>637</v>
      </c>
      <c r="C269" s="31" t="s">
        <v>223</v>
      </c>
      <c r="D269" s="32">
        <v>2072</v>
      </c>
      <c r="E269" s="32">
        <v>1641</v>
      </c>
      <c r="F269" s="32">
        <v>1856.5</v>
      </c>
      <c r="G269" s="33"/>
      <c r="H269" s="34"/>
      <c r="I269" s="34"/>
      <c r="J269" s="56">
        <v>3.47</v>
      </c>
      <c r="K269" s="57">
        <v>44</v>
      </c>
      <c r="L269" s="38">
        <v>17.833333329999999</v>
      </c>
      <c r="M269" s="58">
        <v>0</v>
      </c>
      <c r="N269" s="40"/>
      <c r="O269" s="40"/>
      <c r="P269" s="40"/>
      <c r="Q269" s="40"/>
      <c r="R269" s="40"/>
      <c r="S269" s="41">
        <v>4.5</v>
      </c>
      <c r="T269" s="59">
        <v>6.5</v>
      </c>
      <c r="U269" s="43">
        <v>0</v>
      </c>
      <c r="V269" s="43">
        <v>0</v>
      </c>
      <c r="W269" s="43">
        <v>0</v>
      </c>
      <c r="X269" s="43">
        <v>0</v>
      </c>
      <c r="Y269" s="43"/>
      <c r="Z269" s="44">
        <v>2</v>
      </c>
      <c r="AA269" s="43">
        <v>29.5</v>
      </c>
      <c r="AB269" s="60" t="s">
        <v>175</v>
      </c>
      <c r="AC269" s="43">
        <v>2</v>
      </c>
      <c r="AD269" s="43">
        <v>2</v>
      </c>
      <c r="AE269" s="43" t="s">
        <v>175</v>
      </c>
      <c r="AF269" s="58" t="s">
        <v>175</v>
      </c>
      <c r="AG269" s="46"/>
      <c r="AH269" s="58"/>
      <c r="AI269" s="47">
        <v>3</v>
      </c>
      <c r="AJ269" s="58">
        <v>1</v>
      </c>
      <c r="AK269" s="43">
        <v>0</v>
      </c>
      <c r="AL269" s="43">
        <v>0</v>
      </c>
      <c r="AM269" s="43">
        <v>0</v>
      </c>
      <c r="AN269" s="43">
        <v>0</v>
      </c>
      <c r="AO269" s="43">
        <v>0</v>
      </c>
      <c r="AP269" s="60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 s="48">
        <v>0</v>
      </c>
      <c r="AW269">
        <v>0</v>
      </c>
      <c r="AX269">
        <v>0</v>
      </c>
      <c r="AY269" s="48">
        <v>1</v>
      </c>
      <c r="AZ269" s="49">
        <v>0</v>
      </c>
      <c r="BA269" s="49">
        <v>50</v>
      </c>
      <c r="BB269" s="50"/>
      <c r="BC269" s="50"/>
      <c r="BD269">
        <v>2</v>
      </c>
      <c r="BE269">
        <v>30900</v>
      </c>
      <c r="BF269" s="61">
        <v>5</v>
      </c>
      <c r="BG269" s="62"/>
      <c r="BH269">
        <v>3</v>
      </c>
      <c r="BI269">
        <v>1</v>
      </c>
      <c r="BJ269" s="63" t="s">
        <v>177</v>
      </c>
      <c r="BK269" t="s">
        <v>184</v>
      </c>
      <c r="BL269">
        <v>1</v>
      </c>
      <c r="BM269" s="63">
        <v>0</v>
      </c>
      <c r="BN269">
        <v>0</v>
      </c>
      <c r="BO269">
        <v>0</v>
      </c>
      <c r="BP269">
        <v>1</v>
      </c>
      <c r="BQ269" s="63">
        <v>1</v>
      </c>
      <c r="BR269">
        <v>1</v>
      </c>
      <c r="BS269">
        <v>3</v>
      </c>
      <c r="BT269">
        <v>1</v>
      </c>
      <c r="BU269" s="63">
        <v>4</v>
      </c>
      <c r="BV269">
        <v>1</v>
      </c>
      <c r="BW269">
        <v>1</v>
      </c>
      <c r="BX269">
        <v>2</v>
      </c>
      <c r="BY269" s="48">
        <v>4</v>
      </c>
      <c r="BZ269">
        <v>51.75</v>
      </c>
      <c r="CA269">
        <v>38.799999999999997</v>
      </c>
      <c r="CB269">
        <v>8.5250000000000004</v>
      </c>
      <c r="CC269">
        <v>10.375</v>
      </c>
      <c r="CD269">
        <v>54.75</v>
      </c>
      <c r="CE269">
        <v>86.974999999999994</v>
      </c>
      <c r="CF269">
        <v>171.27500000000001</v>
      </c>
      <c r="CG269">
        <v>258.25</v>
      </c>
      <c r="CH269">
        <v>33.65</v>
      </c>
      <c r="CI269">
        <v>134</v>
      </c>
      <c r="CJ269">
        <v>1.657307053</v>
      </c>
      <c r="CK269">
        <v>0.86938675700000001</v>
      </c>
      <c r="CL269">
        <v>1.5217862310000001</v>
      </c>
      <c r="CM269">
        <v>3.80394532</v>
      </c>
      <c r="CN269">
        <v>5.8846551869999999</v>
      </c>
      <c r="CO269">
        <v>5.4156409290000003</v>
      </c>
      <c r="CP269">
        <v>11.05667219</v>
      </c>
      <c r="CQ269">
        <v>0.86986589000000003</v>
      </c>
      <c r="CR269">
        <v>9.4162979280000005</v>
      </c>
      <c r="CT269" s="63" t="s">
        <v>178</v>
      </c>
      <c r="CU269">
        <v>8.3000000000000007</v>
      </c>
      <c r="CV269" s="48" t="s">
        <v>179</v>
      </c>
      <c r="CW269">
        <v>0</v>
      </c>
      <c r="CX269">
        <v>100</v>
      </c>
      <c r="CY269">
        <v>0</v>
      </c>
      <c r="CZ269">
        <v>0</v>
      </c>
      <c r="DA269">
        <v>0</v>
      </c>
      <c r="DB269">
        <v>0</v>
      </c>
      <c r="DC269">
        <v>0</v>
      </c>
      <c r="DD269" s="48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10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 t="s">
        <v>129</v>
      </c>
      <c r="EJ269" t="s">
        <v>148</v>
      </c>
      <c r="EK269">
        <v>0</v>
      </c>
      <c r="EL269">
        <v>0</v>
      </c>
      <c r="EM269">
        <v>0</v>
      </c>
      <c r="EN269" s="48" t="s">
        <v>180</v>
      </c>
    </row>
    <row r="270" spans="1:144" x14ac:dyDescent="0.2">
      <c r="A270" s="55" t="s">
        <v>642</v>
      </c>
      <c r="B270" s="30" t="s">
        <v>403</v>
      </c>
      <c r="C270" s="31" t="s">
        <v>208</v>
      </c>
      <c r="D270" s="32">
        <v>1317</v>
      </c>
      <c r="E270" s="32">
        <v>953</v>
      </c>
      <c r="F270" s="32">
        <v>1135</v>
      </c>
      <c r="G270" s="33">
        <v>3.9333976833976836</v>
      </c>
      <c r="H270" s="34">
        <v>3.1795366795366795</v>
      </c>
      <c r="I270" s="34">
        <v>3.5564671814671813</v>
      </c>
      <c r="J270" s="56">
        <v>10.975</v>
      </c>
      <c r="K270" s="57">
        <v>31.5</v>
      </c>
      <c r="L270" s="38">
        <v>27</v>
      </c>
      <c r="M270" s="58">
        <v>2</v>
      </c>
      <c r="N270" s="40">
        <v>0.85</v>
      </c>
      <c r="O270" s="40">
        <v>0.62</v>
      </c>
      <c r="P270" s="40">
        <v>0.64</v>
      </c>
      <c r="Q270" s="40">
        <v>0.78</v>
      </c>
      <c r="R270" s="40">
        <v>0.745</v>
      </c>
      <c r="S270" s="41">
        <v>3.5</v>
      </c>
      <c r="T270" s="59">
        <v>4.5</v>
      </c>
      <c r="U270" s="43">
        <v>0</v>
      </c>
      <c r="V270" s="43">
        <v>0</v>
      </c>
      <c r="W270" s="43"/>
      <c r="X270" s="43">
        <v>4</v>
      </c>
      <c r="Y270" s="43">
        <v>4</v>
      </c>
      <c r="Z270" s="44">
        <v>0</v>
      </c>
      <c r="AA270" s="43">
        <v>25.5</v>
      </c>
      <c r="AB270" s="60" t="s">
        <v>183</v>
      </c>
      <c r="AC270" s="43">
        <v>0</v>
      </c>
      <c r="AD270" s="43">
        <v>0</v>
      </c>
      <c r="AE270" s="43" t="s">
        <v>183</v>
      </c>
      <c r="AF270" s="58" t="s">
        <v>183</v>
      </c>
      <c r="AG270" s="46">
        <v>8.2100000000000009</v>
      </c>
      <c r="AH270" s="58">
        <v>1</v>
      </c>
      <c r="AI270" s="47"/>
      <c r="AJ270" s="58">
        <v>2</v>
      </c>
      <c r="AK270" s="43">
        <v>1</v>
      </c>
      <c r="AL270" s="43">
        <v>1</v>
      </c>
      <c r="AM270" s="43">
        <v>1</v>
      </c>
      <c r="AN270" s="43">
        <v>1</v>
      </c>
      <c r="AO270" s="43">
        <v>1</v>
      </c>
      <c r="AP270" s="60">
        <v>1</v>
      </c>
      <c r="AQ270">
        <v>2</v>
      </c>
      <c r="AR270">
        <v>1</v>
      </c>
      <c r="AS270">
        <v>2</v>
      </c>
      <c r="AT270">
        <v>0</v>
      </c>
      <c r="AU270">
        <v>1</v>
      </c>
      <c r="AV270" s="48">
        <v>6</v>
      </c>
      <c r="AW270">
        <v>3</v>
      </c>
      <c r="AX270">
        <v>3</v>
      </c>
      <c r="AY270" s="48">
        <v>1</v>
      </c>
      <c r="AZ270" s="50">
        <v>-20</v>
      </c>
      <c r="BA270" s="50">
        <v>3500</v>
      </c>
      <c r="BB270" s="50"/>
      <c r="BC270" s="50"/>
      <c r="BD270">
        <v>4</v>
      </c>
      <c r="BE270">
        <v>80800</v>
      </c>
      <c r="BF270" s="61">
        <v>4</v>
      </c>
      <c r="BG270" s="62"/>
      <c r="BH270">
        <v>2</v>
      </c>
      <c r="BI270">
        <v>1</v>
      </c>
      <c r="BJ270" s="63" t="s">
        <v>177</v>
      </c>
      <c r="BK270" t="s">
        <v>184</v>
      </c>
      <c r="BL270">
        <v>1</v>
      </c>
      <c r="BM270" s="63">
        <v>0</v>
      </c>
      <c r="BN270">
        <v>0</v>
      </c>
      <c r="BO270">
        <v>0</v>
      </c>
      <c r="BP270">
        <v>1</v>
      </c>
      <c r="BQ270" s="63">
        <v>1</v>
      </c>
      <c r="BR270">
        <v>0</v>
      </c>
      <c r="BS270">
        <v>2</v>
      </c>
      <c r="BT270">
        <v>1</v>
      </c>
      <c r="BU270" s="63">
        <v>4</v>
      </c>
      <c r="BV270">
        <v>1</v>
      </c>
      <c r="BW270">
        <v>3</v>
      </c>
      <c r="BX270">
        <v>0</v>
      </c>
      <c r="BY270" s="48">
        <v>4</v>
      </c>
      <c r="BZ270">
        <v>38.475000000000001</v>
      </c>
      <c r="CA270">
        <v>22.05</v>
      </c>
      <c r="CB270">
        <v>13.074999999999999</v>
      </c>
      <c r="CC270">
        <v>11.1</v>
      </c>
      <c r="CD270">
        <v>61</v>
      </c>
      <c r="CE270">
        <v>54.7</v>
      </c>
      <c r="CF270">
        <v>184.05</v>
      </c>
      <c r="CG270">
        <v>238.75</v>
      </c>
      <c r="CH270">
        <v>22.925000000000001</v>
      </c>
      <c r="CI270">
        <v>457.75</v>
      </c>
      <c r="CJ270">
        <v>3.6381084829999999</v>
      </c>
      <c r="CK270">
        <v>2.6714540360000001</v>
      </c>
      <c r="CL270">
        <v>1.0996211469999999</v>
      </c>
      <c r="CM270">
        <v>1.4583095239999999</v>
      </c>
      <c r="CN270">
        <v>2.9382534489999999</v>
      </c>
      <c r="CO270">
        <v>14.59383431</v>
      </c>
      <c r="CP270">
        <v>17.95262284</v>
      </c>
      <c r="CQ270">
        <v>14.05643388</v>
      </c>
      <c r="CR270">
        <v>5.7644745349999997</v>
      </c>
      <c r="CS270">
        <v>93.482172989999995</v>
      </c>
      <c r="CT270" s="63" t="s">
        <v>178</v>
      </c>
      <c r="CU270">
        <v>5</v>
      </c>
      <c r="CV270" s="48" t="s">
        <v>179</v>
      </c>
      <c r="CW270">
        <v>10</v>
      </c>
      <c r="CX270">
        <v>0</v>
      </c>
      <c r="CY270">
        <v>30</v>
      </c>
      <c r="CZ270">
        <v>0</v>
      </c>
      <c r="DA270">
        <v>30</v>
      </c>
      <c r="DB270">
        <v>30</v>
      </c>
      <c r="DC270">
        <v>0</v>
      </c>
      <c r="DD270" s="48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10</v>
      </c>
      <c r="DU270">
        <v>0</v>
      </c>
      <c r="DV270">
        <v>0</v>
      </c>
      <c r="DW270">
        <v>0</v>
      </c>
      <c r="DX270">
        <v>10</v>
      </c>
      <c r="DY270">
        <v>0</v>
      </c>
      <c r="DZ270">
        <v>10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 t="s">
        <v>237</v>
      </c>
      <c r="EJ270" t="s">
        <v>180</v>
      </c>
      <c r="EK270">
        <v>0</v>
      </c>
      <c r="EL270">
        <v>0</v>
      </c>
      <c r="EM270">
        <v>0</v>
      </c>
      <c r="EN270" s="48" t="s">
        <v>180</v>
      </c>
    </row>
    <row r="271" spans="1:144" x14ac:dyDescent="0.2">
      <c r="A271" s="55" t="s">
        <v>643</v>
      </c>
      <c r="B271" s="30" t="s">
        <v>320</v>
      </c>
      <c r="C271" s="31" t="s">
        <v>174</v>
      </c>
      <c r="D271" s="32">
        <v>46.1</v>
      </c>
      <c r="E271" s="32">
        <v>48.2</v>
      </c>
      <c r="F271" s="32">
        <v>47.15</v>
      </c>
      <c r="G271" s="33"/>
      <c r="H271" s="34"/>
      <c r="I271" s="34"/>
      <c r="J271" s="56">
        <v>3.4666700000000001</v>
      </c>
      <c r="K271" s="57">
        <v>4.18</v>
      </c>
      <c r="L271" s="38">
        <v>25</v>
      </c>
      <c r="M271" s="58">
        <v>0</v>
      </c>
      <c r="N271" s="71">
        <v>0.39900000000000002</v>
      </c>
      <c r="O271" s="40"/>
      <c r="P271" s="71">
        <v>0.33900000000000002</v>
      </c>
      <c r="Q271" s="40"/>
      <c r="R271" s="40"/>
      <c r="S271" s="41">
        <v>3.75</v>
      </c>
      <c r="T271" s="59">
        <v>5.75</v>
      </c>
      <c r="U271" s="43">
        <v>0</v>
      </c>
      <c r="V271" s="43">
        <v>0</v>
      </c>
      <c r="W271" s="43">
        <v>0</v>
      </c>
      <c r="X271" s="43">
        <v>0</v>
      </c>
      <c r="Y271" s="43">
        <v>2</v>
      </c>
      <c r="Z271" s="44">
        <v>1</v>
      </c>
      <c r="AA271" s="43">
        <v>13</v>
      </c>
      <c r="AB271" s="60" t="s">
        <v>175</v>
      </c>
      <c r="AC271" s="43">
        <v>1</v>
      </c>
      <c r="AD271" s="43">
        <v>2</v>
      </c>
      <c r="AE271" s="43" t="s">
        <v>175</v>
      </c>
      <c r="AF271" s="58" t="s">
        <v>175</v>
      </c>
      <c r="AG271" s="46">
        <v>0.63</v>
      </c>
      <c r="AH271" s="58"/>
      <c r="AI271" s="47"/>
      <c r="AJ271" s="58"/>
      <c r="AK271" s="43">
        <v>1</v>
      </c>
      <c r="AL271" s="43">
        <v>2</v>
      </c>
      <c r="AM271" s="43"/>
      <c r="AN271" s="43">
        <v>1</v>
      </c>
      <c r="AO271" s="43">
        <v>1</v>
      </c>
      <c r="AP271" s="60">
        <v>1</v>
      </c>
      <c r="AQ271">
        <v>2</v>
      </c>
      <c r="AR271">
        <v>2</v>
      </c>
      <c r="AS271">
        <v>2</v>
      </c>
      <c r="AT271">
        <v>2</v>
      </c>
      <c r="AU271">
        <v>2</v>
      </c>
      <c r="AV271" s="48">
        <v>10</v>
      </c>
      <c r="AW271">
        <v>0</v>
      </c>
      <c r="AX271">
        <v>0</v>
      </c>
      <c r="AY271" s="48">
        <v>1</v>
      </c>
      <c r="AZ271" s="64">
        <v>0</v>
      </c>
      <c r="BA271" s="64">
        <v>3300</v>
      </c>
      <c r="BB271" s="50"/>
      <c r="BC271" s="50"/>
      <c r="BD271">
        <v>3</v>
      </c>
      <c r="BE271">
        <v>54500</v>
      </c>
      <c r="BF271" s="51">
        <v>4</v>
      </c>
      <c r="BG271" s="62"/>
      <c r="BH271">
        <v>2</v>
      </c>
      <c r="BI271">
        <v>3</v>
      </c>
      <c r="BJ271" s="63" t="s">
        <v>176</v>
      </c>
      <c r="BK271" t="s">
        <v>177</v>
      </c>
      <c r="BL271">
        <v>2</v>
      </c>
      <c r="BM271" s="63">
        <v>0</v>
      </c>
      <c r="BN271">
        <v>0</v>
      </c>
      <c r="BO271">
        <v>0</v>
      </c>
      <c r="BP271">
        <v>1</v>
      </c>
      <c r="BQ271" s="63">
        <v>2</v>
      </c>
      <c r="BR271">
        <v>1</v>
      </c>
      <c r="BS271">
        <v>4</v>
      </c>
      <c r="BT271">
        <v>1</v>
      </c>
      <c r="BU271" s="63">
        <v>11</v>
      </c>
      <c r="BV271">
        <v>5</v>
      </c>
      <c r="BW271">
        <v>5</v>
      </c>
      <c r="BX271">
        <v>1</v>
      </c>
      <c r="BY271" s="48">
        <v>10</v>
      </c>
      <c r="BZ271">
        <v>20.23636364</v>
      </c>
      <c r="CA271">
        <v>13.02</v>
      </c>
      <c r="CB271">
        <v>9.02</v>
      </c>
      <c r="CC271">
        <v>12.12</v>
      </c>
      <c r="CD271">
        <v>22.945454550000001</v>
      </c>
      <c r="CE271">
        <v>23.81</v>
      </c>
      <c r="CF271">
        <v>76.290000000000006</v>
      </c>
      <c r="CG271">
        <v>100</v>
      </c>
      <c r="CH271">
        <v>23.81</v>
      </c>
      <c r="CI271">
        <v>71.772727270000004</v>
      </c>
      <c r="CJ271">
        <v>2.2892237670000002</v>
      </c>
      <c r="CK271">
        <v>0.88543774500000005</v>
      </c>
      <c r="CL271">
        <v>0.68117545499999999</v>
      </c>
      <c r="CM271">
        <v>0.79274487999999999</v>
      </c>
      <c r="CN271">
        <v>2.2831397839999998</v>
      </c>
      <c r="CO271">
        <v>3.1021318830000002</v>
      </c>
      <c r="CP271">
        <v>6.1149089209999996</v>
      </c>
      <c r="CQ271">
        <v>6.3087241179999998</v>
      </c>
      <c r="CR271">
        <v>2.8211305850000001</v>
      </c>
      <c r="CS271">
        <v>6.2183745320000003</v>
      </c>
      <c r="CT271" s="63" t="s">
        <v>178</v>
      </c>
      <c r="CU271">
        <v>5</v>
      </c>
      <c r="CV271" s="48" t="s">
        <v>185</v>
      </c>
      <c r="CW271">
        <v>70</v>
      </c>
      <c r="CX271">
        <v>0</v>
      </c>
      <c r="CY271">
        <v>10</v>
      </c>
      <c r="CZ271">
        <v>0</v>
      </c>
      <c r="DA271">
        <v>20</v>
      </c>
      <c r="DB271">
        <v>0</v>
      </c>
      <c r="DC271">
        <v>0</v>
      </c>
      <c r="DD271" s="48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9</v>
      </c>
      <c r="DK271">
        <v>1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10</v>
      </c>
      <c r="DT271">
        <v>0</v>
      </c>
      <c r="DU271">
        <v>0</v>
      </c>
      <c r="DV271">
        <v>0</v>
      </c>
      <c r="DW271">
        <v>9</v>
      </c>
      <c r="DX271">
        <v>1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 t="s">
        <v>128</v>
      </c>
      <c r="EJ271" t="s">
        <v>141</v>
      </c>
      <c r="EK271">
        <v>0</v>
      </c>
      <c r="EL271">
        <v>0</v>
      </c>
      <c r="EM271">
        <v>0</v>
      </c>
      <c r="EN271" s="48" t="s">
        <v>180</v>
      </c>
    </row>
    <row r="272" spans="1:144" x14ac:dyDescent="0.2">
      <c r="A272" s="55" t="s">
        <v>644</v>
      </c>
      <c r="B272" s="30" t="s">
        <v>645</v>
      </c>
      <c r="C272" s="31" t="s">
        <v>646</v>
      </c>
      <c r="D272" s="32">
        <v>3516.5</v>
      </c>
      <c r="E272" s="32">
        <v>2615</v>
      </c>
      <c r="F272" s="32">
        <v>3065.75</v>
      </c>
      <c r="G272" s="33"/>
      <c r="H272" s="34"/>
      <c r="I272" s="34">
        <v>10.8</v>
      </c>
      <c r="J272" s="56">
        <v>1</v>
      </c>
      <c r="K272" s="57">
        <v>142</v>
      </c>
      <c r="L272" s="38">
        <v>44</v>
      </c>
      <c r="M272" s="58">
        <v>1</v>
      </c>
      <c r="N272" s="40">
        <v>1.6E-2</v>
      </c>
      <c r="O272" s="40"/>
      <c r="P272" s="40">
        <v>3.6999999999999998E-2</v>
      </c>
      <c r="Q272" s="40"/>
      <c r="R272" s="40">
        <v>2.7E-2</v>
      </c>
      <c r="S272" s="41">
        <v>3</v>
      </c>
      <c r="T272" s="59">
        <v>4</v>
      </c>
      <c r="U272" s="43">
        <v>0</v>
      </c>
      <c r="V272" s="43">
        <v>0</v>
      </c>
      <c r="W272" s="43">
        <v>0</v>
      </c>
      <c r="X272" s="43">
        <v>0</v>
      </c>
      <c r="Y272" s="43"/>
      <c r="Z272" s="44">
        <v>2</v>
      </c>
      <c r="AA272" s="43">
        <v>29.5</v>
      </c>
      <c r="AB272" s="60" t="s">
        <v>175</v>
      </c>
      <c r="AC272" s="43">
        <v>2</v>
      </c>
      <c r="AD272" s="43">
        <v>2</v>
      </c>
      <c r="AE272" s="43" t="s">
        <v>175</v>
      </c>
      <c r="AF272" s="58" t="s">
        <v>175</v>
      </c>
      <c r="AG272" s="46"/>
      <c r="AH272" s="58">
        <v>0</v>
      </c>
      <c r="AI272" s="47">
        <v>3</v>
      </c>
      <c r="AJ272" s="58">
        <v>1</v>
      </c>
      <c r="AK272" s="43">
        <v>0</v>
      </c>
      <c r="AL272" s="43">
        <v>0</v>
      </c>
      <c r="AM272" s="43"/>
      <c r="AN272" s="43">
        <v>0</v>
      </c>
      <c r="AO272" s="43">
        <v>0</v>
      </c>
      <c r="AP272" s="60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 s="48">
        <v>0</v>
      </c>
      <c r="AW272">
        <v>0</v>
      </c>
      <c r="AX272">
        <v>0</v>
      </c>
      <c r="AY272" s="48">
        <v>1</v>
      </c>
      <c r="AZ272" s="50">
        <v>0</v>
      </c>
      <c r="BA272" s="50">
        <v>100</v>
      </c>
      <c r="BB272" s="50"/>
      <c r="BC272" s="50"/>
      <c r="BD272">
        <v>2</v>
      </c>
      <c r="BE272">
        <v>4600</v>
      </c>
      <c r="BF272" s="51">
        <v>4</v>
      </c>
      <c r="BG272" s="62"/>
      <c r="BH272">
        <v>3</v>
      </c>
      <c r="BI272">
        <v>1</v>
      </c>
      <c r="BJ272" s="63" t="s">
        <v>177</v>
      </c>
      <c r="BK272" t="s">
        <v>184</v>
      </c>
      <c r="BL272">
        <v>1</v>
      </c>
      <c r="BM272" s="63">
        <v>0</v>
      </c>
      <c r="BN272">
        <v>0</v>
      </c>
      <c r="BO272">
        <v>0</v>
      </c>
      <c r="BP272">
        <v>1</v>
      </c>
      <c r="BQ272" s="63">
        <v>1</v>
      </c>
      <c r="BR272">
        <v>0</v>
      </c>
      <c r="BS272">
        <v>3</v>
      </c>
      <c r="BT272">
        <v>1</v>
      </c>
      <c r="BU272" s="63">
        <v>4</v>
      </c>
      <c r="BV272">
        <v>2</v>
      </c>
      <c r="BW272">
        <v>2</v>
      </c>
      <c r="BX272">
        <v>0</v>
      </c>
      <c r="BY272" s="48">
        <v>4</v>
      </c>
      <c r="BZ272">
        <v>125.25</v>
      </c>
      <c r="CA272">
        <v>89.5</v>
      </c>
      <c r="CB272">
        <v>26.574999999999999</v>
      </c>
      <c r="CC272">
        <v>36.35</v>
      </c>
      <c r="CD272">
        <v>282</v>
      </c>
      <c r="CE272">
        <v>190.5</v>
      </c>
      <c r="CF272">
        <v>210</v>
      </c>
      <c r="CG272">
        <v>400.5</v>
      </c>
      <c r="CH272">
        <v>47.55</v>
      </c>
      <c r="CI272">
        <v>135.25</v>
      </c>
      <c r="CJ272">
        <v>4.4515914759999999</v>
      </c>
      <c r="CK272">
        <v>3.1080540540000001</v>
      </c>
      <c r="CL272">
        <v>1.1528949070000001</v>
      </c>
      <c r="CM272">
        <v>2.4419937209999998</v>
      </c>
      <c r="CN272">
        <v>20.80064102</v>
      </c>
      <c r="CO272">
        <v>5.196152423</v>
      </c>
      <c r="CP272">
        <v>5.4772255750000003</v>
      </c>
      <c r="CQ272">
        <v>10.63014581</v>
      </c>
      <c r="CR272">
        <v>0.12909944500000001</v>
      </c>
      <c r="CS272">
        <v>3.6855573979999998</v>
      </c>
      <c r="CT272" s="63" t="s">
        <v>178</v>
      </c>
      <c r="CU272">
        <v>15</v>
      </c>
      <c r="CV272" s="48" t="s">
        <v>179</v>
      </c>
      <c r="CW272">
        <v>0</v>
      </c>
      <c r="CX272">
        <v>70</v>
      </c>
      <c r="CY272">
        <v>0</v>
      </c>
      <c r="CZ272">
        <v>0</v>
      </c>
      <c r="DA272">
        <v>20</v>
      </c>
      <c r="DB272">
        <v>10</v>
      </c>
      <c r="DC272">
        <v>0</v>
      </c>
      <c r="DD272" s="48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10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10</v>
      </c>
      <c r="DY272">
        <v>0</v>
      </c>
      <c r="DZ272">
        <v>0</v>
      </c>
      <c r="EA272">
        <v>10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 t="s">
        <v>129</v>
      </c>
      <c r="EJ272" t="s">
        <v>143</v>
      </c>
      <c r="EK272">
        <v>0</v>
      </c>
      <c r="EL272">
        <v>0</v>
      </c>
      <c r="EM272">
        <v>0</v>
      </c>
      <c r="EN272" s="48" t="s">
        <v>180</v>
      </c>
    </row>
    <row r="273" spans="1:144" x14ac:dyDescent="0.2">
      <c r="A273" s="55" t="s">
        <v>647</v>
      </c>
      <c r="B273" s="30" t="s">
        <v>182</v>
      </c>
      <c r="C273" s="31" t="s">
        <v>174</v>
      </c>
      <c r="D273" s="32">
        <v>8.9</v>
      </c>
      <c r="E273" s="32">
        <v>8.8000000000000007</v>
      </c>
      <c r="F273" s="32">
        <v>8.6999999999999993</v>
      </c>
      <c r="G273" s="33"/>
      <c r="H273" s="34"/>
      <c r="I273" s="34">
        <v>0.29922779922779924</v>
      </c>
      <c r="J273" s="56">
        <v>6.1150000000000002</v>
      </c>
      <c r="K273" s="57">
        <v>1.2</v>
      </c>
      <c r="L273" s="38">
        <v>11.8</v>
      </c>
      <c r="M273" s="58">
        <v>0</v>
      </c>
      <c r="N273" s="40">
        <v>0.63500000000000001</v>
      </c>
      <c r="O273" s="40"/>
      <c r="P273" s="40">
        <v>0.63500000000000001</v>
      </c>
      <c r="Q273" s="40"/>
      <c r="R273" s="40">
        <v>0.63500000000000001</v>
      </c>
      <c r="S273" s="41">
        <v>3.5</v>
      </c>
      <c r="T273" s="59">
        <v>6.5</v>
      </c>
      <c r="U273" s="43">
        <v>0</v>
      </c>
      <c r="V273" s="43">
        <v>0</v>
      </c>
      <c r="W273" s="43">
        <v>0.111</v>
      </c>
      <c r="X273" s="43">
        <v>3</v>
      </c>
      <c r="Y273" s="43">
        <v>3</v>
      </c>
      <c r="Z273" s="44">
        <v>0</v>
      </c>
      <c r="AA273" s="43">
        <v>13.2</v>
      </c>
      <c r="AB273" s="60" t="s">
        <v>183</v>
      </c>
      <c r="AC273" s="43">
        <v>0</v>
      </c>
      <c r="AD273" s="43">
        <v>2</v>
      </c>
      <c r="AE273" s="43" t="s">
        <v>175</v>
      </c>
      <c r="AF273" s="58" t="s">
        <v>175</v>
      </c>
      <c r="AG273" s="46">
        <v>0.155</v>
      </c>
      <c r="AH273" s="58">
        <v>1</v>
      </c>
      <c r="AI273" s="47"/>
      <c r="AJ273" s="58">
        <v>3</v>
      </c>
      <c r="AK273" s="43">
        <v>0</v>
      </c>
      <c r="AL273" s="43">
        <v>0</v>
      </c>
      <c r="AM273" s="43">
        <v>0</v>
      </c>
      <c r="AN273" s="43">
        <v>0</v>
      </c>
      <c r="AO273" s="43">
        <v>0</v>
      </c>
      <c r="AP273" s="60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 s="48">
        <v>0</v>
      </c>
      <c r="AW273">
        <v>2</v>
      </c>
      <c r="AX273">
        <v>2</v>
      </c>
      <c r="AY273" s="48">
        <v>1</v>
      </c>
      <c r="AZ273" s="49">
        <v>-5</v>
      </c>
      <c r="BA273" s="49">
        <v>1800</v>
      </c>
      <c r="BB273" s="50"/>
      <c r="BC273" s="50"/>
      <c r="BD273">
        <v>3</v>
      </c>
      <c r="BE273">
        <v>241000</v>
      </c>
      <c r="BF273" s="51">
        <v>4</v>
      </c>
      <c r="BG273" s="62"/>
      <c r="BH273">
        <v>1</v>
      </c>
      <c r="BI273">
        <v>3</v>
      </c>
      <c r="BJ273" s="63" t="s">
        <v>177</v>
      </c>
      <c r="BK273" t="s">
        <v>177</v>
      </c>
      <c r="BL273">
        <v>1</v>
      </c>
      <c r="BM273" s="63">
        <v>0</v>
      </c>
      <c r="BN273">
        <v>0</v>
      </c>
      <c r="BO273">
        <v>0</v>
      </c>
      <c r="BP273">
        <v>1</v>
      </c>
      <c r="BQ273" s="63">
        <v>2</v>
      </c>
      <c r="BR273">
        <v>2</v>
      </c>
      <c r="BS273">
        <v>4</v>
      </c>
      <c r="BT273">
        <v>1</v>
      </c>
      <c r="BU273" s="63">
        <v>6</v>
      </c>
      <c r="BV273">
        <v>3</v>
      </c>
      <c r="BW273">
        <v>3</v>
      </c>
      <c r="BX273">
        <v>0</v>
      </c>
      <c r="BY273" s="48">
        <v>6</v>
      </c>
      <c r="BZ273">
        <v>12.15</v>
      </c>
      <c r="CA273">
        <v>6.3166666669999998</v>
      </c>
      <c r="CB273">
        <v>2.65</v>
      </c>
      <c r="CC273">
        <v>2.7166666670000001</v>
      </c>
      <c r="CD273">
        <v>19.466666669999999</v>
      </c>
      <c r="CE273">
        <v>16.483333330000001</v>
      </c>
      <c r="CF273">
        <v>47.683333330000004</v>
      </c>
      <c r="CG273">
        <v>64.166666669999998</v>
      </c>
      <c r="CH273">
        <v>25.68333333</v>
      </c>
      <c r="CI273">
        <v>52.666666669999998</v>
      </c>
      <c r="CJ273">
        <v>0.86197447800000004</v>
      </c>
      <c r="CK273">
        <v>0.44907311999999999</v>
      </c>
      <c r="CL273">
        <v>0.47644516999999997</v>
      </c>
      <c r="CM273">
        <v>0.55287129300000004</v>
      </c>
      <c r="CN273">
        <v>0.59217114599999998</v>
      </c>
      <c r="CO273">
        <v>0.93470137799999997</v>
      </c>
      <c r="CP273">
        <v>2.3438572199999999</v>
      </c>
      <c r="CQ273">
        <v>3.2352228159999998</v>
      </c>
      <c r="CR273">
        <v>0.386867764</v>
      </c>
      <c r="CS273">
        <v>5.6095157249999996</v>
      </c>
      <c r="CT273" s="63" t="s">
        <v>178</v>
      </c>
      <c r="CU273">
        <v>3.5</v>
      </c>
      <c r="CV273" s="48" t="s">
        <v>185</v>
      </c>
      <c r="CW273">
        <v>80</v>
      </c>
      <c r="CX273">
        <v>0</v>
      </c>
      <c r="CY273">
        <v>10</v>
      </c>
      <c r="CZ273">
        <v>0</v>
      </c>
      <c r="DA273">
        <v>10</v>
      </c>
      <c r="DB273">
        <v>0</v>
      </c>
      <c r="DC273">
        <v>0</v>
      </c>
      <c r="DD273" s="48">
        <v>0</v>
      </c>
      <c r="DE273">
        <v>0</v>
      </c>
      <c r="DF273">
        <v>1</v>
      </c>
      <c r="DG273">
        <v>2</v>
      </c>
      <c r="DH273">
        <v>0</v>
      </c>
      <c r="DI273">
        <v>0</v>
      </c>
      <c r="DJ273">
        <v>7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10</v>
      </c>
      <c r="DT273">
        <v>0</v>
      </c>
      <c r="DU273">
        <v>0</v>
      </c>
      <c r="DV273">
        <v>0</v>
      </c>
      <c r="DW273">
        <v>10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 t="s">
        <v>128</v>
      </c>
      <c r="EJ273" t="s">
        <v>141</v>
      </c>
      <c r="EK273">
        <v>0</v>
      </c>
      <c r="EL273">
        <v>0</v>
      </c>
      <c r="EM273">
        <v>0</v>
      </c>
      <c r="EN273" s="48" t="s">
        <v>180</v>
      </c>
    </row>
    <row r="274" spans="1:144" x14ac:dyDescent="0.2">
      <c r="A274" s="55" t="s">
        <v>648</v>
      </c>
      <c r="B274" s="30" t="s">
        <v>333</v>
      </c>
      <c r="C274" s="31" t="s">
        <v>334</v>
      </c>
      <c r="D274" s="32">
        <v>104</v>
      </c>
      <c r="E274" s="32">
        <v>100</v>
      </c>
      <c r="F274" s="32">
        <v>102</v>
      </c>
      <c r="G274" s="33"/>
      <c r="H274" s="34"/>
      <c r="I274" s="34">
        <v>1.8257666846595977</v>
      </c>
      <c r="J274" s="56">
        <v>2.4</v>
      </c>
      <c r="K274" s="67">
        <v>11.3</v>
      </c>
      <c r="L274" s="38"/>
      <c r="M274" s="58">
        <v>0</v>
      </c>
      <c r="N274" s="40"/>
      <c r="O274" s="40"/>
      <c r="P274" s="40"/>
      <c r="Q274" s="40"/>
      <c r="R274" s="40"/>
      <c r="S274" s="41">
        <v>0.5</v>
      </c>
      <c r="T274" s="59">
        <v>7.5</v>
      </c>
      <c r="U274" s="43"/>
      <c r="V274" s="43"/>
      <c r="W274" s="43"/>
      <c r="X274" s="43"/>
      <c r="Y274" s="43"/>
      <c r="Z274" s="44">
        <v>2</v>
      </c>
      <c r="AA274" s="43">
        <v>18</v>
      </c>
      <c r="AB274" s="60" t="s">
        <v>175</v>
      </c>
      <c r="AC274" s="43">
        <v>2</v>
      </c>
      <c r="AD274" s="43">
        <v>2</v>
      </c>
      <c r="AE274" s="43" t="s">
        <v>175</v>
      </c>
      <c r="AF274" s="58" t="s">
        <v>175</v>
      </c>
      <c r="AG274" s="46"/>
      <c r="AH274" s="58"/>
      <c r="AI274" s="47"/>
      <c r="AJ274" s="58"/>
      <c r="AK274" s="43">
        <v>0</v>
      </c>
      <c r="AL274" s="43">
        <v>0</v>
      </c>
      <c r="AM274" s="43">
        <v>0</v>
      </c>
      <c r="AN274" s="43">
        <v>0</v>
      </c>
      <c r="AO274" s="43">
        <v>0</v>
      </c>
      <c r="AP274" s="60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 s="48">
        <v>0</v>
      </c>
      <c r="AW274">
        <v>0</v>
      </c>
      <c r="AX274">
        <v>0</v>
      </c>
      <c r="AY274" s="48">
        <v>1</v>
      </c>
      <c r="AZ274" s="64">
        <v>0</v>
      </c>
      <c r="BA274" s="64">
        <v>3000</v>
      </c>
      <c r="BB274" s="50"/>
      <c r="BC274" s="50"/>
      <c r="BD274">
        <v>5</v>
      </c>
      <c r="BE274">
        <v>137100</v>
      </c>
      <c r="BF274" s="61">
        <v>4</v>
      </c>
      <c r="BG274" s="62"/>
      <c r="BH274">
        <v>1</v>
      </c>
      <c r="BI274">
        <v>1</v>
      </c>
      <c r="BJ274" s="63" t="s">
        <v>176</v>
      </c>
      <c r="BK274" t="s">
        <v>177</v>
      </c>
      <c r="BL274">
        <v>1</v>
      </c>
      <c r="BM274" s="63">
        <v>0</v>
      </c>
      <c r="BN274">
        <v>0</v>
      </c>
      <c r="BO274">
        <v>0</v>
      </c>
      <c r="BP274">
        <v>1</v>
      </c>
      <c r="BQ274" s="63">
        <v>1</v>
      </c>
      <c r="BR274">
        <v>1</v>
      </c>
      <c r="BS274">
        <v>3</v>
      </c>
      <c r="BT274">
        <v>1</v>
      </c>
      <c r="BU274" s="63">
        <v>13</v>
      </c>
      <c r="BV274">
        <v>5</v>
      </c>
      <c r="BW274">
        <v>4</v>
      </c>
      <c r="BX274">
        <v>4</v>
      </c>
      <c r="BY274" s="48">
        <v>10</v>
      </c>
      <c r="BZ274">
        <v>31.666666670000001</v>
      </c>
      <c r="CA274">
        <v>18.927272729999999</v>
      </c>
      <c r="CB274">
        <v>8.6</v>
      </c>
      <c r="CC274">
        <v>10.53846154</v>
      </c>
      <c r="CD274">
        <v>34.716666670000002</v>
      </c>
      <c r="CE274">
        <v>16.061538460000001</v>
      </c>
      <c r="CF274">
        <v>126.8923077</v>
      </c>
      <c r="CG274">
        <v>142.95384619999999</v>
      </c>
      <c r="CH274">
        <v>11.32307692</v>
      </c>
      <c r="CI274">
        <v>272.2307692</v>
      </c>
      <c r="CJ274">
        <v>2.758238349</v>
      </c>
      <c r="CK274">
        <v>1.7821845629999999</v>
      </c>
      <c r="CL274">
        <v>0.39749213799999999</v>
      </c>
      <c r="CM274">
        <v>0.56794727099999998</v>
      </c>
      <c r="CN274">
        <v>1.636422558</v>
      </c>
      <c r="CO274">
        <v>4.3119095659999997</v>
      </c>
      <c r="CP274">
        <v>9.8706181449999999</v>
      </c>
      <c r="CQ274">
        <v>8.2301898910000002</v>
      </c>
      <c r="CR274">
        <v>3.1948275499999998</v>
      </c>
      <c r="CS274">
        <v>31.467321269999999</v>
      </c>
      <c r="CT274" s="63" t="s">
        <v>178</v>
      </c>
      <c r="CU274">
        <v>4.2</v>
      </c>
      <c r="CV274" s="48" t="s">
        <v>191</v>
      </c>
      <c r="CW274">
        <v>80</v>
      </c>
      <c r="CX274">
        <v>0</v>
      </c>
      <c r="CY274">
        <v>10</v>
      </c>
      <c r="CZ274">
        <v>0</v>
      </c>
      <c r="DA274">
        <v>0</v>
      </c>
      <c r="DB274">
        <v>0</v>
      </c>
      <c r="DC274">
        <v>10</v>
      </c>
      <c r="DD274" s="48">
        <v>0</v>
      </c>
      <c r="DE274">
        <v>0</v>
      </c>
      <c r="DF274">
        <v>2</v>
      </c>
      <c r="DG274">
        <v>0</v>
      </c>
      <c r="DH274">
        <v>0</v>
      </c>
      <c r="DI274">
        <v>0</v>
      </c>
      <c r="DJ274">
        <v>8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10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10</v>
      </c>
      <c r="EF274">
        <v>0</v>
      </c>
      <c r="EG274">
        <v>0</v>
      </c>
      <c r="EH274">
        <v>0</v>
      </c>
      <c r="EI274" t="s">
        <v>128</v>
      </c>
      <c r="EJ274" t="s">
        <v>141</v>
      </c>
      <c r="EK274">
        <v>0</v>
      </c>
      <c r="EL274">
        <v>0</v>
      </c>
      <c r="EM274">
        <v>0</v>
      </c>
      <c r="EN274" s="48" t="s">
        <v>180</v>
      </c>
    </row>
    <row r="275" spans="1:144" x14ac:dyDescent="0.2">
      <c r="A275" s="55" t="s">
        <v>649</v>
      </c>
      <c r="B275" s="30" t="s">
        <v>650</v>
      </c>
      <c r="C275" s="31" t="s">
        <v>174</v>
      </c>
      <c r="D275" s="32"/>
      <c r="E275" s="32">
        <v>196</v>
      </c>
      <c r="F275" s="32">
        <v>196</v>
      </c>
      <c r="G275" s="70">
        <v>3.32</v>
      </c>
      <c r="H275" s="34"/>
      <c r="I275" s="35">
        <v>3.625</v>
      </c>
      <c r="J275" s="56">
        <v>2</v>
      </c>
      <c r="K275" s="57">
        <v>15.2</v>
      </c>
      <c r="L275" s="38"/>
      <c r="M275" s="58">
        <v>0</v>
      </c>
      <c r="N275" s="40"/>
      <c r="O275" s="40"/>
      <c r="P275" s="40"/>
      <c r="Q275" s="40"/>
      <c r="R275" s="40"/>
      <c r="S275" s="41">
        <v>5.5</v>
      </c>
      <c r="T275" s="59">
        <v>11.5</v>
      </c>
      <c r="U275" s="43"/>
      <c r="V275" s="43"/>
      <c r="W275" s="43"/>
      <c r="X275" s="43"/>
      <c r="Y275" s="43"/>
      <c r="Z275" s="44">
        <v>2</v>
      </c>
      <c r="AA275" s="43">
        <v>20</v>
      </c>
      <c r="AB275" s="60" t="s">
        <v>175</v>
      </c>
      <c r="AC275" s="43"/>
      <c r="AD275" s="43">
        <v>2</v>
      </c>
      <c r="AE275" s="43" t="s">
        <v>175</v>
      </c>
      <c r="AF275" s="58" t="s">
        <v>175</v>
      </c>
      <c r="AG275" s="46"/>
      <c r="AH275" s="58">
        <v>0</v>
      </c>
      <c r="AI275" s="47"/>
      <c r="AJ275" s="58"/>
      <c r="AK275" s="43">
        <v>0</v>
      </c>
      <c r="AL275" s="43">
        <v>0</v>
      </c>
      <c r="AM275" s="43">
        <v>0</v>
      </c>
      <c r="AN275" s="43">
        <v>0</v>
      </c>
      <c r="AO275" s="43">
        <v>0</v>
      </c>
      <c r="AP275" s="60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 s="48">
        <v>0</v>
      </c>
      <c r="AW275">
        <v>0</v>
      </c>
      <c r="AX275">
        <v>0</v>
      </c>
      <c r="AY275" s="48">
        <v>1</v>
      </c>
      <c r="AZ275" s="49">
        <v>0</v>
      </c>
      <c r="BA275" s="49">
        <v>800</v>
      </c>
      <c r="BB275" s="50"/>
      <c r="BC275" s="50"/>
      <c r="BD275">
        <v>3</v>
      </c>
      <c r="BE275">
        <v>2500</v>
      </c>
      <c r="BF275" s="61">
        <v>5</v>
      </c>
      <c r="BG275" s="62"/>
      <c r="BH275">
        <v>1</v>
      </c>
      <c r="BI275">
        <v>1</v>
      </c>
      <c r="BJ275" s="63" t="s">
        <v>176</v>
      </c>
      <c r="BK275" t="s">
        <v>184</v>
      </c>
      <c r="BL275">
        <v>1</v>
      </c>
      <c r="BM275" s="63">
        <v>0</v>
      </c>
      <c r="BN275">
        <v>0</v>
      </c>
      <c r="BO275">
        <v>0</v>
      </c>
      <c r="BP275">
        <v>1</v>
      </c>
      <c r="BQ275" s="63">
        <v>2</v>
      </c>
      <c r="BR275">
        <v>1</v>
      </c>
      <c r="BS275">
        <v>4</v>
      </c>
      <c r="BT275">
        <v>1</v>
      </c>
      <c r="BU275" s="63">
        <v>5</v>
      </c>
      <c r="BV275">
        <v>2</v>
      </c>
      <c r="BW275">
        <v>0</v>
      </c>
      <c r="BX275">
        <v>3</v>
      </c>
      <c r="BY275" s="48">
        <v>4</v>
      </c>
      <c r="BZ275">
        <v>34.14</v>
      </c>
      <c r="CA275">
        <v>18.25</v>
      </c>
      <c r="CB275">
        <v>6.125</v>
      </c>
      <c r="CC275">
        <v>10.4</v>
      </c>
      <c r="CD275">
        <v>62.8</v>
      </c>
      <c r="CE275">
        <v>7.1749999999999998</v>
      </c>
      <c r="CF275">
        <v>152.32499999999999</v>
      </c>
      <c r="CG275">
        <v>155.80000000000001</v>
      </c>
      <c r="CH275">
        <v>4.5</v>
      </c>
      <c r="CI275">
        <v>170.6</v>
      </c>
      <c r="CJ275">
        <v>1.3685759019999999</v>
      </c>
      <c r="CK275">
        <v>1.3527749259999999</v>
      </c>
      <c r="CL275">
        <v>0.394757309</v>
      </c>
      <c r="CM275">
        <v>0.66833125500000001</v>
      </c>
      <c r="CN275">
        <v>3.4300145770000001</v>
      </c>
      <c r="CO275">
        <v>1.873276986</v>
      </c>
      <c r="CP275">
        <v>2.818244134</v>
      </c>
      <c r="CQ275">
        <v>8.348652586</v>
      </c>
      <c r="CR275">
        <v>1.205542755</v>
      </c>
      <c r="CS275">
        <v>21.7784297</v>
      </c>
      <c r="CT275" s="63" t="s">
        <v>215</v>
      </c>
      <c r="CU275">
        <v>7.3</v>
      </c>
      <c r="CV275" s="48" t="s">
        <v>191</v>
      </c>
      <c r="CW275">
        <v>80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20</v>
      </c>
      <c r="DD275" s="48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10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4</v>
      </c>
      <c r="EF275">
        <v>6</v>
      </c>
      <c r="EG275">
        <v>0</v>
      </c>
      <c r="EH275">
        <v>0</v>
      </c>
      <c r="EI275" t="s">
        <v>128</v>
      </c>
      <c r="EJ275" t="s">
        <v>142</v>
      </c>
      <c r="EK275">
        <v>0</v>
      </c>
      <c r="EL275">
        <v>0</v>
      </c>
      <c r="EM275">
        <v>0</v>
      </c>
      <c r="EN275" s="48" t="s">
        <v>180</v>
      </c>
    </row>
    <row r="276" spans="1:144" x14ac:dyDescent="0.2">
      <c r="A276" s="55" t="s">
        <v>651</v>
      </c>
      <c r="B276" s="30" t="s">
        <v>652</v>
      </c>
      <c r="C276" s="31" t="s">
        <v>289</v>
      </c>
      <c r="D276" s="32">
        <v>27.5</v>
      </c>
      <c r="E276" s="32">
        <v>25.9</v>
      </c>
      <c r="F276" s="32">
        <v>21.6</v>
      </c>
      <c r="G276" s="33"/>
      <c r="H276" s="34"/>
      <c r="I276" s="34">
        <v>1.2080409524829019</v>
      </c>
      <c r="J276" s="56">
        <v>4.5966699999999996</v>
      </c>
      <c r="K276" s="57">
        <v>2.5</v>
      </c>
      <c r="L276" s="38">
        <v>11.91666667</v>
      </c>
      <c r="M276" s="58">
        <v>0</v>
      </c>
      <c r="N276" s="87">
        <v>0.65</v>
      </c>
      <c r="O276" s="40"/>
      <c r="P276" s="87">
        <v>0.66</v>
      </c>
      <c r="Q276" s="40"/>
      <c r="R276" s="40"/>
      <c r="S276" s="41">
        <v>3.5</v>
      </c>
      <c r="T276" s="59">
        <v>4.5</v>
      </c>
      <c r="U276" s="43">
        <v>0</v>
      </c>
      <c r="V276" s="43">
        <v>0</v>
      </c>
      <c r="W276" s="43">
        <v>0</v>
      </c>
      <c r="X276" s="43">
        <v>0</v>
      </c>
      <c r="Y276" s="43">
        <v>2</v>
      </c>
      <c r="Z276" s="44">
        <v>2</v>
      </c>
      <c r="AA276" s="43">
        <v>12</v>
      </c>
      <c r="AB276" s="60" t="s">
        <v>175</v>
      </c>
      <c r="AC276" s="43">
        <v>2</v>
      </c>
      <c r="AD276" s="43">
        <v>2</v>
      </c>
      <c r="AE276" s="43" t="s">
        <v>175</v>
      </c>
      <c r="AF276" s="58" t="s">
        <v>175</v>
      </c>
      <c r="AG276" s="46">
        <v>0.09</v>
      </c>
      <c r="AH276" s="58">
        <v>1</v>
      </c>
      <c r="AI276" s="47"/>
      <c r="AJ276" s="58">
        <v>4</v>
      </c>
      <c r="AK276" s="43">
        <v>0</v>
      </c>
      <c r="AL276" s="43">
        <v>0</v>
      </c>
      <c r="AM276" s="43"/>
      <c r="AN276" s="43">
        <v>1</v>
      </c>
      <c r="AO276" s="43">
        <v>0</v>
      </c>
      <c r="AP276" s="60">
        <v>0</v>
      </c>
      <c r="AQ276">
        <v>2</v>
      </c>
      <c r="AR276">
        <v>0</v>
      </c>
      <c r="AS276">
        <v>0</v>
      </c>
      <c r="AT276">
        <v>0</v>
      </c>
      <c r="AU276">
        <v>0</v>
      </c>
      <c r="AV276" s="48">
        <v>2</v>
      </c>
      <c r="AW276">
        <v>0</v>
      </c>
      <c r="AX276">
        <v>0</v>
      </c>
      <c r="AY276" s="48">
        <v>1</v>
      </c>
      <c r="AZ276" s="64">
        <v>0</v>
      </c>
      <c r="BA276" s="64">
        <v>3657</v>
      </c>
      <c r="BB276" s="50"/>
      <c r="BC276" s="50"/>
      <c r="BD276">
        <v>4</v>
      </c>
      <c r="BE276">
        <v>166700</v>
      </c>
      <c r="BF276" s="51">
        <v>4</v>
      </c>
      <c r="BG276" s="62"/>
      <c r="BH276">
        <v>2</v>
      </c>
      <c r="BI276">
        <v>1</v>
      </c>
      <c r="BJ276" s="63" t="s">
        <v>176</v>
      </c>
      <c r="BK276" t="s">
        <v>176</v>
      </c>
      <c r="BL276">
        <v>1</v>
      </c>
      <c r="BM276" s="63">
        <v>0</v>
      </c>
      <c r="BN276">
        <v>0</v>
      </c>
      <c r="BO276">
        <v>0</v>
      </c>
      <c r="BP276">
        <v>1</v>
      </c>
      <c r="BQ276" s="63">
        <v>1</v>
      </c>
      <c r="BR276">
        <v>2</v>
      </c>
      <c r="BS276">
        <v>1</v>
      </c>
      <c r="BT276">
        <v>1</v>
      </c>
      <c r="BU276" s="63">
        <v>5</v>
      </c>
      <c r="BV276">
        <v>3</v>
      </c>
      <c r="BW276">
        <v>2</v>
      </c>
      <c r="BX276">
        <v>0</v>
      </c>
      <c r="BY276" s="48">
        <v>5</v>
      </c>
      <c r="BZ276">
        <v>15.38</v>
      </c>
      <c r="CA276">
        <v>12.22</v>
      </c>
      <c r="CB276">
        <v>4.74</v>
      </c>
      <c r="CC276">
        <v>4.68</v>
      </c>
      <c r="CD276">
        <v>15.54</v>
      </c>
      <c r="CE276">
        <v>25.26</v>
      </c>
      <c r="CF276">
        <v>64.34</v>
      </c>
      <c r="CG276">
        <v>89.6</v>
      </c>
      <c r="CH276">
        <v>28.18</v>
      </c>
      <c r="CI276">
        <v>55.8</v>
      </c>
      <c r="CJ276">
        <v>1.5801898619999999</v>
      </c>
      <c r="CK276">
        <v>2.1741665069999998</v>
      </c>
      <c r="CL276">
        <v>0.37815340800000002</v>
      </c>
      <c r="CM276">
        <v>0.31144822999999999</v>
      </c>
      <c r="CN276">
        <v>1.5978110029999999</v>
      </c>
      <c r="CO276">
        <v>2.9871390999999998</v>
      </c>
      <c r="CP276">
        <v>2.6949953619999998</v>
      </c>
      <c r="CQ276">
        <v>2.0736441349999999</v>
      </c>
      <c r="CR276">
        <v>3.0351276739999999</v>
      </c>
      <c r="CS276">
        <v>2.1679483390000001</v>
      </c>
      <c r="CT276" s="63" t="s">
        <v>178</v>
      </c>
      <c r="CU276">
        <v>4.7</v>
      </c>
      <c r="CV276" s="48" t="s">
        <v>185</v>
      </c>
      <c r="CW276">
        <v>80</v>
      </c>
      <c r="CX276">
        <v>0</v>
      </c>
      <c r="CY276">
        <v>10</v>
      </c>
      <c r="CZ276">
        <v>0</v>
      </c>
      <c r="DA276">
        <v>10</v>
      </c>
      <c r="DB276">
        <v>0</v>
      </c>
      <c r="DC276">
        <v>0</v>
      </c>
      <c r="DD276" s="48">
        <v>0</v>
      </c>
      <c r="DE276">
        <v>0</v>
      </c>
      <c r="DF276">
        <v>0</v>
      </c>
      <c r="DG276">
        <v>0</v>
      </c>
      <c r="DH276">
        <v>0</v>
      </c>
      <c r="DI276">
        <v>10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10</v>
      </c>
      <c r="DT276">
        <v>0</v>
      </c>
      <c r="DU276">
        <v>0</v>
      </c>
      <c r="DV276">
        <v>0</v>
      </c>
      <c r="DW276">
        <v>10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 t="s">
        <v>128</v>
      </c>
      <c r="EJ276" t="s">
        <v>140</v>
      </c>
      <c r="EK276">
        <v>0</v>
      </c>
      <c r="EL276">
        <v>0</v>
      </c>
      <c r="EM276">
        <v>0</v>
      </c>
      <c r="EN276" s="48" t="s">
        <v>180</v>
      </c>
    </row>
    <row r="277" spans="1:144" x14ac:dyDescent="0.2">
      <c r="A277" s="55" t="s">
        <v>653</v>
      </c>
      <c r="B277" s="30" t="s">
        <v>527</v>
      </c>
      <c r="C277" s="31" t="s">
        <v>174</v>
      </c>
      <c r="D277" s="32">
        <v>16</v>
      </c>
      <c r="E277" s="32"/>
      <c r="F277" s="32">
        <v>16</v>
      </c>
      <c r="G277" s="70">
        <v>0.98</v>
      </c>
      <c r="H277" s="34"/>
      <c r="I277" s="35">
        <v>0.98</v>
      </c>
      <c r="J277" s="56"/>
      <c r="K277" s="57"/>
      <c r="L277" s="38"/>
      <c r="M277" s="58">
        <v>0</v>
      </c>
      <c r="N277" s="40"/>
      <c r="O277" s="40"/>
      <c r="P277" s="40"/>
      <c r="Q277" s="40"/>
      <c r="R277" s="40"/>
      <c r="S277" s="41"/>
      <c r="T277" s="59"/>
      <c r="U277" s="43"/>
      <c r="V277" s="43"/>
      <c r="W277" s="43"/>
      <c r="X277" s="43"/>
      <c r="Y277" s="43"/>
      <c r="Z277" s="44"/>
      <c r="AA277" s="43"/>
      <c r="AB277" s="60"/>
      <c r="AC277" s="43"/>
      <c r="AD277" s="43"/>
      <c r="AE277" s="43"/>
      <c r="AF277" s="58"/>
      <c r="AG277" s="46"/>
      <c r="AH277" s="58"/>
      <c r="AI277" s="47"/>
      <c r="AJ277" s="58"/>
      <c r="AK277" s="43">
        <v>0</v>
      </c>
      <c r="AL277" s="43">
        <v>0</v>
      </c>
      <c r="AM277" s="43">
        <v>0</v>
      </c>
      <c r="AN277" s="43">
        <v>0</v>
      </c>
      <c r="AO277" s="43">
        <v>0</v>
      </c>
      <c r="AP277" s="60">
        <v>0</v>
      </c>
      <c r="AQ277">
        <v>0</v>
      </c>
      <c r="AR277">
        <v>0</v>
      </c>
      <c r="AS277">
        <v>2</v>
      </c>
      <c r="AT277">
        <v>0</v>
      </c>
      <c r="AU277">
        <v>0</v>
      </c>
      <c r="AV277" s="48">
        <v>2</v>
      </c>
      <c r="AW277">
        <v>0</v>
      </c>
      <c r="AX277">
        <v>0</v>
      </c>
      <c r="AY277" s="48">
        <v>2</v>
      </c>
      <c r="AZ277" s="64">
        <v>0</v>
      </c>
      <c r="BA277" s="64">
        <v>1100</v>
      </c>
      <c r="BB277" s="50"/>
      <c r="BC277" s="50"/>
      <c r="BD277">
        <v>4</v>
      </c>
      <c r="BE277">
        <v>57900</v>
      </c>
      <c r="BF277" s="61">
        <v>5</v>
      </c>
      <c r="BG277" s="62"/>
      <c r="BH277">
        <v>1</v>
      </c>
      <c r="BI277">
        <v>1</v>
      </c>
      <c r="BJ277" s="63" t="s">
        <v>176</v>
      </c>
      <c r="BK277" t="s">
        <v>177</v>
      </c>
      <c r="BL277">
        <v>1</v>
      </c>
      <c r="BM277" s="63">
        <v>0</v>
      </c>
      <c r="BN277">
        <v>0</v>
      </c>
      <c r="BO277">
        <v>0</v>
      </c>
      <c r="BP277">
        <v>1</v>
      </c>
      <c r="BQ277" s="63">
        <v>2</v>
      </c>
      <c r="BR277">
        <v>2</v>
      </c>
      <c r="BS277">
        <v>4</v>
      </c>
      <c r="BT277">
        <v>3</v>
      </c>
      <c r="BU277" s="63">
        <v>5</v>
      </c>
      <c r="BV277">
        <v>0</v>
      </c>
      <c r="BW277">
        <v>3</v>
      </c>
      <c r="BX277">
        <v>2</v>
      </c>
      <c r="BY277" s="48">
        <v>4</v>
      </c>
      <c r="BZ277">
        <v>12.025</v>
      </c>
      <c r="CA277">
        <v>7.18</v>
      </c>
      <c r="CB277">
        <v>4.4400000000000004</v>
      </c>
      <c r="CC277">
        <v>4.7</v>
      </c>
      <c r="CD277">
        <v>16.920000000000002</v>
      </c>
      <c r="CE277">
        <v>16.72</v>
      </c>
      <c r="CF277">
        <v>49.28</v>
      </c>
      <c r="CG277">
        <v>66</v>
      </c>
      <c r="CH277">
        <v>25.38</v>
      </c>
      <c r="CI277">
        <v>49.8</v>
      </c>
      <c r="CJ277">
        <v>1.1586630229999999</v>
      </c>
      <c r="CK277">
        <v>0.75960516099999997</v>
      </c>
      <c r="CL277">
        <v>0.45607017</v>
      </c>
      <c r="CM277">
        <v>0.2</v>
      </c>
      <c r="CN277">
        <v>0.228035085</v>
      </c>
      <c r="CO277">
        <v>1.685823241</v>
      </c>
      <c r="CP277">
        <v>2.0351904090000001</v>
      </c>
      <c r="CQ277">
        <v>0.70710678100000002</v>
      </c>
      <c r="CR277">
        <v>2.6508489210000001</v>
      </c>
      <c r="CS277">
        <v>5.1185935569999996</v>
      </c>
      <c r="CT277" s="63" t="s">
        <v>178</v>
      </c>
      <c r="CU277">
        <v>4.4000000000000004</v>
      </c>
      <c r="CV277" s="48" t="s">
        <v>191</v>
      </c>
      <c r="CW277">
        <v>90</v>
      </c>
      <c r="CX277">
        <v>0</v>
      </c>
      <c r="CY277">
        <v>10</v>
      </c>
      <c r="CZ277">
        <v>0</v>
      </c>
      <c r="DA277">
        <v>0</v>
      </c>
      <c r="DB277">
        <v>0</v>
      </c>
      <c r="DC277">
        <v>0</v>
      </c>
      <c r="DD277" s="48">
        <v>0</v>
      </c>
      <c r="DE277">
        <v>0</v>
      </c>
      <c r="DF277">
        <v>0</v>
      </c>
      <c r="DG277">
        <v>2</v>
      </c>
      <c r="DH277">
        <v>0</v>
      </c>
      <c r="DI277">
        <v>0</v>
      </c>
      <c r="DJ277">
        <v>8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10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 t="s">
        <v>128</v>
      </c>
      <c r="EJ277" t="s">
        <v>141</v>
      </c>
      <c r="EK277">
        <v>0</v>
      </c>
      <c r="EL277">
        <v>0</v>
      </c>
      <c r="EM277">
        <v>0</v>
      </c>
      <c r="EN277" s="48" t="s">
        <v>180</v>
      </c>
    </row>
    <row r="278" spans="1:144" x14ac:dyDescent="0.2">
      <c r="A278" s="55" t="s">
        <v>654</v>
      </c>
      <c r="B278" s="30" t="s">
        <v>655</v>
      </c>
      <c r="C278" s="31" t="s">
        <v>174</v>
      </c>
      <c r="D278" s="32"/>
      <c r="E278" s="32"/>
      <c r="F278" s="32">
        <v>64.5</v>
      </c>
      <c r="G278" s="33">
        <v>1.2355212355212355</v>
      </c>
      <c r="H278" s="34">
        <v>1.2287644787644787</v>
      </c>
      <c r="I278" s="34">
        <v>1.232142857142857</v>
      </c>
      <c r="J278" s="56">
        <v>3.2</v>
      </c>
      <c r="K278" s="67">
        <v>6.55</v>
      </c>
      <c r="L278" s="38"/>
      <c r="M278" s="58">
        <v>0</v>
      </c>
      <c r="N278" s="40"/>
      <c r="O278" s="40"/>
      <c r="P278" s="40"/>
      <c r="Q278" s="40"/>
      <c r="R278" s="40"/>
      <c r="S278" s="41">
        <v>3.5</v>
      </c>
      <c r="T278" s="59">
        <v>7.5</v>
      </c>
      <c r="U278" s="43"/>
      <c r="V278" s="43"/>
      <c r="W278" s="43"/>
      <c r="X278" s="43"/>
      <c r="Y278" s="43"/>
      <c r="Z278" s="44">
        <v>2</v>
      </c>
      <c r="AA278" s="43">
        <v>15.5</v>
      </c>
      <c r="AB278" s="60" t="s">
        <v>175</v>
      </c>
      <c r="AC278" s="43">
        <v>3</v>
      </c>
      <c r="AD278" s="43">
        <v>3</v>
      </c>
      <c r="AE278" s="43" t="s">
        <v>175</v>
      </c>
      <c r="AF278" s="58" t="s">
        <v>175</v>
      </c>
      <c r="AG278" s="46"/>
      <c r="AH278" s="58"/>
      <c r="AI278" s="47"/>
      <c r="AJ278" s="58"/>
      <c r="AK278" s="43">
        <v>0</v>
      </c>
      <c r="AL278" s="43">
        <v>0</v>
      </c>
      <c r="AM278" s="43"/>
      <c r="AN278" s="43">
        <v>0</v>
      </c>
      <c r="AO278" s="43">
        <v>0</v>
      </c>
      <c r="AP278" s="60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 s="48">
        <v>0</v>
      </c>
      <c r="AW278">
        <v>0</v>
      </c>
      <c r="AX278">
        <v>0</v>
      </c>
      <c r="AY278" s="48">
        <v>2</v>
      </c>
      <c r="AZ278" s="49">
        <v>0</v>
      </c>
      <c r="BA278" s="49">
        <v>1200</v>
      </c>
      <c r="BB278" s="50"/>
      <c r="BC278" s="50"/>
      <c r="BD278">
        <v>5</v>
      </c>
      <c r="BE278">
        <v>46500</v>
      </c>
      <c r="BF278" s="51">
        <v>4</v>
      </c>
      <c r="BG278" s="62"/>
      <c r="BH278">
        <v>1</v>
      </c>
      <c r="BI278">
        <v>3</v>
      </c>
      <c r="BJ278" s="63" t="s">
        <v>177</v>
      </c>
      <c r="BK278" t="s">
        <v>177</v>
      </c>
      <c r="BL278">
        <v>1</v>
      </c>
      <c r="BM278" s="63">
        <v>0</v>
      </c>
      <c r="BN278">
        <v>0</v>
      </c>
      <c r="BO278">
        <v>0</v>
      </c>
      <c r="BP278">
        <v>1</v>
      </c>
      <c r="BQ278" s="63">
        <v>2</v>
      </c>
      <c r="BR278">
        <v>2</v>
      </c>
      <c r="BS278">
        <v>4</v>
      </c>
      <c r="BT278">
        <v>1</v>
      </c>
      <c r="BU278" s="63">
        <v>10</v>
      </c>
      <c r="BV278">
        <v>4</v>
      </c>
      <c r="BW278">
        <v>4</v>
      </c>
      <c r="BX278">
        <v>2</v>
      </c>
      <c r="BY278" s="48">
        <v>10</v>
      </c>
      <c r="BZ278">
        <v>24.46</v>
      </c>
      <c r="CA278">
        <v>14.64</v>
      </c>
      <c r="CB278">
        <v>6.2</v>
      </c>
      <c r="CC278">
        <v>7.96</v>
      </c>
      <c r="CD278">
        <v>38.090000000000003</v>
      </c>
      <c r="CE278">
        <v>18.36</v>
      </c>
      <c r="CF278">
        <v>84.04</v>
      </c>
      <c r="CG278">
        <v>102.4</v>
      </c>
      <c r="CH278">
        <v>17.93</v>
      </c>
      <c r="CI278">
        <v>34.700000000000003</v>
      </c>
      <c r="CJ278">
        <v>2.2326864729999998</v>
      </c>
      <c r="CK278">
        <v>1.175868473</v>
      </c>
      <c r="CL278">
        <v>0.54974741699999996</v>
      </c>
      <c r="CM278">
        <v>0.77201036300000003</v>
      </c>
      <c r="CN278">
        <v>1.216050072</v>
      </c>
      <c r="CO278">
        <v>2.131874501</v>
      </c>
      <c r="CP278">
        <v>3.771000457</v>
      </c>
      <c r="CQ278">
        <v>3.9496835319999999</v>
      </c>
      <c r="CR278">
        <v>1.929334946</v>
      </c>
      <c r="CS278">
        <v>1.8287822300000001</v>
      </c>
      <c r="CT278" s="63" t="s">
        <v>178</v>
      </c>
      <c r="CU278">
        <v>4.2</v>
      </c>
      <c r="CV278" s="48" t="s">
        <v>191</v>
      </c>
      <c r="CW278">
        <v>100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 s="4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10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 t="s">
        <v>128</v>
      </c>
      <c r="EJ278" t="s">
        <v>142</v>
      </c>
      <c r="EK278">
        <v>0</v>
      </c>
      <c r="EL278">
        <v>0</v>
      </c>
      <c r="EM278">
        <v>0</v>
      </c>
      <c r="EN278" s="48" t="s">
        <v>180</v>
      </c>
    </row>
    <row r="279" spans="1:144" x14ac:dyDescent="0.2">
      <c r="A279" s="55" t="s">
        <v>656</v>
      </c>
      <c r="B279" s="30" t="s">
        <v>657</v>
      </c>
      <c r="C279" s="31" t="s">
        <v>174</v>
      </c>
      <c r="D279" s="32">
        <v>28</v>
      </c>
      <c r="E279" s="32">
        <v>27</v>
      </c>
      <c r="F279" s="32">
        <v>27.1</v>
      </c>
      <c r="G279" s="33"/>
      <c r="H279" s="34"/>
      <c r="I279" s="34"/>
      <c r="J279" s="56">
        <v>1.7</v>
      </c>
      <c r="K279" s="57">
        <v>2.3199999999999998</v>
      </c>
      <c r="L279" s="38"/>
      <c r="M279" s="58">
        <v>0</v>
      </c>
      <c r="N279" s="40"/>
      <c r="O279" s="40"/>
      <c r="P279" s="40"/>
      <c r="Q279" s="40"/>
      <c r="R279" s="40"/>
      <c r="S279" s="41">
        <v>6.5</v>
      </c>
      <c r="T279" s="59">
        <v>10.5</v>
      </c>
      <c r="U279" s="43">
        <v>0</v>
      </c>
      <c r="V279" s="43">
        <v>0</v>
      </c>
      <c r="W279" s="43"/>
      <c r="X279" s="43">
        <v>2</v>
      </c>
      <c r="Y279" s="43"/>
      <c r="Z279" s="44"/>
      <c r="AA279" s="43"/>
      <c r="AB279" s="60"/>
      <c r="AC279" s="43"/>
      <c r="AD279" s="43"/>
      <c r="AE279" s="43"/>
      <c r="AF279" s="58"/>
      <c r="AG279" s="46"/>
      <c r="AH279" s="58">
        <v>2</v>
      </c>
      <c r="AI279" s="47"/>
      <c r="AJ279" s="58"/>
      <c r="AK279" s="43">
        <v>0</v>
      </c>
      <c r="AL279" s="43">
        <v>1</v>
      </c>
      <c r="AM279" s="43"/>
      <c r="AN279" s="43">
        <v>1</v>
      </c>
      <c r="AO279" s="43">
        <v>0</v>
      </c>
      <c r="AP279" s="60">
        <v>0</v>
      </c>
      <c r="AQ279">
        <v>2</v>
      </c>
      <c r="AR279">
        <v>0</v>
      </c>
      <c r="AS279">
        <v>0</v>
      </c>
      <c r="AT279">
        <v>0</v>
      </c>
      <c r="AU279">
        <v>0</v>
      </c>
      <c r="AV279" s="48">
        <v>2</v>
      </c>
      <c r="AW279">
        <v>1</v>
      </c>
      <c r="AX279">
        <v>1</v>
      </c>
      <c r="AY279" s="48">
        <v>1</v>
      </c>
      <c r="AZ279" s="49">
        <v>0</v>
      </c>
      <c r="BA279" s="49">
        <v>1800</v>
      </c>
      <c r="BB279" s="50"/>
      <c r="BC279" s="50"/>
      <c r="BD279">
        <v>4</v>
      </c>
      <c r="BE279">
        <v>46600</v>
      </c>
      <c r="BF279" s="51">
        <v>5</v>
      </c>
      <c r="BG279" s="62"/>
      <c r="BH279">
        <v>2</v>
      </c>
      <c r="BI279">
        <v>1</v>
      </c>
      <c r="BJ279" s="63" t="s">
        <v>176</v>
      </c>
      <c r="BK279" t="s">
        <v>184</v>
      </c>
      <c r="BL279">
        <v>1</v>
      </c>
      <c r="BM279" s="63">
        <v>0</v>
      </c>
      <c r="BN279">
        <v>0</v>
      </c>
      <c r="BO279">
        <v>0</v>
      </c>
      <c r="BP279">
        <v>1</v>
      </c>
      <c r="BQ279" s="63">
        <v>2</v>
      </c>
      <c r="BR279">
        <v>2</v>
      </c>
      <c r="BS279">
        <v>6</v>
      </c>
      <c r="BT279">
        <v>1</v>
      </c>
      <c r="BU279" s="63">
        <v>4</v>
      </c>
      <c r="BV279">
        <v>2</v>
      </c>
      <c r="BW279">
        <v>2</v>
      </c>
      <c r="BX279">
        <v>0</v>
      </c>
      <c r="BY279" s="48">
        <v>4</v>
      </c>
      <c r="BZ279">
        <v>17.524999999999999</v>
      </c>
      <c r="CA279">
        <v>11.3</v>
      </c>
      <c r="CB279">
        <v>5.9749999999999996</v>
      </c>
      <c r="CC279">
        <v>7.15</v>
      </c>
      <c r="CD279">
        <v>20.05</v>
      </c>
      <c r="CE279">
        <v>11.8</v>
      </c>
      <c r="CF279">
        <v>61.825000000000003</v>
      </c>
      <c r="CG279">
        <v>73.625</v>
      </c>
      <c r="CH279">
        <v>15.95</v>
      </c>
      <c r="CI279">
        <v>59.5</v>
      </c>
      <c r="CJ279">
        <v>0.47871355399999999</v>
      </c>
      <c r="CK279">
        <v>0.88317608700000005</v>
      </c>
      <c r="CL279">
        <v>0.29860788100000002</v>
      </c>
      <c r="CM279">
        <v>0.33166247900000001</v>
      </c>
      <c r="CN279">
        <v>0.68068592900000002</v>
      </c>
      <c r="CO279">
        <v>2.5625508130000001</v>
      </c>
      <c r="CP279">
        <v>0.85391256400000004</v>
      </c>
      <c r="CQ279">
        <v>2.4281337139999999</v>
      </c>
      <c r="CR279">
        <v>3.0005555039999998</v>
      </c>
      <c r="CS279">
        <v>1.290994449</v>
      </c>
      <c r="CT279" s="63" t="s">
        <v>178</v>
      </c>
      <c r="CU279">
        <v>3.4</v>
      </c>
      <c r="CV279" s="48" t="s">
        <v>179</v>
      </c>
      <c r="CW279">
        <v>70</v>
      </c>
      <c r="CX279">
        <v>0</v>
      </c>
      <c r="CY279">
        <v>20</v>
      </c>
      <c r="CZ279">
        <v>0</v>
      </c>
      <c r="DA279">
        <v>10</v>
      </c>
      <c r="DB279">
        <v>0</v>
      </c>
      <c r="DC279">
        <v>0</v>
      </c>
      <c r="DD279" s="48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10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10</v>
      </c>
      <c r="DT279">
        <v>0</v>
      </c>
      <c r="DU279">
        <v>0</v>
      </c>
      <c r="DV279">
        <v>0</v>
      </c>
      <c r="DW279">
        <v>10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 t="s">
        <v>128</v>
      </c>
      <c r="EJ279" t="s">
        <v>141</v>
      </c>
      <c r="EK279">
        <v>0</v>
      </c>
      <c r="EL279">
        <v>0</v>
      </c>
      <c r="EM279">
        <v>0</v>
      </c>
      <c r="EN279" s="48" t="s">
        <v>180</v>
      </c>
    </row>
    <row r="280" spans="1:144" x14ac:dyDescent="0.2">
      <c r="A280" s="55" t="s">
        <v>658</v>
      </c>
      <c r="B280" s="30" t="s">
        <v>358</v>
      </c>
      <c r="C280" s="31" t="s">
        <v>202</v>
      </c>
      <c r="D280" s="32">
        <v>89</v>
      </c>
      <c r="E280" s="32">
        <v>79.5</v>
      </c>
      <c r="F280" s="32">
        <v>84.25</v>
      </c>
      <c r="G280" s="33"/>
      <c r="H280" s="34"/>
      <c r="I280" s="34"/>
      <c r="J280" s="56">
        <v>2</v>
      </c>
      <c r="K280" s="57">
        <v>11.3</v>
      </c>
      <c r="L280" s="38"/>
      <c r="M280" s="58">
        <v>1</v>
      </c>
      <c r="N280" s="40"/>
      <c r="O280" s="40"/>
      <c r="P280" s="40"/>
      <c r="Q280" s="40"/>
      <c r="R280" s="40"/>
      <c r="S280" s="41">
        <v>8.25</v>
      </c>
      <c r="T280" s="59">
        <v>10.5</v>
      </c>
      <c r="U280" s="43"/>
      <c r="V280" s="43"/>
      <c r="W280" s="43"/>
      <c r="X280" s="43"/>
      <c r="Y280" s="43"/>
      <c r="Z280" s="44">
        <v>2</v>
      </c>
      <c r="AA280" s="43"/>
      <c r="AB280" s="96" t="s">
        <v>175</v>
      </c>
      <c r="AC280" s="43">
        <v>2</v>
      </c>
      <c r="AD280" s="43">
        <v>2</v>
      </c>
      <c r="AE280" s="43" t="s">
        <v>175</v>
      </c>
      <c r="AF280" s="58" t="s">
        <v>175</v>
      </c>
      <c r="AG280" s="46"/>
      <c r="AH280" s="58"/>
      <c r="AI280" s="47">
        <v>1</v>
      </c>
      <c r="AJ280" s="58"/>
      <c r="AK280" s="43">
        <v>0</v>
      </c>
      <c r="AL280" s="43">
        <v>0</v>
      </c>
      <c r="AM280" s="43">
        <v>0</v>
      </c>
      <c r="AN280" s="43">
        <v>0</v>
      </c>
      <c r="AO280" s="43">
        <v>0</v>
      </c>
      <c r="AP280" s="6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 s="48">
        <v>0</v>
      </c>
      <c r="AW280">
        <v>0</v>
      </c>
      <c r="AX280">
        <v>0</v>
      </c>
      <c r="AY280" s="48">
        <v>2</v>
      </c>
      <c r="AZ280" s="64">
        <v>0</v>
      </c>
      <c r="BA280" s="64">
        <v>1200</v>
      </c>
      <c r="BB280" s="50"/>
      <c r="BC280" s="50"/>
      <c r="BD280">
        <v>4</v>
      </c>
      <c r="BE280">
        <v>3100</v>
      </c>
      <c r="BF280" s="61">
        <v>4</v>
      </c>
      <c r="BG280" s="62"/>
      <c r="BH280">
        <v>3</v>
      </c>
      <c r="BI280">
        <v>2</v>
      </c>
      <c r="BJ280" s="63" t="s">
        <v>177</v>
      </c>
      <c r="BK280" t="s">
        <v>177</v>
      </c>
      <c r="BL280">
        <v>1</v>
      </c>
      <c r="BM280" s="63">
        <v>0</v>
      </c>
      <c r="BN280">
        <v>0</v>
      </c>
      <c r="BO280">
        <v>0</v>
      </c>
      <c r="BP280">
        <v>1</v>
      </c>
      <c r="BQ280" s="63">
        <v>0</v>
      </c>
      <c r="BR280">
        <v>0</v>
      </c>
      <c r="BS280">
        <v>1</v>
      </c>
      <c r="BT280">
        <v>1</v>
      </c>
      <c r="BU280" s="63">
        <v>6</v>
      </c>
      <c r="BV280">
        <v>2</v>
      </c>
      <c r="BW280">
        <v>3</v>
      </c>
      <c r="BX280">
        <v>1</v>
      </c>
      <c r="BY280" s="48">
        <v>6</v>
      </c>
      <c r="BZ280">
        <v>17.133333329999999</v>
      </c>
      <c r="CA280">
        <v>11</v>
      </c>
      <c r="CB280">
        <v>2.95</v>
      </c>
      <c r="CC280">
        <v>3.4666666670000001</v>
      </c>
      <c r="CD280">
        <v>19</v>
      </c>
      <c r="CE280">
        <v>70.833333330000002</v>
      </c>
      <c r="CF280">
        <v>65.666666669999998</v>
      </c>
      <c r="CG280">
        <v>136.5</v>
      </c>
      <c r="CH280">
        <v>51.933333330000004</v>
      </c>
      <c r="CI280">
        <v>57.333333330000002</v>
      </c>
      <c r="CJ280">
        <v>1.400952057</v>
      </c>
      <c r="CK280">
        <v>3.1648064709999999</v>
      </c>
      <c r="CL280">
        <v>0.73143694199999998</v>
      </c>
      <c r="CM280">
        <v>0.588784058</v>
      </c>
      <c r="CN280">
        <v>2.0832666660000001</v>
      </c>
      <c r="CO280">
        <v>4.3463394559999999</v>
      </c>
      <c r="CP280">
        <v>5.8472785690000002</v>
      </c>
      <c r="CQ280">
        <v>5.9581876439999997</v>
      </c>
      <c r="CR280">
        <v>2.9844039050000002</v>
      </c>
      <c r="CS280">
        <v>5.6803755740000001</v>
      </c>
      <c r="CT280" s="63" t="s">
        <v>203</v>
      </c>
      <c r="CU280">
        <v>7.3</v>
      </c>
      <c r="CV280" s="48" t="s">
        <v>191</v>
      </c>
      <c r="CW280">
        <v>0</v>
      </c>
      <c r="CX280">
        <v>100</v>
      </c>
      <c r="CY280">
        <v>0</v>
      </c>
      <c r="CZ280">
        <v>0</v>
      </c>
      <c r="DA280">
        <v>0</v>
      </c>
      <c r="DB280">
        <v>0</v>
      </c>
      <c r="DC280">
        <v>0</v>
      </c>
      <c r="DD280" s="48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10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 t="s">
        <v>129</v>
      </c>
      <c r="EJ280" t="s">
        <v>143</v>
      </c>
      <c r="EK280">
        <v>0</v>
      </c>
      <c r="EL280">
        <v>0</v>
      </c>
      <c r="EM280">
        <v>0</v>
      </c>
      <c r="EN280" s="48" t="s">
        <v>180</v>
      </c>
    </row>
    <row r="281" spans="1:144" x14ac:dyDescent="0.2">
      <c r="A281" s="55" t="s">
        <v>659</v>
      </c>
      <c r="B281" s="30" t="s">
        <v>280</v>
      </c>
      <c r="C281" s="31" t="s">
        <v>190</v>
      </c>
      <c r="D281" s="32">
        <v>354</v>
      </c>
      <c r="E281" s="32">
        <v>297</v>
      </c>
      <c r="F281" s="32">
        <v>325.5</v>
      </c>
      <c r="G281" s="33"/>
      <c r="H281" s="34"/>
      <c r="I281" s="34">
        <v>4.6506174698564582</v>
      </c>
      <c r="J281" s="56">
        <v>1.9650000000000001</v>
      </c>
      <c r="K281" s="57">
        <v>25</v>
      </c>
      <c r="L281" s="38"/>
      <c r="M281" s="58">
        <v>1</v>
      </c>
      <c r="N281" s="40"/>
      <c r="O281" s="40"/>
      <c r="P281" s="40"/>
      <c r="Q281" s="40"/>
      <c r="R281" s="40"/>
      <c r="S281" s="41">
        <v>7.5</v>
      </c>
      <c r="T281" s="59">
        <v>11.5</v>
      </c>
      <c r="U281" s="43">
        <v>0</v>
      </c>
      <c r="V281" s="43">
        <v>0</v>
      </c>
      <c r="W281" s="43">
        <v>0</v>
      </c>
      <c r="X281" s="43">
        <v>0</v>
      </c>
      <c r="Y281" s="43">
        <v>2</v>
      </c>
      <c r="Z281" s="44">
        <v>3</v>
      </c>
      <c r="AA281" s="43">
        <v>30</v>
      </c>
      <c r="AB281" s="60" t="s">
        <v>175</v>
      </c>
      <c r="AC281" s="43">
        <v>2</v>
      </c>
      <c r="AD281" s="43">
        <v>2</v>
      </c>
      <c r="AE281" s="43" t="s">
        <v>175</v>
      </c>
      <c r="AF281" s="58" t="s">
        <v>175</v>
      </c>
      <c r="AG281" s="46">
        <v>0.27</v>
      </c>
      <c r="AH281" s="58">
        <v>2</v>
      </c>
      <c r="AI281" s="47"/>
      <c r="AJ281" s="58">
        <v>1</v>
      </c>
      <c r="AK281" s="43">
        <v>-1</v>
      </c>
      <c r="AL281" s="43">
        <v>-1</v>
      </c>
      <c r="AM281" s="43">
        <v>0</v>
      </c>
      <c r="AN281" s="43">
        <v>-1</v>
      </c>
      <c r="AO281" s="43">
        <v>-1</v>
      </c>
      <c r="AP281" s="60">
        <v>-1</v>
      </c>
      <c r="AQ281">
        <v>1</v>
      </c>
      <c r="AR281">
        <v>1</v>
      </c>
      <c r="AS281">
        <v>1</v>
      </c>
      <c r="AT281">
        <v>0</v>
      </c>
      <c r="AU281">
        <v>1</v>
      </c>
      <c r="AV281" s="48">
        <v>4</v>
      </c>
      <c r="AW281">
        <v>0</v>
      </c>
      <c r="AX281">
        <v>0</v>
      </c>
      <c r="AY281" s="48">
        <v>1</v>
      </c>
      <c r="AZ281" s="50">
        <v>0</v>
      </c>
      <c r="BA281" s="50">
        <v>1500</v>
      </c>
      <c r="BB281" s="50"/>
      <c r="BC281" s="50"/>
      <c r="BD281">
        <v>5</v>
      </c>
      <c r="BE281">
        <v>49500</v>
      </c>
      <c r="BF281" s="51">
        <v>5</v>
      </c>
      <c r="BG281" s="62"/>
      <c r="BH281">
        <v>1</v>
      </c>
      <c r="BI281">
        <v>1</v>
      </c>
      <c r="BJ281" s="63" t="s">
        <v>176</v>
      </c>
      <c r="BK281" t="s">
        <v>176</v>
      </c>
      <c r="BL281">
        <v>1</v>
      </c>
      <c r="BM281" s="63">
        <v>1</v>
      </c>
      <c r="BN281">
        <v>1</v>
      </c>
      <c r="BO281">
        <v>0</v>
      </c>
      <c r="BP281">
        <v>1</v>
      </c>
      <c r="BQ281" s="63">
        <v>1</v>
      </c>
      <c r="BR281">
        <v>1</v>
      </c>
      <c r="BS281">
        <v>3</v>
      </c>
      <c r="BT281">
        <v>1</v>
      </c>
      <c r="BU281" s="63">
        <v>4</v>
      </c>
      <c r="BV281">
        <v>2</v>
      </c>
      <c r="BW281">
        <v>2</v>
      </c>
      <c r="BX281">
        <v>0</v>
      </c>
      <c r="BY281" s="48">
        <v>4</v>
      </c>
      <c r="BZ281">
        <v>39.15</v>
      </c>
      <c r="CA281">
        <v>22.125</v>
      </c>
      <c r="CB281">
        <v>29.274999999999999</v>
      </c>
      <c r="CC281">
        <v>19.600000000000001</v>
      </c>
      <c r="CD281">
        <v>29.024999999999999</v>
      </c>
      <c r="CE281">
        <v>62.975000000000001</v>
      </c>
      <c r="CF281">
        <v>165.77500000000001</v>
      </c>
      <c r="CG281">
        <v>228.75</v>
      </c>
      <c r="CH281">
        <v>27.475000000000001</v>
      </c>
      <c r="CI281">
        <v>172</v>
      </c>
      <c r="CJ281">
        <v>5.3743216629999999</v>
      </c>
      <c r="CK281">
        <v>3.1276988349999999</v>
      </c>
      <c r="CL281">
        <v>2.72564977</v>
      </c>
      <c r="CM281">
        <v>2.2330845629999998</v>
      </c>
      <c r="CN281">
        <v>1.45</v>
      </c>
      <c r="CO281">
        <v>7.2935473770000003</v>
      </c>
      <c r="CP281">
        <v>4.8438104830000004</v>
      </c>
      <c r="CQ281">
        <v>11.32475165</v>
      </c>
      <c r="CR281">
        <v>1.9102792120000001</v>
      </c>
      <c r="CS281">
        <v>11.22497216</v>
      </c>
      <c r="CT281" s="63" t="s">
        <v>178</v>
      </c>
      <c r="CU281">
        <v>7.5</v>
      </c>
      <c r="CV281" s="48" t="s">
        <v>191</v>
      </c>
      <c r="CW281">
        <v>80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20</v>
      </c>
      <c r="DD281" s="48">
        <v>0</v>
      </c>
      <c r="DE281">
        <v>0</v>
      </c>
      <c r="DF281">
        <v>0</v>
      </c>
      <c r="DG281">
        <v>3</v>
      </c>
      <c r="DH281">
        <v>7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10</v>
      </c>
      <c r="EE281">
        <v>0</v>
      </c>
      <c r="EF281">
        <v>0</v>
      </c>
      <c r="EG281">
        <v>0</v>
      </c>
      <c r="EH281">
        <v>0</v>
      </c>
      <c r="EI281" t="s">
        <v>128</v>
      </c>
      <c r="EJ281" t="s">
        <v>139</v>
      </c>
      <c r="EK281">
        <v>0</v>
      </c>
      <c r="EL281">
        <v>0</v>
      </c>
      <c r="EM281">
        <v>0</v>
      </c>
      <c r="EN281" s="48" t="s">
        <v>180</v>
      </c>
    </row>
    <row r="282" spans="1:144" x14ac:dyDescent="0.2">
      <c r="A282" s="55" t="s">
        <v>660</v>
      </c>
      <c r="B282" s="30" t="s">
        <v>661</v>
      </c>
      <c r="C282" s="31" t="s">
        <v>662</v>
      </c>
      <c r="D282" s="32">
        <v>738</v>
      </c>
      <c r="E282" s="32">
        <v>739</v>
      </c>
      <c r="F282" s="32">
        <v>738.5</v>
      </c>
      <c r="G282" s="33">
        <v>3.3832046332046328</v>
      </c>
      <c r="H282" s="34">
        <v>3.5299227799227797</v>
      </c>
      <c r="I282" s="34">
        <v>3.4565637065637063</v>
      </c>
      <c r="J282" s="56">
        <v>3.51</v>
      </c>
      <c r="K282" s="57">
        <v>39.5</v>
      </c>
      <c r="L282" s="38">
        <v>19.25</v>
      </c>
      <c r="M282" s="58">
        <v>1</v>
      </c>
      <c r="N282" s="40"/>
      <c r="O282" s="40"/>
      <c r="P282" s="40"/>
      <c r="Q282" s="40"/>
      <c r="R282" s="40"/>
      <c r="S282" s="41">
        <v>3.5</v>
      </c>
      <c r="T282" s="59">
        <v>6.5</v>
      </c>
      <c r="U282" s="43">
        <v>0</v>
      </c>
      <c r="V282" s="43">
        <v>0</v>
      </c>
      <c r="W282" s="43">
        <v>0</v>
      </c>
      <c r="X282" s="43">
        <v>0</v>
      </c>
      <c r="Y282" s="43"/>
      <c r="Z282" s="44">
        <v>2</v>
      </c>
      <c r="AA282" s="43">
        <v>28</v>
      </c>
      <c r="AB282" s="60" t="s">
        <v>175</v>
      </c>
      <c r="AC282" s="43">
        <v>2</v>
      </c>
      <c r="AD282" s="43">
        <v>2</v>
      </c>
      <c r="AE282" s="43" t="s">
        <v>175</v>
      </c>
      <c r="AF282" s="58" t="s">
        <v>175</v>
      </c>
      <c r="AG282" s="46"/>
      <c r="AH282" s="58">
        <v>1</v>
      </c>
      <c r="AI282" s="47">
        <v>1</v>
      </c>
      <c r="AJ282" s="58">
        <v>1</v>
      </c>
      <c r="AK282" s="43">
        <v>0</v>
      </c>
      <c r="AL282" s="43">
        <v>0</v>
      </c>
      <c r="AM282" s="43">
        <v>0</v>
      </c>
      <c r="AN282" s="43">
        <v>0</v>
      </c>
      <c r="AO282" s="43">
        <v>0</v>
      </c>
      <c r="AP282" s="60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 s="48">
        <v>0</v>
      </c>
      <c r="AW282">
        <v>0</v>
      </c>
      <c r="AX282">
        <v>0</v>
      </c>
      <c r="AY282" s="48">
        <v>1</v>
      </c>
      <c r="AZ282" s="50">
        <v>-5</v>
      </c>
      <c r="BA282" s="50">
        <v>3400</v>
      </c>
      <c r="BB282" s="50"/>
      <c r="BC282" s="50"/>
      <c r="BD282">
        <v>5</v>
      </c>
      <c r="BE282">
        <v>295500</v>
      </c>
      <c r="BF282" s="51">
        <v>4</v>
      </c>
      <c r="BG282" s="62"/>
      <c r="BH282">
        <v>3</v>
      </c>
      <c r="BI282">
        <v>1</v>
      </c>
      <c r="BJ282" s="63" t="s">
        <v>176</v>
      </c>
      <c r="BK282" t="s">
        <v>177</v>
      </c>
      <c r="BL282">
        <v>2</v>
      </c>
      <c r="BM282" s="63">
        <v>0</v>
      </c>
      <c r="BN282">
        <v>0</v>
      </c>
      <c r="BO282">
        <v>0</v>
      </c>
      <c r="BP282">
        <v>1</v>
      </c>
      <c r="BQ282" s="63">
        <v>1</v>
      </c>
      <c r="BR282">
        <v>0</v>
      </c>
      <c r="BS282">
        <v>3</v>
      </c>
      <c r="BT282">
        <v>1</v>
      </c>
      <c r="BU282" s="63">
        <v>4</v>
      </c>
      <c r="BV282">
        <v>2</v>
      </c>
      <c r="BW282">
        <v>2</v>
      </c>
      <c r="BX282">
        <v>0</v>
      </c>
      <c r="BY282" s="48">
        <v>4</v>
      </c>
      <c r="BZ282">
        <v>58.4</v>
      </c>
      <c r="CA282">
        <v>35.4</v>
      </c>
      <c r="CB282">
        <v>6.5250000000000004</v>
      </c>
      <c r="CC282">
        <v>10.8</v>
      </c>
      <c r="CD282">
        <v>59.8</v>
      </c>
      <c r="CE282">
        <v>80.075000000000003</v>
      </c>
      <c r="CF282">
        <v>102.675</v>
      </c>
      <c r="CG282">
        <v>182.75</v>
      </c>
      <c r="CH282">
        <v>43.825000000000003</v>
      </c>
      <c r="CI282">
        <v>39.5</v>
      </c>
      <c r="CJ282">
        <v>2.4792471979999999</v>
      </c>
      <c r="CK282">
        <v>2.1863211109999998</v>
      </c>
      <c r="CL282">
        <v>0.35939764400000002</v>
      </c>
      <c r="CM282">
        <v>1.2961481399999999</v>
      </c>
      <c r="CN282">
        <v>3.0099833889999998</v>
      </c>
      <c r="CO282">
        <v>3.634441727</v>
      </c>
      <c r="CP282">
        <v>6.1217508389999997</v>
      </c>
      <c r="CQ282">
        <v>4.9916597109999996</v>
      </c>
      <c r="CR282">
        <v>2.2735801430000002</v>
      </c>
      <c r="CS282">
        <v>5.0662280510000004</v>
      </c>
      <c r="CT282" s="63" t="s">
        <v>178</v>
      </c>
      <c r="CU282">
        <v>7.1</v>
      </c>
      <c r="CV282" s="48" t="s">
        <v>179</v>
      </c>
      <c r="CW282">
        <v>0</v>
      </c>
      <c r="CX282">
        <v>100</v>
      </c>
      <c r="CY282">
        <v>0</v>
      </c>
      <c r="CZ282">
        <v>0</v>
      </c>
      <c r="DA282">
        <v>0</v>
      </c>
      <c r="DB282">
        <v>0</v>
      </c>
      <c r="DC282">
        <v>0</v>
      </c>
      <c r="DD282" s="48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1</v>
      </c>
      <c r="DQ282">
        <v>9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 t="s">
        <v>129</v>
      </c>
      <c r="EJ282" t="s">
        <v>148</v>
      </c>
      <c r="EK282">
        <v>0</v>
      </c>
      <c r="EL282">
        <v>0</v>
      </c>
      <c r="EM282">
        <v>0</v>
      </c>
      <c r="EN282" s="48" t="s">
        <v>180</v>
      </c>
    </row>
    <row r="283" spans="1:144" x14ac:dyDescent="0.2">
      <c r="A283" s="55" t="s">
        <v>663</v>
      </c>
      <c r="B283" s="30" t="s">
        <v>661</v>
      </c>
      <c r="C283" s="31" t="s">
        <v>662</v>
      </c>
      <c r="D283" s="32">
        <v>474</v>
      </c>
      <c r="E283" s="32">
        <v>358</v>
      </c>
      <c r="F283" s="32">
        <v>416</v>
      </c>
      <c r="G283" s="33"/>
      <c r="H283" s="34"/>
      <c r="I283" s="34">
        <v>3.16</v>
      </c>
      <c r="J283" s="56">
        <v>5.8966700000000003</v>
      </c>
      <c r="K283" s="57">
        <v>20.5</v>
      </c>
      <c r="L283" s="38"/>
      <c r="M283" s="58">
        <v>1</v>
      </c>
      <c r="N283" s="40"/>
      <c r="O283" s="40"/>
      <c r="P283" s="40"/>
      <c r="Q283" s="40"/>
      <c r="R283" s="40"/>
      <c r="S283" s="41">
        <v>4.5</v>
      </c>
      <c r="T283" s="59">
        <v>8.5</v>
      </c>
      <c r="U283" s="43">
        <v>0</v>
      </c>
      <c r="V283" s="43">
        <v>0</v>
      </c>
      <c r="W283" s="43">
        <v>0</v>
      </c>
      <c r="X283" s="43">
        <v>0</v>
      </c>
      <c r="Y283" s="43">
        <v>2</v>
      </c>
      <c r="Z283" s="44">
        <v>2</v>
      </c>
      <c r="AA283" s="43">
        <v>22.7</v>
      </c>
      <c r="AB283" s="60" t="s">
        <v>175</v>
      </c>
      <c r="AC283" s="43">
        <v>2</v>
      </c>
      <c r="AD283" s="43">
        <v>2</v>
      </c>
      <c r="AE283" s="43" t="s">
        <v>175</v>
      </c>
      <c r="AF283" s="58" t="s">
        <v>175</v>
      </c>
      <c r="AG283" s="46">
        <v>0.92</v>
      </c>
      <c r="AH283" s="58"/>
      <c r="AI283" s="47">
        <v>1</v>
      </c>
      <c r="AJ283" s="58"/>
      <c r="AK283" s="43">
        <v>0</v>
      </c>
      <c r="AL283" s="43">
        <v>0</v>
      </c>
      <c r="AM283" s="43">
        <v>0</v>
      </c>
      <c r="AN283" s="43">
        <v>0</v>
      </c>
      <c r="AO283" s="43">
        <v>0</v>
      </c>
      <c r="AP283" s="60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 s="48">
        <v>0</v>
      </c>
      <c r="AW283">
        <v>0</v>
      </c>
      <c r="AX283">
        <v>0</v>
      </c>
      <c r="AY283" s="48">
        <v>2</v>
      </c>
      <c r="AZ283" s="50">
        <v>0</v>
      </c>
      <c r="BA283" s="50">
        <v>3200</v>
      </c>
      <c r="BB283" s="50"/>
      <c r="BC283" s="50"/>
      <c r="BD283">
        <v>5</v>
      </c>
      <c r="BE283">
        <v>199600</v>
      </c>
      <c r="BF283" s="61">
        <v>5</v>
      </c>
      <c r="BG283" s="62"/>
      <c r="BH283">
        <v>3</v>
      </c>
      <c r="BI283">
        <v>2</v>
      </c>
      <c r="BJ283" s="63" t="s">
        <v>176</v>
      </c>
      <c r="BK283" t="s">
        <v>176</v>
      </c>
      <c r="BL283">
        <v>1</v>
      </c>
      <c r="BM283" s="63">
        <v>1</v>
      </c>
      <c r="BN283">
        <v>1</v>
      </c>
      <c r="BO283">
        <v>0</v>
      </c>
      <c r="BP283">
        <v>1</v>
      </c>
      <c r="BQ283" s="63">
        <v>1</v>
      </c>
      <c r="BR283">
        <v>0</v>
      </c>
      <c r="BS283">
        <v>3</v>
      </c>
      <c r="BT283">
        <v>1</v>
      </c>
      <c r="BU283" s="63">
        <v>7</v>
      </c>
      <c r="BV283">
        <v>2</v>
      </c>
      <c r="BW283">
        <v>1</v>
      </c>
      <c r="BX283">
        <v>4</v>
      </c>
      <c r="BY283" s="48">
        <v>4</v>
      </c>
      <c r="BZ283">
        <v>28.757142859999998</v>
      </c>
      <c r="CA283">
        <v>14.125</v>
      </c>
      <c r="CB283">
        <v>5.375</v>
      </c>
      <c r="CC283">
        <v>10.57142857</v>
      </c>
      <c r="CD283">
        <v>36.18571429</v>
      </c>
      <c r="CE283">
        <v>41.785714290000001</v>
      </c>
      <c r="CF283">
        <v>81.057142859999999</v>
      </c>
      <c r="CG283">
        <v>122.8428571</v>
      </c>
      <c r="CH283">
        <v>34</v>
      </c>
      <c r="CI283">
        <v>32.5</v>
      </c>
      <c r="CJ283">
        <v>3.5864825589999998</v>
      </c>
      <c r="CK283">
        <v>1.0012492200000001</v>
      </c>
      <c r="CL283">
        <v>0.26299556400000001</v>
      </c>
      <c r="CM283">
        <v>1.282853961</v>
      </c>
      <c r="CN283">
        <v>4.1406233720000003</v>
      </c>
      <c r="CO283">
        <v>4.0797992479999996</v>
      </c>
      <c r="CP283">
        <v>4.2225020789999999</v>
      </c>
      <c r="CQ283">
        <v>2.7819999659999999</v>
      </c>
      <c r="CR283">
        <v>3.1527765539999999</v>
      </c>
      <c r="CS283">
        <v>3.4156502550000001</v>
      </c>
      <c r="CT283" s="63" t="s">
        <v>178</v>
      </c>
      <c r="CU283">
        <v>5.4</v>
      </c>
      <c r="CV283" s="48" t="s">
        <v>179</v>
      </c>
      <c r="CW283">
        <v>0</v>
      </c>
      <c r="CX283">
        <v>100</v>
      </c>
      <c r="CY283">
        <v>0</v>
      </c>
      <c r="CZ283">
        <v>0</v>
      </c>
      <c r="DA283">
        <v>0</v>
      </c>
      <c r="DB283">
        <v>0</v>
      </c>
      <c r="DC283">
        <v>0</v>
      </c>
      <c r="DD283" s="48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10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 t="s">
        <v>129</v>
      </c>
      <c r="EJ283" t="s">
        <v>148</v>
      </c>
      <c r="EK283">
        <v>0</v>
      </c>
      <c r="EL283">
        <v>0</v>
      </c>
      <c r="EM283">
        <v>0</v>
      </c>
      <c r="EN283" s="48" t="s">
        <v>180</v>
      </c>
    </row>
    <row r="284" spans="1:144" x14ac:dyDescent="0.2">
      <c r="A284" s="65" t="s">
        <v>664</v>
      </c>
      <c r="B284" s="30" t="s">
        <v>616</v>
      </c>
      <c r="C284" s="31" t="s">
        <v>174</v>
      </c>
      <c r="D284" s="32">
        <v>13.5</v>
      </c>
      <c r="E284" s="32">
        <v>12.4</v>
      </c>
      <c r="F284" s="32">
        <v>11.433299999999999</v>
      </c>
      <c r="G284" s="33"/>
      <c r="H284" s="34"/>
      <c r="I284" s="34">
        <v>0.77491649796108097</v>
      </c>
      <c r="J284" s="56">
        <v>6.9666699999999997</v>
      </c>
      <c r="K284" s="57">
        <v>1.1599999999999999</v>
      </c>
      <c r="L284" s="46"/>
      <c r="M284" s="58">
        <v>0</v>
      </c>
      <c r="N284" s="40">
        <v>0.42799999999999999</v>
      </c>
      <c r="O284" s="40"/>
      <c r="P284" s="40">
        <v>0.39800000000000002</v>
      </c>
      <c r="Q284" s="40"/>
      <c r="R284" s="40">
        <v>0.41299999999999998</v>
      </c>
      <c r="S284" s="41">
        <v>2.75</v>
      </c>
      <c r="T284" s="59">
        <v>6.25</v>
      </c>
      <c r="U284" s="43">
        <v>0</v>
      </c>
      <c r="V284" s="43">
        <v>0</v>
      </c>
      <c r="W284" s="43">
        <v>0</v>
      </c>
      <c r="X284" s="43">
        <v>0</v>
      </c>
      <c r="Y284" s="43">
        <v>2</v>
      </c>
      <c r="Z284" s="44">
        <v>0</v>
      </c>
      <c r="AA284" s="43">
        <v>12.5</v>
      </c>
      <c r="AB284" s="60" t="s">
        <v>183</v>
      </c>
      <c r="AC284" s="43">
        <v>0</v>
      </c>
      <c r="AD284" s="43">
        <v>3</v>
      </c>
      <c r="AE284" s="43" t="s">
        <v>175</v>
      </c>
      <c r="AF284" s="58" t="s">
        <v>175</v>
      </c>
      <c r="AG284" s="46">
        <v>0.27</v>
      </c>
      <c r="AH284" s="58"/>
      <c r="AI284" s="47"/>
      <c r="AJ284" s="58"/>
      <c r="AK284" s="43">
        <v>0</v>
      </c>
      <c r="AL284" s="43">
        <v>0</v>
      </c>
      <c r="AM284" s="43">
        <v>0</v>
      </c>
      <c r="AN284" s="43">
        <v>0</v>
      </c>
      <c r="AO284" s="43">
        <v>0</v>
      </c>
      <c r="AP284" s="60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 s="48">
        <v>0</v>
      </c>
      <c r="AW284">
        <v>0</v>
      </c>
      <c r="AX284">
        <v>0</v>
      </c>
      <c r="AY284" s="48">
        <v>1</v>
      </c>
      <c r="AZ284" s="64">
        <v>0</v>
      </c>
      <c r="BA284" s="64">
        <v>3200</v>
      </c>
      <c r="BB284" s="50"/>
      <c r="BC284" s="50"/>
      <c r="BD284">
        <v>3</v>
      </c>
      <c r="BE284">
        <v>153900</v>
      </c>
      <c r="BF284" s="51">
        <v>5</v>
      </c>
      <c r="BG284" s="62"/>
      <c r="BH284">
        <v>1</v>
      </c>
      <c r="BI284">
        <v>1</v>
      </c>
      <c r="BJ284" s="63" t="s">
        <v>176</v>
      </c>
      <c r="BK284" t="s">
        <v>177</v>
      </c>
      <c r="BL284">
        <v>1</v>
      </c>
      <c r="BM284" s="63">
        <v>0</v>
      </c>
      <c r="BN284">
        <v>0</v>
      </c>
      <c r="BO284">
        <v>0</v>
      </c>
      <c r="BP284">
        <v>1</v>
      </c>
      <c r="BQ284" s="63">
        <v>2</v>
      </c>
      <c r="BR284">
        <v>2</v>
      </c>
      <c r="BS284">
        <v>4</v>
      </c>
      <c r="BT284">
        <v>1</v>
      </c>
      <c r="BU284" s="63">
        <v>9</v>
      </c>
      <c r="BV284">
        <v>4</v>
      </c>
      <c r="BW284">
        <v>4</v>
      </c>
      <c r="BX284">
        <v>1</v>
      </c>
      <c r="BY284" s="48">
        <v>6</v>
      </c>
      <c r="BZ284">
        <v>9.7874999999999996</v>
      </c>
      <c r="CA284">
        <v>7.1333333330000004</v>
      </c>
      <c r="CB284">
        <v>3.6333333329999999</v>
      </c>
      <c r="CC284">
        <v>4.1142857140000002</v>
      </c>
      <c r="CD284">
        <v>16.622222220000001</v>
      </c>
      <c r="CE284">
        <v>12.4375</v>
      </c>
      <c r="CF284">
        <v>51.0625</v>
      </c>
      <c r="CG284">
        <v>63.444444439999998</v>
      </c>
      <c r="CH284">
        <v>19.587499999999999</v>
      </c>
      <c r="CI284">
        <v>61.222222219999999</v>
      </c>
      <c r="CJ284">
        <v>0.872496418</v>
      </c>
      <c r="CK284">
        <v>0.66231915799999996</v>
      </c>
      <c r="CL284">
        <v>0.74475946900000001</v>
      </c>
      <c r="CM284">
        <v>0.357903951</v>
      </c>
      <c r="CN284">
        <v>0.74292963599999995</v>
      </c>
      <c r="CO284">
        <v>1.7671102320000001</v>
      </c>
      <c r="CP284">
        <v>2.6338117410000002</v>
      </c>
      <c r="CQ284">
        <v>1.878237945</v>
      </c>
      <c r="CR284">
        <v>2.8732448060000002</v>
      </c>
      <c r="CS284">
        <v>4.5765100729999997</v>
      </c>
      <c r="CT284" s="63" t="s">
        <v>178</v>
      </c>
      <c r="CU284">
        <v>4.0999999999999996</v>
      </c>
      <c r="CV284" s="48" t="s">
        <v>185</v>
      </c>
      <c r="CW284">
        <v>60</v>
      </c>
      <c r="CX284">
        <v>0</v>
      </c>
      <c r="CY284">
        <v>20</v>
      </c>
      <c r="CZ284">
        <v>0</v>
      </c>
      <c r="DA284">
        <v>20</v>
      </c>
      <c r="DB284">
        <v>0</v>
      </c>
      <c r="DC284">
        <v>0</v>
      </c>
      <c r="DD284" s="48">
        <v>0</v>
      </c>
      <c r="DE284">
        <v>0</v>
      </c>
      <c r="DF284">
        <v>0</v>
      </c>
      <c r="DG284">
        <v>1</v>
      </c>
      <c r="DH284">
        <v>0</v>
      </c>
      <c r="DI284">
        <v>0</v>
      </c>
      <c r="DJ284">
        <v>9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10</v>
      </c>
      <c r="DT284">
        <v>0</v>
      </c>
      <c r="DU284">
        <v>0</v>
      </c>
      <c r="DV284">
        <v>0</v>
      </c>
      <c r="DW284">
        <v>10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 t="s">
        <v>128</v>
      </c>
      <c r="EJ284" t="s">
        <v>141</v>
      </c>
      <c r="EK284">
        <v>0</v>
      </c>
      <c r="EL284">
        <v>0</v>
      </c>
      <c r="EM284">
        <v>0</v>
      </c>
      <c r="EN284" s="48" t="s">
        <v>180</v>
      </c>
    </row>
    <row r="285" spans="1:144" x14ac:dyDescent="0.2">
      <c r="A285" s="55" t="s">
        <v>665</v>
      </c>
      <c r="B285" s="30" t="s">
        <v>666</v>
      </c>
      <c r="C285" s="31" t="s">
        <v>174</v>
      </c>
      <c r="D285" s="32">
        <v>6.1</v>
      </c>
      <c r="E285" s="32">
        <v>6.4</v>
      </c>
      <c r="F285" s="32">
        <v>5.8</v>
      </c>
      <c r="G285" s="33"/>
      <c r="H285" s="34"/>
      <c r="I285" s="34">
        <v>0.26001914917645874</v>
      </c>
      <c r="J285" s="56">
        <v>3.9766699999999999</v>
      </c>
      <c r="K285" s="57">
        <v>0.98</v>
      </c>
      <c r="L285" s="38">
        <v>4.2</v>
      </c>
      <c r="M285" s="58">
        <v>0</v>
      </c>
      <c r="N285" s="40"/>
      <c r="O285" s="40"/>
      <c r="P285" s="40"/>
      <c r="Q285" s="40"/>
      <c r="R285" s="40"/>
      <c r="S285" s="41">
        <v>4.25</v>
      </c>
      <c r="T285" s="59">
        <v>4.75</v>
      </c>
      <c r="U285" s="43">
        <v>0</v>
      </c>
      <c r="V285" s="43">
        <v>0</v>
      </c>
      <c r="W285" s="43">
        <v>0</v>
      </c>
      <c r="X285" s="43">
        <v>0</v>
      </c>
      <c r="Y285" s="43">
        <v>2</v>
      </c>
      <c r="Z285" s="44"/>
      <c r="AA285" s="43"/>
      <c r="AB285" s="60"/>
      <c r="AC285" s="43"/>
      <c r="AD285" s="43"/>
      <c r="AE285" s="43"/>
      <c r="AF285" s="58"/>
      <c r="AG285" s="46">
        <v>0.06</v>
      </c>
      <c r="AH285" s="58"/>
      <c r="AI285" s="47"/>
      <c r="AJ285" s="58"/>
      <c r="AK285" s="43">
        <v>0</v>
      </c>
      <c r="AL285" s="43">
        <v>0</v>
      </c>
      <c r="AM285" s="43">
        <v>0</v>
      </c>
      <c r="AN285" s="43">
        <v>2</v>
      </c>
      <c r="AO285" s="43">
        <v>0</v>
      </c>
      <c r="AP285" s="60">
        <v>0</v>
      </c>
      <c r="AQ285">
        <v>2</v>
      </c>
      <c r="AR285">
        <v>0</v>
      </c>
      <c r="AS285">
        <v>0</v>
      </c>
      <c r="AT285">
        <v>0</v>
      </c>
      <c r="AU285">
        <v>0</v>
      </c>
      <c r="AV285" s="48">
        <v>2</v>
      </c>
      <c r="AW285">
        <v>0</v>
      </c>
      <c r="AX285">
        <v>0</v>
      </c>
      <c r="AY285" s="48">
        <v>1</v>
      </c>
      <c r="AZ285" s="88">
        <v>0</v>
      </c>
      <c r="BA285" s="89">
        <v>2500</v>
      </c>
      <c r="BB285" s="50"/>
      <c r="BC285" s="50"/>
      <c r="BD285">
        <v>5</v>
      </c>
      <c r="BE285">
        <v>73800</v>
      </c>
      <c r="BF285" s="51">
        <v>5</v>
      </c>
      <c r="BG285" s="62"/>
      <c r="BH285">
        <v>2</v>
      </c>
      <c r="BI285">
        <v>3</v>
      </c>
      <c r="BJ285" s="63" t="s">
        <v>177</v>
      </c>
      <c r="BK285" t="s">
        <v>177</v>
      </c>
      <c r="BL285">
        <v>1</v>
      </c>
      <c r="BM285" s="63">
        <v>0</v>
      </c>
      <c r="BN285">
        <v>0</v>
      </c>
      <c r="BO285">
        <v>0</v>
      </c>
      <c r="BP285">
        <v>1</v>
      </c>
      <c r="BQ285" s="63">
        <v>2</v>
      </c>
      <c r="BR285">
        <v>1</v>
      </c>
      <c r="BS285">
        <v>5</v>
      </c>
      <c r="BT285">
        <v>1</v>
      </c>
      <c r="BU285" s="63">
        <v>7</v>
      </c>
      <c r="BV285">
        <v>3</v>
      </c>
      <c r="BW285">
        <v>2</v>
      </c>
      <c r="BX285">
        <v>2</v>
      </c>
      <c r="BY285" s="48">
        <v>7</v>
      </c>
      <c r="BZ285">
        <v>10.985714290000001</v>
      </c>
      <c r="CA285">
        <v>7.3857142859999998</v>
      </c>
      <c r="CB285">
        <v>2.8</v>
      </c>
      <c r="CC285">
        <v>2.2999999999999998</v>
      </c>
      <c r="CD285">
        <v>15.771428569999999</v>
      </c>
      <c r="CE285">
        <v>9.6285714290000008</v>
      </c>
      <c r="CF285">
        <v>40.799999999999997</v>
      </c>
      <c r="CG285">
        <v>50.428571429999998</v>
      </c>
      <c r="CH285">
        <v>19.085714289999999</v>
      </c>
      <c r="CI285">
        <v>49</v>
      </c>
      <c r="CJ285">
        <v>1.57948153</v>
      </c>
      <c r="CK285">
        <v>0.55805785699999999</v>
      </c>
      <c r="CL285">
        <v>5.7735027000000001E-2</v>
      </c>
      <c r="CM285">
        <v>0.152752523</v>
      </c>
      <c r="CN285">
        <v>0.75655862500000004</v>
      </c>
      <c r="CO285">
        <v>0.98778250899999998</v>
      </c>
      <c r="CP285">
        <v>2.3643180840000002</v>
      </c>
      <c r="CQ285">
        <v>2.9920529660000001</v>
      </c>
      <c r="CR285">
        <v>1.3837492199999999</v>
      </c>
      <c r="CS285">
        <v>2.1602468990000001</v>
      </c>
      <c r="CT285" s="63" t="s">
        <v>178</v>
      </c>
      <c r="CU285">
        <v>3.4</v>
      </c>
      <c r="CV285" s="48" t="s">
        <v>179</v>
      </c>
      <c r="CW285">
        <v>100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 s="48">
        <v>0</v>
      </c>
      <c r="DE285">
        <v>0</v>
      </c>
      <c r="DF285">
        <v>1</v>
      </c>
      <c r="DG285">
        <v>1</v>
      </c>
      <c r="DH285">
        <v>0</v>
      </c>
      <c r="DI285">
        <v>0</v>
      </c>
      <c r="DJ285">
        <v>8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 t="s">
        <v>128</v>
      </c>
      <c r="EJ285" t="s">
        <v>141</v>
      </c>
      <c r="EK285">
        <v>0</v>
      </c>
      <c r="EL285">
        <v>0</v>
      </c>
      <c r="EM285">
        <v>0</v>
      </c>
      <c r="EN285" s="48" t="s">
        <v>180</v>
      </c>
    </row>
    <row r="286" spans="1:144" x14ac:dyDescent="0.2">
      <c r="A286" s="55" t="s">
        <v>667</v>
      </c>
      <c r="B286" s="30" t="s">
        <v>433</v>
      </c>
      <c r="C286" s="31" t="s">
        <v>174</v>
      </c>
      <c r="D286" s="32">
        <v>33.1</v>
      </c>
      <c r="E286" s="32">
        <v>30.2</v>
      </c>
      <c r="F286" s="32">
        <v>31.65</v>
      </c>
      <c r="G286" s="33"/>
      <c r="H286" s="34"/>
      <c r="I286" s="34">
        <v>1.7753542846562733</v>
      </c>
      <c r="J286" s="56"/>
      <c r="K286" s="67">
        <v>3.94</v>
      </c>
      <c r="L286" s="38"/>
      <c r="M286" s="58">
        <v>0</v>
      </c>
      <c r="N286" s="40"/>
      <c r="O286" s="40"/>
      <c r="P286" s="40"/>
      <c r="Q286" s="40"/>
      <c r="R286" s="40"/>
      <c r="S286" s="41">
        <v>0.5</v>
      </c>
      <c r="T286" s="59">
        <v>6.5</v>
      </c>
      <c r="U286" s="43"/>
      <c r="V286" s="43"/>
      <c r="W286" s="43"/>
      <c r="X286" s="43"/>
      <c r="Y286" s="43"/>
      <c r="Z286" s="44"/>
      <c r="AA286" s="43"/>
      <c r="AB286" s="60"/>
      <c r="AC286" s="43"/>
      <c r="AD286" s="43"/>
      <c r="AE286" s="43"/>
      <c r="AF286" s="58"/>
      <c r="AG286" s="46"/>
      <c r="AH286" s="58"/>
      <c r="AI286" s="47"/>
      <c r="AJ286" s="58"/>
      <c r="AK286" s="43">
        <v>0</v>
      </c>
      <c r="AL286" s="43">
        <v>0</v>
      </c>
      <c r="AM286" s="43">
        <v>0</v>
      </c>
      <c r="AN286" s="43">
        <v>0</v>
      </c>
      <c r="AO286" s="43">
        <v>0</v>
      </c>
      <c r="AP286" s="60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 s="48">
        <v>0</v>
      </c>
      <c r="AW286">
        <v>0</v>
      </c>
      <c r="AX286">
        <v>0</v>
      </c>
      <c r="AY286" s="48">
        <v>1</v>
      </c>
      <c r="AZ286" s="49">
        <v>30</v>
      </c>
      <c r="BA286" s="49">
        <v>3500</v>
      </c>
      <c r="BB286" s="50"/>
      <c r="BC286" s="50"/>
      <c r="BD286">
        <v>4</v>
      </c>
      <c r="BE286">
        <v>36600</v>
      </c>
      <c r="BF286" s="51">
        <v>4</v>
      </c>
      <c r="BG286" s="62"/>
      <c r="BH286">
        <v>2</v>
      </c>
      <c r="BI286">
        <v>1</v>
      </c>
      <c r="BJ286" s="63" t="s">
        <v>176</v>
      </c>
      <c r="BK286" t="s">
        <v>176</v>
      </c>
      <c r="BL286">
        <v>3</v>
      </c>
      <c r="BM286" s="63">
        <v>1</v>
      </c>
      <c r="BN286">
        <v>1</v>
      </c>
      <c r="BO286">
        <v>1</v>
      </c>
      <c r="BP286">
        <v>1</v>
      </c>
      <c r="BQ286" s="63">
        <v>2</v>
      </c>
      <c r="BR286">
        <v>2</v>
      </c>
      <c r="BS286">
        <v>4</v>
      </c>
      <c r="BT286">
        <v>1</v>
      </c>
      <c r="BU286" s="63">
        <v>4</v>
      </c>
      <c r="BV286">
        <v>2</v>
      </c>
      <c r="BW286">
        <v>2</v>
      </c>
      <c r="BX286">
        <v>0</v>
      </c>
      <c r="BY286" s="48">
        <v>3</v>
      </c>
      <c r="BZ286">
        <v>22.625</v>
      </c>
      <c r="CA286">
        <v>15.55</v>
      </c>
      <c r="CB286">
        <v>3.35</v>
      </c>
      <c r="CC286">
        <v>5.375</v>
      </c>
      <c r="CD286">
        <v>27.833333329999999</v>
      </c>
      <c r="CE286">
        <v>7.7249999999999996</v>
      </c>
      <c r="CF286">
        <v>69.775000000000006</v>
      </c>
      <c r="CG286">
        <v>77.5</v>
      </c>
      <c r="CH286">
        <v>10.025</v>
      </c>
      <c r="CI286">
        <v>84.5</v>
      </c>
      <c r="CJ286">
        <v>0.35939764400000002</v>
      </c>
      <c r="CK286">
        <v>0.96781540899999996</v>
      </c>
      <c r="CL286">
        <v>0.19148542199999999</v>
      </c>
      <c r="CM286">
        <v>0.37749172199999997</v>
      </c>
      <c r="CN286">
        <v>0.80208062800000002</v>
      </c>
      <c r="CO286">
        <v>1.5041608959999999</v>
      </c>
      <c r="CP286">
        <v>3.6371921399999998</v>
      </c>
      <c r="CQ286">
        <v>2.3804761430000001</v>
      </c>
      <c r="CR286">
        <v>2.107723891</v>
      </c>
      <c r="CS286">
        <v>5.4467115460000004</v>
      </c>
      <c r="CT286" s="63" t="s">
        <v>178</v>
      </c>
      <c r="CU286">
        <v>5.5</v>
      </c>
      <c r="CV286" s="48" t="s">
        <v>191</v>
      </c>
      <c r="CW286">
        <v>80</v>
      </c>
      <c r="CX286">
        <v>0</v>
      </c>
      <c r="CY286">
        <v>10</v>
      </c>
      <c r="CZ286">
        <v>0</v>
      </c>
      <c r="DA286">
        <v>10</v>
      </c>
      <c r="DB286">
        <v>0</v>
      </c>
      <c r="DC286">
        <v>0</v>
      </c>
      <c r="DD286" s="48">
        <v>0</v>
      </c>
      <c r="DE286">
        <v>0</v>
      </c>
      <c r="DF286">
        <v>0</v>
      </c>
      <c r="DG286">
        <v>0</v>
      </c>
      <c r="DH286">
        <v>0</v>
      </c>
      <c r="DI286">
        <v>4</v>
      </c>
      <c r="DJ286">
        <v>0</v>
      </c>
      <c r="DK286">
        <v>6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10</v>
      </c>
      <c r="DT286">
        <v>0</v>
      </c>
      <c r="DU286">
        <v>0</v>
      </c>
      <c r="DV286">
        <v>0</v>
      </c>
      <c r="DW286">
        <v>10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 t="s">
        <v>128</v>
      </c>
      <c r="EJ286" t="s">
        <v>142</v>
      </c>
      <c r="EK286">
        <v>0</v>
      </c>
      <c r="EL286">
        <v>0</v>
      </c>
      <c r="EM286">
        <v>0</v>
      </c>
      <c r="EN286" s="48" t="s">
        <v>180</v>
      </c>
    </row>
    <row r="287" spans="1:144" x14ac:dyDescent="0.2">
      <c r="A287" s="55" t="s">
        <v>668</v>
      </c>
      <c r="B287" s="30" t="s">
        <v>669</v>
      </c>
      <c r="C287" s="31" t="s">
        <v>174</v>
      </c>
      <c r="D287" s="32">
        <v>54.5</v>
      </c>
      <c r="E287" s="32">
        <v>51</v>
      </c>
      <c r="F287" s="32">
        <v>57.8</v>
      </c>
      <c r="G287" s="33"/>
      <c r="H287" s="34"/>
      <c r="I287" s="34">
        <v>2.35</v>
      </c>
      <c r="J287" s="56">
        <v>3.95</v>
      </c>
      <c r="K287" s="57">
        <v>4.1500000000000004</v>
      </c>
      <c r="L287" s="38"/>
      <c r="M287" s="58">
        <v>0</v>
      </c>
      <c r="N287" s="40"/>
      <c r="O287" s="40"/>
      <c r="P287" s="40"/>
      <c r="Q287" s="40"/>
      <c r="R287" s="40"/>
      <c r="S287" s="41"/>
      <c r="T287" s="59"/>
      <c r="U287" s="43"/>
      <c r="V287" s="43"/>
      <c r="W287" s="43"/>
      <c r="X287" s="43"/>
      <c r="Y287" s="43">
        <v>6</v>
      </c>
      <c r="Z287" s="44">
        <v>0</v>
      </c>
      <c r="AA287" s="43">
        <v>20</v>
      </c>
      <c r="AB287" s="60" t="s">
        <v>183</v>
      </c>
      <c r="AC287" s="43"/>
      <c r="AD287" s="43">
        <v>2</v>
      </c>
      <c r="AE287" s="43" t="s">
        <v>175</v>
      </c>
      <c r="AF287" s="58" t="s">
        <v>175</v>
      </c>
      <c r="AG287" s="46">
        <v>0.18</v>
      </c>
      <c r="AH287" s="58">
        <v>2</v>
      </c>
      <c r="AI287" s="47"/>
      <c r="AJ287" s="58"/>
      <c r="AK287" s="43">
        <v>0</v>
      </c>
      <c r="AL287" s="43">
        <v>0</v>
      </c>
      <c r="AM287" s="43">
        <v>0</v>
      </c>
      <c r="AN287" s="43">
        <v>0</v>
      </c>
      <c r="AO287" s="43">
        <v>0</v>
      </c>
      <c r="AP287" s="60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 s="48">
        <v>0</v>
      </c>
      <c r="AW287">
        <v>0</v>
      </c>
      <c r="AX287">
        <v>0</v>
      </c>
      <c r="AY287" s="48">
        <v>1</v>
      </c>
      <c r="AZ287" s="49">
        <v>70</v>
      </c>
      <c r="BA287" s="49">
        <v>200</v>
      </c>
      <c r="BB287" s="50"/>
      <c r="BC287" s="50"/>
      <c r="BD287">
        <v>2</v>
      </c>
      <c r="BE287">
        <v>8200</v>
      </c>
      <c r="BF287" s="61">
        <v>5</v>
      </c>
      <c r="BG287" s="62"/>
      <c r="BH287">
        <v>2</v>
      </c>
      <c r="BI287">
        <v>2</v>
      </c>
      <c r="BJ287" s="63" t="s">
        <v>176</v>
      </c>
      <c r="BK287" t="s">
        <v>177</v>
      </c>
      <c r="BL287">
        <v>2</v>
      </c>
      <c r="BM287" s="63">
        <v>0</v>
      </c>
      <c r="BN287">
        <v>0</v>
      </c>
      <c r="BO287">
        <v>0</v>
      </c>
      <c r="BP287">
        <v>1</v>
      </c>
      <c r="BQ287" s="63">
        <v>2</v>
      </c>
      <c r="BR287">
        <v>2</v>
      </c>
      <c r="BS287">
        <v>4</v>
      </c>
      <c r="BT287">
        <v>1</v>
      </c>
      <c r="BU287" s="63">
        <v>4</v>
      </c>
      <c r="BV287">
        <v>2</v>
      </c>
      <c r="BW287">
        <v>2</v>
      </c>
      <c r="BX287">
        <v>0</v>
      </c>
      <c r="BY287" s="48">
        <v>4</v>
      </c>
      <c r="BZ287">
        <v>27.425000000000001</v>
      </c>
      <c r="CA287">
        <v>17.850000000000001</v>
      </c>
      <c r="CB287">
        <v>3.95</v>
      </c>
      <c r="CC287">
        <v>6.55</v>
      </c>
      <c r="CD287">
        <v>27.6</v>
      </c>
      <c r="CE287">
        <v>10.050000000000001</v>
      </c>
      <c r="CF287">
        <v>75.45</v>
      </c>
      <c r="CG287">
        <v>85.5</v>
      </c>
      <c r="CH287">
        <v>11.725</v>
      </c>
      <c r="CI287">
        <v>91.125</v>
      </c>
      <c r="CJ287">
        <v>0.49916597099999999</v>
      </c>
      <c r="CK287">
        <v>1.037625494</v>
      </c>
      <c r="CL287">
        <v>0.40414518799999999</v>
      </c>
      <c r="CM287">
        <v>0.35118845799999998</v>
      </c>
      <c r="CN287">
        <v>0.81240383999999999</v>
      </c>
      <c r="CO287">
        <v>1.1328430309999999</v>
      </c>
      <c r="CP287">
        <v>2.1330729009999998</v>
      </c>
      <c r="CQ287">
        <v>3.109126351</v>
      </c>
      <c r="CR287">
        <v>0.981070844</v>
      </c>
      <c r="CS287">
        <v>7.9830549709999996</v>
      </c>
      <c r="CT287" s="63" t="s">
        <v>178</v>
      </c>
      <c r="CU287">
        <v>6.5</v>
      </c>
      <c r="CV287" s="48" t="s">
        <v>179</v>
      </c>
      <c r="CW287">
        <v>80</v>
      </c>
      <c r="CX287">
        <v>0</v>
      </c>
      <c r="CY287">
        <v>10</v>
      </c>
      <c r="CZ287">
        <v>0</v>
      </c>
      <c r="DA287">
        <v>10</v>
      </c>
      <c r="DB287">
        <v>0</v>
      </c>
      <c r="DC287">
        <v>0</v>
      </c>
      <c r="DD287" s="48">
        <v>0</v>
      </c>
      <c r="DE287">
        <v>0</v>
      </c>
      <c r="DF287">
        <v>0</v>
      </c>
      <c r="DG287">
        <v>0</v>
      </c>
      <c r="DH287">
        <v>0</v>
      </c>
      <c r="DI287">
        <v>3</v>
      </c>
      <c r="DJ287">
        <v>1</v>
      </c>
      <c r="DK287">
        <v>6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10</v>
      </c>
      <c r="DT287">
        <v>0</v>
      </c>
      <c r="DU287">
        <v>0</v>
      </c>
      <c r="DV287">
        <v>0</v>
      </c>
      <c r="DW287">
        <v>5</v>
      </c>
      <c r="DX287">
        <v>5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 t="s">
        <v>128</v>
      </c>
      <c r="EJ287" t="s">
        <v>142</v>
      </c>
      <c r="EK287">
        <v>0</v>
      </c>
      <c r="EL287">
        <v>0</v>
      </c>
      <c r="EM287">
        <v>0</v>
      </c>
      <c r="EN287" s="48" t="s">
        <v>180</v>
      </c>
    </row>
    <row r="288" spans="1:144" x14ac:dyDescent="0.2">
      <c r="A288" s="55" t="s">
        <v>670</v>
      </c>
      <c r="B288" s="30" t="s">
        <v>193</v>
      </c>
      <c r="C288" s="31" t="s">
        <v>194</v>
      </c>
      <c r="D288" s="32">
        <v>882</v>
      </c>
      <c r="E288" s="32">
        <v>761.7</v>
      </c>
      <c r="F288" s="32">
        <v>841</v>
      </c>
      <c r="G288" s="33"/>
      <c r="H288" s="34"/>
      <c r="I288" s="34">
        <v>20.5</v>
      </c>
      <c r="J288" s="56">
        <v>1</v>
      </c>
      <c r="K288" s="67">
        <v>42.8</v>
      </c>
      <c r="L288" s="38">
        <v>100</v>
      </c>
      <c r="M288" s="58">
        <v>0</v>
      </c>
      <c r="N288" s="40"/>
      <c r="O288" s="40"/>
      <c r="P288" s="40"/>
      <c r="Q288" s="40"/>
      <c r="R288" s="40"/>
      <c r="S288" s="41">
        <v>6.5</v>
      </c>
      <c r="T288" s="59">
        <v>2.5</v>
      </c>
      <c r="U288" s="43">
        <v>0</v>
      </c>
      <c r="V288" s="43">
        <v>0</v>
      </c>
      <c r="W288" s="43">
        <v>0</v>
      </c>
      <c r="X288" s="43">
        <v>0</v>
      </c>
      <c r="Y288" s="43">
        <v>2</v>
      </c>
      <c r="Z288" s="44">
        <v>0</v>
      </c>
      <c r="AA288" s="43">
        <v>30.75</v>
      </c>
      <c r="AB288" s="84" t="s">
        <v>183</v>
      </c>
      <c r="AC288" s="43"/>
      <c r="AD288" s="43">
        <v>0</v>
      </c>
      <c r="AE288" s="43" t="s">
        <v>183</v>
      </c>
      <c r="AF288" s="58" t="s">
        <v>183</v>
      </c>
      <c r="AG288" s="46"/>
      <c r="AH288" s="58">
        <v>0</v>
      </c>
      <c r="AI288" s="47"/>
      <c r="AJ288" s="58">
        <v>1</v>
      </c>
      <c r="AK288" s="43">
        <v>0</v>
      </c>
      <c r="AL288" s="43">
        <v>0</v>
      </c>
      <c r="AM288" s="43">
        <v>0</v>
      </c>
      <c r="AN288" s="43">
        <v>0</v>
      </c>
      <c r="AO288" s="43">
        <v>0</v>
      </c>
      <c r="AP288" s="60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 s="48">
        <v>0</v>
      </c>
      <c r="AW288">
        <v>0</v>
      </c>
      <c r="AX288">
        <v>0</v>
      </c>
      <c r="AY288" s="48">
        <v>1</v>
      </c>
      <c r="AZ288" s="49">
        <v>0</v>
      </c>
      <c r="BA288" s="49">
        <v>1350</v>
      </c>
      <c r="BB288" s="50"/>
      <c r="BC288" s="50"/>
      <c r="BD288">
        <v>5</v>
      </c>
      <c r="BE288">
        <v>12400</v>
      </c>
      <c r="BF288" s="51">
        <v>4</v>
      </c>
      <c r="BG288" s="62"/>
      <c r="BH288">
        <v>2</v>
      </c>
      <c r="BI288">
        <v>1</v>
      </c>
      <c r="BJ288" s="63" t="s">
        <v>176</v>
      </c>
      <c r="BK288" t="s">
        <v>177</v>
      </c>
      <c r="BL288">
        <v>2</v>
      </c>
      <c r="BM288" s="63">
        <v>0</v>
      </c>
      <c r="BN288">
        <v>0</v>
      </c>
      <c r="BO288">
        <v>0</v>
      </c>
      <c r="BP288">
        <v>1</v>
      </c>
      <c r="BQ288" s="63">
        <v>0</v>
      </c>
      <c r="BR288">
        <v>2</v>
      </c>
      <c r="BS288" t="s">
        <v>671</v>
      </c>
      <c r="BT288">
        <v>1</v>
      </c>
      <c r="BU288" s="63">
        <v>8</v>
      </c>
      <c r="BV288">
        <v>2</v>
      </c>
      <c r="BW288">
        <v>6</v>
      </c>
      <c r="BX288">
        <v>0</v>
      </c>
      <c r="BY288" s="48">
        <v>7</v>
      </c>
      <c r="BZ288">
        <v>90.9</v>
      </c>
      <c r="CA288">
        <v>80.537499999999994</v>
      </c>
      <c r="CB288">
        <v>27.625</v>
      </c>
      <c r="CC288">
        <v>84.4</v>
      </c>
      <c r="CD288">
        <v>29.462499999999999</v>
      </c>
      <c r="CE288">
        <v>103.0625</v>
      </c>
      <c r="CF288">
        <v>241.1875</v>
      </c>
      <c r="CG288">
        <v>344.25</v>
      </c>
      <c r="CH288">
        <v>29.9375</v>
      </c>
      <c r="CI288">
        <v>229.25</v>
      </c>
      <c r="CJ288">
        <v>6.25299928</v>
      </c>
      <c r="CK288">
        <v>9.7545502200000005</v>
      </c>
      <c r="CL288">
        <v>3.032561388</v>
      </c>
      <c r="CM288">
        <v>4.9655479720000004</v>
      </c>
      <c r="CN288">
        <v>2.638688798</v>
      </c>
      <c r="CO288">
        <v>6.7783136339999999</v>
      </c>
      <c r="CP288">
        <v>13.344708689999999</v>
      </c>
      <c r="CQ288">
        <v>16.140012389999999</v>
      </c>
      <c r="CR288">
        <v>1.649188112</v>
      </c>
      <c r="CS288">
        <v>13.3389869</v>
      </c>
      <c r="CT288" s="63" t="s">
        <v>178</v>
      </c>
      <c r="CU288">
        <v>17.7</v>
      </c>
      <c r="CV288" s="48" t="s">
        <v>191</v>
      </c>
      <c r="CW288">
        <v>0</v>
      </c>
      <c r="CX288">
        <v>0</v>
      </c>
      <c r="CY288">
        <v>40</v>
      </c>
      <c r="CZ288">
        <v>0</v>
      </c>
      <c r="DA288">
        <v>30</v>
      </c>
      <c r="DB288">
        <v>30</v>
      </c>
      <c r="DC288">
        <v>0</v>
      </c>
      <c r="DD288" s="4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9</v>
      </c>
      <c r="DT288">
        <v>1</v>
      </c>
      <c r="DU288">
        <v>0</v>
      </c>
      <c r="DV288">
        <v>0</v>
      </c>
      <c r="DW288">
        <v>9</v>
      </c>
      <c r="DX288">
        <v>1</v>
      </c>
      <c r="DY288">
        <v>10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 t="s">
        <v>130</v>
      </c>
      <c r="EJ288" t="s">
        <v>150</v>
      </c>
      <c r="EK288">
        <v>0</v>
      </c>
      <c r="EL288">
        <v>0</v>
      </c>
      <c r="EM288">
        <v>0</v>
      </c>
      <c r="EN288" s="48" t="s">
        <v>180</v>
      </c>
    </row>
    <row r="289" spans="1:144" x14ac:dyDescent="0.2">
      <c r="A289" s="55" t="s">
        <v>672</v>
      </c>
      <c r="B289" s="30" t="s">
        <v>673</v>
      </c>
      <c r="C289" s="31" t="s">
        <v>174</v>
      </c>
      <c r="D289" s="32">
        <v>37.5</v>
      </c>
      <c r="E289" s="32">
        <v>32.200000000000003</v>
      </c>
      <c r="F289" s="32">
        <v>34.85</v>
      </c>
      <c r="G289" s="70">
        <v>1.2433333333333301</v>
      </c>
      <c r="H289" s="35">
        <v>1.105</v>
      </c>
      <c r="I289" s="34">
        <v>1.174166666666665</v>
      </c>
      <c r="J289" s="56">
        <v>2.1333299999999999</v>
      </c>
      <c r="K289" s="57">
        <v>3.81</v>
      </c>
      <c r="L289" s="38"/>
      <c r="M289" s="58">
        <v>0</v>
      </c>
      <c r="N289" s="40"/>
      <c r="O289" s="40"/>
      <c r="P289" s="40"/>
      <c r="Q289" s="40"/>
      <c r="R289" s="40"/>
      <c r="S289" s="41">
        <v>3.5</v>
      </c>
      <c r="T289" s="59">
        <v>6.5</v>
      </c>
      <c r="U289" s="43">
        <v>0</v>
      </c>
      <c r="V289" s="43">
        <v>0</v>
      </c>
      <c r="W289" s="43">
        <v>0</v>
      </c>
      <c r="X289" s="43">
        <v>0</v>
      </c>
      <c r="Y289" s="43"/>
      <c r="Z289" s="44">
        <v>0</v>
      </c>
      <c r="AA289" s="43">
        <v>17</v>
      </c>
      <c r="AB289" s="60" t="s">
        <v>183</v>
      </c>
      <c r="AC289" s="43">
        <v>0</v>
      </c>
      <c r="AD289" s="43">
        <v>1</v>
      </c>
      <c r="AE289" s="43" t="s">
        <v>175</v>
      </c>
      <c r="AF289" s="58" t="s">
        <v>175</v>
      </c>
      <c r="AG289" s="46"/>
      <c r="AH289" s="58">
        <v>1</v>
      </c>
      <c r="AI289" s="47"/>
      <c r="AJ289" s="58">
        <v>3</v>
      </c>
      <c r="AK289" s="43">
        <v>1</v>
      </c>
      <c r="AL289" s="43">
        <v>1</v>
      </c>
      <c r="AM289" s="43">
        <v>2</v>
      </c>
      <c r="AN289" s="43">
        <v>1</v>
      </c>
      <c r="AO289" s="43">
        <v>0</v>
      </c>
      <c r="AP289" s="60">
        <v>0</v>
      </c>
      <c r="AQ289">
        <v>0</v>
      </c>
      <c r="AR289">
        <v>0</v>
      </c>
      <c r="AS289">
        <v>0</v>
      </c>
      <c r="AT289">
        <v>2</v>
      </c>
      <c r="AU289">
        <v>0</v>
      </c>
      <c r="AV289" s="48">
        <v>2</v>
      </c>
      <c r="AW289">
        <v>1</v>
      </c>
      <c r="AX289">
        <v>1</v>
      </c>
      <c r="AY289" s="48">
        <v>2</v>
      </c>
      <c r="AZ289" s="49">
        <v>0</v>
      </c>
      <c r="BA289" s="49">
        <v>800</v>
      </c>
      <c r="BB289" s="50"/>
      <c r="BC289" s="50"/>
      <c r="BD289">
        <v>2</v>
      </c>
      <c r="BE289">
        <v>2300</v>
      </c>
      <c r="BF289" s="51">
        <v>5</v>
      </c>
      <c r="BG289" s="62"/>
      <c r="BH289">
        <v>2</v>
      </c>
      <c r="BI289">
        <v>2</v>
      </c>
      <c r="BJ289" s="63" t="s">
        <v>176</v>
      </c>
      <c r="BK289" t="s">
        <v>177</v>
      </c>
      <c r="BL289">
        <v>2</v>
      </c>
      <c r="BM289" s="63">
        <v>0</v>
      </c>
      <c r="BN289">
        <v>0</v>
      </c>
      <c r="BO289">
        <v>0</v>
      </c>
      <c r="BP289">
        <v>1</v>
      </c>
      <c r="BQ289" s="63">
        <v>2</v>
      </c>
      <c r="BR289">
        <v>1</v>
      </c>
      <c r="BS289">
        <v>4</v>
      </c>
      <c r="BT289">
        <v>1</v>
      </c>
      <c r="BU289" s="63">
        <v>5</v>
      </c>
      <c r="BV289">
        <v>1</v>
      </c>
      <c r="BW289">
        <v>0</v>
      </c>
      <c r="BX289">
        <v>4</v>
      </c>
      <c r="BY289" s="48">
        <v>4</v>
      </c>
      <c r="BZ289">
        <v>36.14</v>
      </c>
      <c r="CA289">
        <v>22.625</v>
      </c>
      <c r="CB289">
        <v>3.7</v>
      </c>
      <c r="CC289">
        <v>3.7749999999999999</v>
      </c>
      <c r="CD289">
        <v>23.68</v>
      </c>
      <c r="CE289">
        <v>19.425000000000001</v>
      </c>
      <c r="CF289">
        <v>75.325000000000003</v>
      </c>
      <c r="CG289">
        <v>95</v>
      </c>
      <c r="CH289">
        <v>20.5</v>
      </c>
      <c r="CI289">
        <v>290.39999999999998</v>
      </c>
      <c r="CJ289">
        <v>1.9869574729999999</v>
      </c>
      <c r="CK289">
        <v>1.2175795659999999</v>
      </c>
      <c r="CL289">
        <v>0.34641016200000002</v>
      </c>
      <c r="CM289">
        <v>0.457347424</v>
      </c>
      <c r="CN289">
        <v>1.084896308</v>
      </c>
      <c r="CO289">
        <v>1.192686044</v>
      </c>
      <c r="CP289">
        <v>1.9972898299999999</v>
      </c>
      <c r="CQ289">
        <v>2.1213203439999999</v>
      </c>
      <c r="CR289">
        <v>1.070825227</v>
      </c>
      <c r="CS289">
        <v>34.587570020000001</v>
      </c>
      <c r="CT289" s="63" t="s">
        <v>178</v>
      </c>
      <c r="CU289">
        <v>7.2</v>
      </c>
      <c r="CV289" s="48" t="s">
        <v>191</v>
      </c>
      <c r="CW289">
        <v>40</v>
      </c>
      <c r="CX289">
        <v>0</v>
      </c>
      <c r="CY289">
        <v>0</v>
      </c>
      <c r="CZ289">
        <v>60</v>
      </c>
      <c r="DA289">
        <v>0</v>
      </c>
      <c r="DB289">
        <v>0</v>
      </c>
      <c r="DC289">
        <v>0</v>
      </c>
      <c r="DD289" s="48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10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10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 t="s">
        <v>131</v>
      </c>
      <c r="EJ289" t="s">
        <v>153</v>
      </c>
      <c r="EK289">
        <v>0</v>
      </c>
      <c r="EL289">
        <v>0</v>
      </c>
      <c r="EM289">
        <v>0</v>
      </c>
      <c r="EN289" s="48" t="s">
        <v>180</v>
      </c>
    </row>
    <row r="290" spans="1:144" x14ac:dyDescent="0.2">
      <c r="A290" s="55" t="s">
        <v>674</v>
      </c>
      <c r="B290" s="30" t="s">
        <v>675</v>
      </c>
      <c r="C290" s="31" t="s">
        <v>174</v>
      </c>
      <c r="D290" s="32"/>
      <c r="E290" s="32"/>
      <c r="F290" s="32">
        <v>18.899999999999999</v>
      </c>
      <c r="G290" s="33"/>
      <c r="H290" s="34"/>
      <c r="I290" s="34"/>
      <c r="J290" s="56"/>
      <c r="K290" s="57"/>
      <c r="L290" s="38"/>
      <c r="M290" s="58">
        <v>0</v>
      </c>
      <c r="N290" s="40"/>
      <c r="O290" s="40"/>
      <c r="P290" s="40"/>
      <c r="Q290" s="40"/>
      <c r="R290" s="40"/>
      <c r="S290" s="41">
        <v>4</v>
      </c>
      <c r="T290" s="59">
        <v>7.5</v>
      </c>
      <c r="U290" s="43"/>
      <c r="V290" s="43"/>
      <c r="W290" s="43"/>
      <c r="X290" s="43"/>
      <c r="Y290" s="43"/>
      <c r="Z290" s="44"/>
      <c r="AA290" s="43"/>
      <c r="AB290" s="60"/>
      <c r="AC290" s="43"/>
      <c r="AD290" s="43"/>
      <c r="AE290" s="43"/>
      <c r="AF290" s="58"/>
      <c r="AG290" s="46"/>
      <c r="AH290" s="58"/>
      <c r="AI290" s="47"/>
      <c r="AJ290" s="58"/>
      <c r="AK290" s="43">
        <v>0</v>
      </c>
      <c r="AL290" s="43">
        <v>0</v>
      </c>
      <c r="AM290" s="43">
        <v>0</v>
      </c>
      <c r="AN290" s="43">
        <v>0</v>
      </c>
      <c r="AO290" s="43">
        <v>0</v>
      </c>
      <c r="AP290" s="6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 s="48">
        <v>0</v>
      </c>
      <c r="AW290">
        <v>3</v>
      </c>
      <c r="AX290">
        <v>0</v>
      </c>
      <c r="AY290" s="48">
        <v>2</v>
      </c>
      <c r="AZ290" s="49">
        <v>1600</v>
      </c>
      <c r="BA290" s="49">
        <v>3850</v>
      </c>
      <c r="BB290" s="50"/>
      <c r="BC290" s="50"/>
      <c r="BD290">
        <v>3</v>
      </c>
      <c r="BE290">
        <v>63300</v>
      </c>
      <c r="BF290" s="51">
        <v>4</v>
      </c>
      <c r="BG290" s="62"/>
      <c r="BH290">
        <v>3</v>
      </c>
      <c r="BI290">
        <v>2</v>
      </c>
      <c r="BJ290" s="63" t="s">
        <v>177</v>
      </c>
      <c r="BK290" t="s">
        <v>177</v>
      </c>
      <c r="BL290">
        <v>1</v>
      </c>
      <c r="BM290" s="63">
        <v>0</v>
      </c>
      <c r="BN290">
        <v>0</v>
      </c>
      <c r="BO290">
        <v>0</v>
      </c>
      <c r="BP290">
        <v>1</v>
      </c>
      <c r="BQ290" s="63">
        <v>2</v>
      </c>
      <c r="BR290">
        <v>1</v>
      </c>
      <c r="BS290">
        <v>4</v>
      </c>
      <c r="BT290">
        <v>1</v>
      </c>
      <c r="BU290" s="63">
        <v>4</v>
      </c>
      <c r="BV290">
        <v>2</v>
      </c>
      <c r="BW290">
        <v>2</v>
      </c>
      <c r="BX290">
        <v>0</v>
      </c>
      <c r="BY290" s="48">
        <v>4</v>
      </c>
      <c r="BZ290">
        <v>14.4</v>
      </c>
      <c r="CA290">
        <v>7.9249999999999998</v>
      </c>
      <c r="CB290">
        <v>3.8250000000000002</v>
      </c>
      <c r="CC290">
        <v>3.9750000000000001</v>
      </c>
      <c r="CD290">
        <v>20</v>
      </c>
      <c r="CE290">
        <v>15.5</v>
      </c>
      <c r="CF290">
        <v>60.125</v>
      </c>
      <c r="CG290">
        <v>75.625</v>
      </c>
      <c r="CH290">
        <v>20.5</v>
      </c>
      <c r="CI290">
        <v>68.75</v>
      </c>
      <c r="CJ290">
        <v>0.43204937999999998</v>
      </c>
      <c r="CK290">
        <v>0.47871355399999999</v>
      </c>
      <c r="CL290">
        <v>0.05</v>
      </c>
      <c r="CM290">
        <v>9.5742710999999994E-2</v>
      </c>
      <c r="CN290">
        <v>0.63245553200000004</v>
      </c>
      <c r="CO290">
        <v>0.39157800399999998</v>
      </c>
      <c r="CP290">
        <v>2.3627314699999999</v>
      </c>
      <c r="CQ290">
        <v>2.75</v>
      </c>
      <c r="CR290">
        <v>0.21602468999999999</v>
      </c>
      <c r="CS290">
        <v>6.2915286960000003</v>
      </c>
      <c r="CT290" s="63" t="s">
        <v>178</v>
      </c>
      <c r="CU290">
        <v>4.5999999999999996</v>
      </c>
      <c r="CV290" s="48" t="s">
        <v>179</v>
      </c>
      <c r="CW290">
        <v>60</v>
      </c>
      <c r="CX290">
        <v>0</v>
      </c>
      <c r="CY290">
        <v>10</v>
      </c>
      <c r="CZ290">
        <v>0</v>
      </c>
      <c r="DA290">
        <v>30</v>
      </c>
      <c r="DB290">
        <v>0</v>
      </c>
      <c r="DC290">
        <v>0</v>
      </c>
      <c r="DD290" s="48">
        <v>0</v>
      </c>
      <c r="DE290">
        <v>0</v>
      </c>
      <c r="DF290">
        <v>1</v>
      </c>
      <c r="DG290">
        <v>0</v>
      </c>
      <c r="DH290">
        <v>0</v>
      </c>
      <c r="DI290">
        <v>0</v>
      </c>
      <c r="DJ290">
        <v>2</v>
      </c>
      <c r="DK290">
        <v>7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10</v>
      </c>
      <c r="DT290">
        <v>0</v>
      </c>
      <c r="DU290">
        <v>0</v>
      </c>
      <c r="DV290">
        <v>0</v>
      </c>
      <c r="DW290">
        <v>2</v>
      </c>
      <c r="DX290">
        <v>8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 t="s">
        <v>128</v>
      </c>
      <c r="EJ290" t="s">
        <v>142</v>
      </c>
      <c r="EK290">
        <v>0</v>
      </c>
      <c r="EL290">
        <v>0</v>
      </c>
      <c r="EM290">
        <v>0</v>
      </c>
      <c r="EN290" s="48" t="s">
        <v>180</v>
      </c>
    </row>
    <row r="291" spans="1:144" x14ac:dyDescent="0.2">
      <c r="A291" s="55" t="s">
        <v>676</v>
      </c>
      <c r="B291" s="30" t="s">
        <v>675</v>
      </c>
      <c r="C291" s="31" t="s">
        <v>174</v>
      </c>
      <c r="D291" s="32">
        <v>27.65</v>
      </c>
      <c r="E291" s="32">
        <v>25.7</v>
      </c>
      <c r="F291" s="32">
        <v>26.675000000000001</v>
      </c>
      <c r="G291" s="33"/>
      <c r="H291" s="34"/>
      <c r="I291" s="34"/>
      <c r="J291" s="56"/>
      <c r="K291" s="57"/>
      <c r="L291" s="38"/>
      <c r="M291" s="58">
        <v>0</v>
      </c>
      <c r="N291" s="40"/>
      <c r="O291" s="40"/>
      <c r="P291" s="40"/>
      <c r="Q291" s="40"/>
      <c r="R291" s="40"/>
      <c r="S291" s="41">
        <v>4.5</v>
      </c>
      <c r="T291" s="59">
        <v>7.5</v>
      </c>
      <c r="U291" s="43">
        <v>0</v>
      </c>
      <c r="V291" s="43">
        <v>0</v>
      </c>
      <c r="W291" s="43">
        <v>0</v>
      </c>
      <c r="X291" s="43">
        <v>0</v>
      </c>
      <c r="Y291" s="43"/>
      <c r="Z291" s="44"/>
      <c r="AA291" s="43"/>
      <c r="AB291" s="60"/>
      <c r="AC291" s="43"/>
      <c r="AD291" s="43"/>
      <c r="AE291" s="43"/>
      <c r="AF291" s="58"/>
      <c r="AG291" s="46"/>
      <c r="AH291" s="58"/>
      <c r="AI291" s="47"/>
      <c r="AJ291" s="58"/>
      <c r="AK291" s="43">
        <v>0</v>
      </c>
      <c r="AL291" s="43">
        <v>0</v>
      </c>
      <c r="AM291" s="43">
        <v>0</v>
      </c>
      <c r="AN291" s="43">
        <v>0</v>
      </c>
      <c r="AO291" s="43">
        <v>0</v>
      </c>
      <c r="AP291" s="60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 s="48">
        <v>0</v>
      </c>
      <c r="AW291">
        <v>1</v>
      </c>
      <c r="AX291">
        <v>0</v>
      </c>
      <c r="AY291" s="48">
        <v>2</v>
      </c>
      <c r="AZ291" s="49">
        <v>2300</v>
      </c>
      <c r="BA291" s="49">
        <v>5500</v>
      </c>
      <c r="BB291" s="50"/>
      <c r="BC291" s="50"/>
      <c r="BD291">
        <v>5</v>
      </c>
      <c r="BE291">
        <v>32400</v>
      </c>
      <c r="BF291" s="51">
        <v>4</v>
      </c>
      <c r="BG291" s="62"/>
      <c r="BH291">
        <v>3</v>
      </c>
      <c r="BI291">
        <v>2</v>
      </c>
      <c r="BJ291" s="63" t="s">
        <v>177</v>
      </c>
      <c r="BK291" t="s">
        <v>177</v>
      </c>
      <c r="BL291">
        <v>2</v>
      </c>
      <c r="BM291" s="63">
        <v>0</v>
      </c>
      <c r="BN291">
        <v>0</v>
      </c>
      <c r="BO291">
        <v>0</v>
      </c>
      <c r="BP291">
        <v>1</v>
      </c>
      <c r="BQ291" s="63">
        <v>2</v>
      </c>
      <c r="BR291">
        <v>2</v>
      </c>
      <c r="BS291">
        <v>4</v>
      </c>
      <c r="BT291">
        <v>1</v>
      </c>
      <c r="BU291" s="63">
        <v>4</v>
      </c>
      <c r="BV291">
        <v>2</v>
      </c>
      <c r="BW291">
        <v>2</v>
      </c>
      <c r="BX291">
        <v>0</v>
      </c>
      <c r="BY291" s="48">
        <v>4</v>
      </c>
      <c r="BZ291">
        <v>13.425000000000001</v>
      </c>
      <c r="CA291">
        <v>7.95</v>
      </c>
      <c r="CB291">
        <v>4.2750000000000004</v>
      </c>
      <c r="CC291">
        <v>4.3250000000000002</v>
      </c>
      <c r="CD291">
        <v>21.4</v>
      </c>
      <c r="CE291">
        <v>27.4</v>
      </c>
      <c r="CF291">
        <v>63.225000000000001</v>
      </c>
      <c r="CG291">
        <v>90.625</v>
      </c>
      <c r="CH291">
        <v>30.25</v>
      </c>
      <c r="CI291">
        <v>59.75</v>
      </c>
      <c r="CJ291">
        <v>0.320156212</v>
      </c>
      <c r="CK291">
        <v>0.23804761399999999</v>
      </c>
      <c r="CL291">
        <v>0.22173557799999999</v>
      </c>
      <c r="CM291">
        <v>0.125830574</v>
      </c>
      <c r="CN291">
        <v>0.605530071</v>
      </c>
      <c r="CO291">
        <v>0.43204937999999998</v>
      </c>
      <c r="CP291">
        <v>2.8075790280000001</v>
      </c>
      <c r="CQ291">
        <v>2.4958298550000002</v>
      </c>
      <c r="CR291">
        <v>1.226104944</v>
      </c>
      <c r="CS291">
        <v>3.8622100750000001</v>
      </c>
      <c r="CT291" s="63" t="s">
        <v>178</v>
      </c>
      <c r="CU291">
        <v>4.5999999999999996</v>
      </c>
      <c r="CV291" s="48" t="s">
        <v>179</v>
      </c>
      <c r="CW291">
        <v>60</v>
      </c>
      <c r="CX291">
        <v>0</v>
      </c>
      <c r="CY291">
        <v>20</v>
      </c>
      <c r="CZ291">
        <v>0</v>
      </c>
      <c r="DA291">
        <v>20</v>
      </c>
      <c r="DB291">
        <v>0</v>
      </c>
      <c r="DC291">
        <v>0</v>
      </c>
      <c r="DD291" s="48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10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10</v>
      </c>
      <c r="DU291">
        <v>0</v>
      </c>
      <c r="DV291">
        <v>0</v>
      </c>
      <c r="DW291">
        <v>0</v>
      </c>
      <c r="DX291">
        <v>10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 t="s">
        <v>128</v>
      </c>
      <c r="EJ291" t="s">
        <v>142</v>
      </c>
      <c r="EK291">
        <v>0</v>
      </c>
      <c r="EL291">
        <v>0</v>
      </c>
      <c r="EM291">
        <v>0</v>
      </c>
      <c r="EN291" s="48" t="s">
        <v>180</v>
      </c>
    </row>
    <row r="292" spans="1:144" x14ac:dyDescent="0.2">
      <c r="A292" s="55" t="s">
        <v>677</v>
      </c>
      <c r="B292" s="30" t="s">
        <v>616</v>
      </c>
      <c r="C292" s="31" t="s">
        <v>174</v>
      </c>
      <c r="D292" s="32">
        <v>45.5</v>
      </c>
      <c r="E292" s="32"/>
      <c r="F292" s="32">
        <v>45.5</v>
      </c>
      <c r="G292" s="33"/>
      <c r="H292" s="34"/>
      <c r="I292" s="34"/>
      <c r="J292" s="56">
        <v>5</v>
      </c>
      <c r="K292" s="67">
        <v>3.2</v>
      </c>
      <c r="L292" s="38"/>
      <c r="M292" s="58">
        <v>0</v>
      </c>
      <c r="N292" s="40"/>
      <c r="O292" s="40"/>
      <c r="P292" s="40"/>
      <c r="Q292" s="40"/>
      <c r="R292" s="40"/>
      <c r="S292" s="41">
        <v>3.5</v>
      </c>
      <c r="T292" s="59">
        <v>6.5</v>
      </c>
      <c r="U292" s="43">
        <v>0.57899999999999996</v>
      </c>
      <c r="V292" s="43">
        <v>4</v>
      </c>
      <c r="W292" s="43">
        <v>0</v>
      </c>
      <c r="X292" s="43">
        <v>0</v>
      </c>
      <c r="Y292" s="43"/>
      <c r="Z292" s="44">
        <v>0</v>
      </c>
      <c r="AA292" s="43">
        <v>15.2</v>
      </c>
      <c r="AB292" s="60" t="s">
        <v>183</v>
      </c>
      <c r="AC292" s="43"/>
      <c r="AD292" s="43"/>
      <c r="AE292" s="43"/>
      <c r="AF292" s="58" t="s">
        <v>183</v>
      </c>
      <c r="AG292" s="46"/>
      <c r="AH292" s="58"/>
      <c r="AI292" s="47"/>
      <c r="AJ292" s="58"/>
      <c r="AK292" s="43">
        <v>0</v>
      </c>
      <c r="AL292" s="43">
        <v>0</v>
      </c>
      <c r="AM292" s="43">
        <v>0</v>
      </c>
      <c r="AN292" s="43">
        <v>0</v>
      </c>
      <c r="AO292" s="43">
        <v>0</v>
      </c>
      <c r="AP292" s="60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 s="48">
        <v>0</v>
      </c>
      <c r="AW292">
        <v>1</v>
      </c>
      <c r="AX292">
        <v>1</v>
      </c>
      <c r="AY292" s="48">
        <v>2</v>
      </c>
      <c r="AZ292" s="49">
        <v>3100</v>
      </c>
      <c r="BA292" s="49">
        <v>3300</v>
      </c>
      <c r="BB292" s="50"/>
      <c r="BC292" s="50"/>
      <c r="BD292">
        <v>3</v>
      </c>
      <c r="BE292">
        <v>22400</v>
      </c>
      <c r="BF292" s="51">
        <v>3</v>
      </c>
      <c r="BG292" s="62"/>
      <c r="BH292">
        <v>3</v>
      </c>
      <c r="BI292">
        <v>2</v>
      </c>
      <c r="BJ292" s="63" t="s">
        <v>176</v>
      </c>
      <c r="BK292" t="s">
        <v>177</v>
      </c>
      <c r="BL292">
        <v>1</v>
      </c>
      <c r="BM292" s="63">
        <v>0</v>
      </c>
      <c r="BN292">
        <v>0</v>
      </c>
      <c r="BO292">
        <v>0</v>
      </c>
      <c r="BP292">
        <v>1</v>
      </c>
      <c r="BQ292" s="63">
        <v>2</v>
      </c>
      <c r="BR292">
        <v>2</v>
      </c>
      <c r="BS292">
        <v>4</v>
      </c>
      <c r="BT292">
        <v>1</v>
      </c>
      <c r="BU292" s="63">
        <v>4</v>
      </c>
      <c r="BV292">
        <v>2</v>
      </c>
      <c r="BW292">
        <v>2</v>
      </c>
      <c r="BX292">
        <v>0</v>
      </c>
      <c r="BY292" s="48">
        <v>4</v>
      </c>
      <c r="BZ292">
        <v>24.574999999999999</v>
      </c>
      <c r="CA292">
        <v>18.324999999999999</v>
      </c>
      <c r="CB292">
        <v>5</v>
      </c>
      <c r="CC292">
        <v>5.9</v>
      </c>
      <c r="CD292">
        <v>28.425000000000001</v>
      </c>
      <c r="CE292">
        <v>13.15</v>
      </c>
      <c r="CF292">
        <v>73.474999999999994</v>
      </c>
      <c r="CG292">
        <v>86.625</v>
      </c>
      <c r="CH292">
        <v>15.175000000000001</v>
      </c>
      <c r="CI292">
        <v>63.25</v>
      </c>
      <c r="CJ292">
        <v>0.85</v>
      </c>
      <c r="CK292">
        <v>8.1649658E-2</v>
      </c>
      <c r="CL292">
        <v>0.163299316</v>
      </c>
      <c r="CM292">
        <v>0.51881274700000002</v>
      </c>
      <c r="CN292">
        <v>1.260952021</v>
      </c>
      <c r="CO292">
        <v>1.184271928</v>
      </c>
      <c r="CP292">
        <v>1.973786547</v>
      </c>
      <c r="CQ292">
        <v>1.209338662</v>
      </c>
      <c r="CR292">
        <v>3.7749172180000001</v>
      </c>
      <c r="CT292" s="63" t="s">
        <v>178</v>
      </c>
      <c r="CU292">
        <v>5.2</v>
      </c>
      <c r="CV292" s="48" t="s">
        <v>191</v>
      </c>
      <c r="CW292">
        <v>100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 s="48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10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 t="s">
        <v>128</v>
      </c>
      <c r="EJ292" t="s">
        <v>142</v>
      </c>
      <c r="EK292">
        <v>0</v>
      </c>
      <c r="EL292">
        <v>0</v>
      </c>
      <c r="EM292">
        <v>0</v>
      </c>
      <c r="EN292" s="48" t="s">
        <v>180</v>
      </c>
    </row>
    <row r="293" spans="1:144" x14ac:dyDescent="0.2">
      <c r="A293" s="65" t="s">
        <v>678</v>
      </c>
      <c r="B293" s="30" t="s">
        <v>442</v>
      </c>
      <c r="C293" s="31" t="s">
        <v>289</v>
      </c>
      <c r="D293" s="32"/>
      <c r="E293" s="32"/>
      <c r="F293" s="32">
        <v>44.55</v>
      </c>
      <c r="G293" s="33"/>
      <c r="H293" s="34"/>
      <c r="I293" s="34"/>
      <c r="J293" s="56">
        <v>2.8</v>
      </c>
      <c r="K293" s="67">
        <v>4.0999999999999996</v>
      </c>
      <c r="L293" s="38"/>
      <c r="M293" s="58">
        <v>0</v>
      </c>
      <c r="N293" s="40"/>
      <c r="O293" s="40"/>
      <c r="P293" s="40"/>
      <c r="Q293" s="40"/>
      <c r="R293" s="40"/>
      <c r="S293" s="41">
        <v>0.5</v>
      </c>
      <c r="T293" s="59">
        <v>9.5</v>
      </c>
      <c r="U293" s="43"/>
      <c r="V293" s="43"/>
      <c r="W293" s="43"/>
      <c r="X293" s="43"/>
      <c r="Y293" s="43"/>
      <c r="Z293" s="44">
        <v>2</v>
      </c>
      <c r="AA293" s="43">
        <v>13</v>
      </c>
      <c r="AB293" s="60" t="s">
        <v>175</v>
      </c>
      <c r="AC293" s="43"/>
      <c r="AD293" s="43">
        <v>2</v>
      </c>
      <c r="AE293" s="43" t="s">
        <v>175</v>
      </c>
      <c r="AF293" s="58" t="s">
        <v>175</v>
      </c>
      <c r="AG293" s="46"/>
      <c r="AH293" s="58"/>
      <c r="AI293" s="47"/>
      <c r="AJ293" s="58"/>
      <c r="AK293" s="43">
        <v>0</v>
      </c>
      <c r="AL293" s="43">
        <v>0</v>
      </c>
      <c r="AM293" s="43"/>
      <c r="AN293" s="43">
        <v>0</v>
      </c>
      <c r="AO293" s="43">
        <v>0</v>
      </c>
      <c r="AP293" s="60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 s="48">
        <v>0</v>
      </c>
      <c r="AW293">
        <v>0</v>
      </c>
      <c r="AX293">
        <v>0</v>
      </c>
      <c r="AY293" s="48">
        <v>2</v>
      </c>
      <c r="AZ293" s="77">
        <v>0</v>
      </c>
      <c r="BA293" s="49">
        <v>1700</v>
      </c>
      <c r="BB293" s="50"/>
      <c r="BC293" s="50">
        <v>2250</v>
      </c>
      <c r="BD293">
        <v>5</v>
      </c>
      <c r="BE293">
        <v>70100</v>
      </c>
      <c r="BF293" s="51">
        <v>4</v>
      </c>
      <c r="BG293" s="62"/>
      <c r="BH293">
        <v>2</v>
      </c>
      <c r="BI293">
        <v>1</v>
      </c>
      <c r="BJ293" s="63" t="s">
        <v>176</v>
      </c>
      <c r="BK293" t="s">
        <v>177</v>
      </c>
      <c r="BL293">
        <v>2</v>
      </c>
      <c r="BM293" s="63">
        <v>1</v>
      </c>
      <c r="BN293">
        <v>1</v>
      </c>
      <c r="BO293">
        <v>0</v>
      </c>
      <c r="BP293">
        <v>1</v>
      </c>
      <c r="BQ293" s="63">
        <v>0</v>
      </c>
      <c r="BR293">
        <v>2</v>
      </c>
      <c r="BS293">
        <v>1</v>
      </c>
      <c r="BT293">
        <v>1</v>
      </c>
      <c r="BU293" s="63">
        <v>8</v>
      </c>
      <c r="BV293">
        <v>4</v>
      </c>
      <c r="BW293">
        <v>4</v>
      </c>
      <c r="BX293">
        <v>0</v>
      </c>
      <c r="BY293" s="48">
        <v>8</v>
      </c>
      <c r="BZ293">
        <v>18.637499999999999</v>
      </c>
      <c r="CA293">
        <v>14.8</v>
      </c>
      <c r="CB293">
        <v>9.5500000000000007</v>
      </c>
      <c r="CC293">
        <v>9.5250000000000004</v>
      </c>
      <c r="CD293">
        <v>19.487500000000001</v>
      </c>
      <c r="CE293">
        <v>19.8125</v>
      </c>
      <c r="CF293">
        <v>59.3125</v>
      </c>
      <c r="CG293">
        <v>79.125</v>
      </c>
      <c r="CH293">
        <v>25.087499999999999</v>
      </c>
      <c r="CI293">
        <v>35.75</v>
      </c>
      <c r="CJ293">
        <v>1.7639241969999999</v>
      </c>
      <c r="CK293">
        <v>0.65465367100000005</v>
      </c>
      <c r="CL293">
        <v>0.39551051999999998</v>
      </c>
      <c r="CM293">
        <v>1.6762521969999999</v>
      </c>
      <c r="CN293">
        <v>1.8481168020000001</v>
      </c>
      <c r="CO293">
        <v>4.1714805530000003</v>
      </c>
      <c r="CP293">
        <v>3.9438016469999999</v>
      </c>
      <c r="CQ293">
        <v>2.5221518590000001</v>
      </c>
      <c r="CR293">
        <v>4.4641428550000004</v>
      </c>
      <c r="CT293" s="63" t="s">
        <v>178</v>
      </c>
      <c r="CU293">
        <v>8.5</v>
      </c>
      <c r="CV293" s="48" t="s">
        <v>191</v>
      </c>
      <c r="CW293">
        <v>40</v>
      </c>
      <c r="CX293">
        <v>0</v>
      </c>
      <c r="CY293">
        <v>60</v>
      </c>
      <c r="CZ293">
        <v>0</v>
      </c>
      <c r="DA293">
        <v>0</v>
      </c>
      <c r="DB293">
        <v>0</v>
      </c>
      <c r="DC293">
        <v>0</v>
      </c>
      <c r="DD293" s="48">
        <v>0</v>
      </c>
      <c r="DE293">
        <v>0</v>
      </c>
      <c r="DF293">
        <v>3</v>
      </c>
      <c r="DG293">
        <v>0</v>
      </c>
      <c r="DH293">
        <v>0</v>
      </c>
      <c r="DI293">
        <v>3</v>
      </c>
      <c r="DJ293">
        <v>4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10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 t="s">
        <v>130</v>
      </c>
      <c r="EJ293" t="s">
        <v>150</v>
      </c>
      <c r="EK293">
        <v>0</v>
      </c>
      <c r="EL293">
        <v>0</v>
      </c>
      <c r="EM293">
        <v>0</v>
      </c>
      <c r="EN293" s="48" t="s">
        <v>180</v>
      </c>
    </row>
    <row r="294" spans="1:144" x14ac:dyDescent="0.2">
      <c r="A294" s="55" t="s">
        <v>679</v>
      </c>
      <c r="B294" s="30" t="s">
        <v>680</v>
      </c>
      <c r="C294" s="31" t="s">
        <v>256</v>
      </c>
      <c r="D294" s="32"/>
      <c r="E294" s="32"/>
      <c r="F294" s="32">
        <v>1026</v>
      </c>
      <c r="G294" s="33"/>
      <c r="H294" s="34"/>
      <c r="I294" s="34">
        <v>5.85</v>
      </c>
      <c r="J294" s="56">
        <v>3</v>
      </c>
      <c r="K294" s="67">
        <v>60.3</v>
      </c>
      <c r="L294" s="38"/>
      <c r="M294" s="58">
        <v>2</v>
      </c>
      <c r="N294" s="40"/>
      <c r="O294" s="40"/>
      <c r="P294" s="40"/>
      <c r="Q294" s="40"/>
      <c r="R294" s="40"/>
      <c r="S294" s="41">
        <v>11.5</v>
      </c>
      <c r="T294" s="59">
        <v>5.5</v>
      </c>
      <c r="U294" s="43"/>
      <c r="V294" s="43">
        <v>4</v>
      </c>
      <c r="W294" s="43">
        <v>0</v>
      </c>
      <c r="X294" s="43">
        <v>0</v>
      </c>
      <c r="Y294" s="43"/>
      <c r="Z294" s="44"/>
      <c r="AA294" s="43">
        <v>27.5</v>
      </c>
      <c r="AB294" s="60"/>
      <c r="AC294" s="43"/>
      <c r="AD294" s="43"/>
      <c r="AE294" s="43"/>
      <c r="AF294" s="58"/>
      <c r="AG294" s="46"/>
      <c r="AH294" s="58"/>
      <c r="AI294" s="47"/>
      <c r="AJ294" s="58"/>
      <c r="AK294" s="43">
        <v>0</v>
      </c>
      <c r="AL294" s="43">
        <v>0</v>
      </c>
      <c r="AM294" s="43">
        <v>0</v>
      </c>
      <c r="AN294" s="43">
        <v>0</v>
      </c>
      <c r="AO294" s="43">
        <v>0</v>
      </c>
      <c r="AP294" s="60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 s="48">
        <v>0</v>
      </c>
      <c r="AW294">
        <v>0</v>
      </c>
      <c r="AX294">
        <v>0</v>
      </c>
      <c r="AY294" s="48">
        <v>2</v>
      </c>
      <c r="AZ294" s="64">
        <v>0</v>
      </c>
      <c r="BA294" s="64">
        <v>700</v>
      </c>
      <c r="BB294" s="50"/>
      <c r="BC294" s="50"/>
      <c r="BD294">
        <v>5</v>
      </c>
      <c r="BE294">
        <v>24700</v>
      </c>
      <c r="BF294" s="61">
        <v>5</v>
      </c>
      <c r="BG294" s="62"/>
      <c r="BH294">
        <v>1</v>
      </c>
      <c r="BI294">
        <v>1</v>
      </c>
      <c r="BJ294" s="63" t="s">
        <v>176</v>
      </c>
      <c r="BK294" t="s">
        <v>176</v>
      </c>
      <c r="BL294">
        <v>2</v>
      </c>
      <c r="BM294" s="63">
        <v>1</v>
      </c>
      <c r="BN294">
        <v>1</v>
      </c>
      <c r="BO294">
        <v>1</v>
      </c>
      <c r="BP294">
        <v>1</v>
      </c>
      <c r="BQ294" s="63">
        <v>0</v>
      </c>
      <c r="BR294">
        <v>2</v>
      </c>
      <c r="BS294">
        <v>1</v>
      </c>
      <c r="BT294">
        <v>1</v>
      </c>
      <c r="BU294" s="63">
        <v>4</v>
      </c>
      <c r="BV294">
        <v>0</v>
      </c>
      <c r="BW294">
        <v>0</v>
      </c>
      <c r="BX294">
        <v>4</v>
      </c>
      <c r="BY294" s="48">
        <v>4</v>
      </c>
      <c r="BZ294">
        <v>42.125</v>
      </c>
      <c r="CA294">
        <v>18.399999999999999</v>
      </c>
      <c r="CB294">
        <v>7.125</v>
      </c>
      <c r="CC294">
        <v>12</v>
      </c>
      <c r="CD294">
        <v>133.94999999999999</v>
      </c>
      <c r="CE294">
        <v>26.5</v>
      </c>
      <c r="CF294">
        <v>248.75</v>
      </c>
      <c r="CG294">
        <v>275.25</v>
      </c>
      <c r="CH294">
        <v>9.6</v>
      </c>
      <c r="CI294">
        <v>116.75</v>
      </c>
      <c r="CJ294">
        <v>2.2911059919999999</v>
      </c>
      <c r="CK294">
        <v>0.98994949399999999</v>
      </c>
      <c r="CL294">
        <v>0.41129875599999999</v>
      </c>
      <c r="CM294">
        <v>0.72571803499999998</v>
      </c>
      <c r="CN294">
        <v>8.7049794180000006</v>
      </c>
      <c r="CO294">
        <v>2.8366647079999998</v>
      </c>
      <c r="CP294">
        <v>4.0120651369999996</v>
      </c>
      <c r="CQ294">
        <v>4.2720018729999998</v>
      </c>
      <c r="CR294">
        <v>0.99331096200000002</v>
      </c>
      <c r="CS294">
        <v>2.8722813230000002</v>
      </c>
      <c r="CT294" s="63" t="s">
        <v>203</v>
      </c>
      <c r="CU294">
        <v>10.4</v>
      </c>
      <c r="CV294" s="48" t="s">
        <v>191</v>
      </c>
      <c r="CW294">
        <v>10</v>
      </c>
      <c r="CX294">
        <v>0</v>
      </c>
      <c r="CY294">
        <v>90</v>
      </c>
      <c r="CZ294">
        <v>0</v>
      </c>
      <c r="DA294">
        <v>0</v>
      </c>
      <c r="DB294">
        <v>0</v>
      </c>
      <c r="DC294">
        <v>0</v>
      </c>
      <c r="DD294" s="48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10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10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 t="s">
        <v>130</v>
      </c>
      <c r="EJ294" t="s">
        <v>151</v>
      </c>
      <c r="EK294">
        <v>0</v>
      </c>
      <c r="EL294">
        <v>0</v>
      </c>
      <c r="EM294">
        <v>0</v>
      </c>
      <c r="EN294" s="48" t="s">
        <v>180</v>
      </c>
    </row>
    <row r="295" spans="1:144" x14ac:dyDescent="0.2">
      <c r="A295" s="55" t="s">
        <v>681</v>
      </c>
      <c r="B295" s="30" t="s">
        <v>682</v>
      </c>
      <c r="C295" s="31" t="s">
        <v>174</v>
      </c>
      <c r="D295" s="32">
        <v>43.3</v>
      </c>
      <c r="E295" s="32">
        <v>36.299999999999997</v>
      </c>
      <c r="F295" s="32">
        <v>39.799999999999997</v>
      </c>
      <c r="G295" s="33"/>
      <c r="H295" s="34"/>
      <c r="I295" s="34">
        <v>1.33</v>
      </c>
      <c r="J295" s="56">
        <v>2.4500000000000002</v>
      </c>
      <c r="K295" s="57"/>
      <c r="L295" s="38"/>
      <c r="M295" s="58">
        <v>0</v>
      </c>
      <c r="N295" s="40"/>
      <c r="O295" s="40"/>
      <c r="P295" s="40"/>
      <c r="Q295" s="40"/>
      <c r="R295" s="40"/>
      <c r="S295" s="41">
        <v>0.5</v>
      </c>
      <c r="T295" s="59">
        <v>2.5</v>
      </c>
      <c r="U295" s="43"/>
      <c r="V295" s="43"/>
      <c r="W295" s="43"/>
      <c r="X295" s="43"/>
      <c r="Y295" s="43"/>
      <c r="Z295" s="44"/>
      <c r="AA295" s="43">
        <v>17</v>
      </c>
      <c r="AB295" s="84"/>
      <c r="AC295" s="43"/>
      <c r="AD295" s="43">
        <v>2</v>
      </c>
      <c r="AE295" s="43" t="s">
        <v>175</v>
      </c>
      <c r="AF295" s="58" t="s">
        <v>175</v>
      </c>
      <c r="AG295" s="46"/>
      <c r="AH295" s="58"/>
      <c r="AI295" s="47"/>
      <c r="AJ295" s="58"/>
      <c r="AK295" s="43">
        <v>0</v>
      </c>
      <c r="AL295" s="43">
        <v>0</v>
      </c>
      <c r="AM295" s="43">
        <v>0</v>
      </c>
      <c r="AN295" s="43">
        <v>0</v>
      </c>
      <c r="AO295" s="43">
        <v>0</v>
      </c>
      <c r="AP295" s="60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 s="48">
        <v>0</v>
      </c>
      <c r="AW295">
        <v>0</v>
      </c>
      <c r="AX295">
        <v>0</v>
      </c>
      <c r="AY295" s="48">
        <v>2</v>
      </c>
      <c r="AZ295" s="49">
        <v>20</v>
      </c>
      <c r="BA295" s="49">
        <v>460</v>
      </c>
      <c r="BB295" s="50"/>
      <c r="BC295" s="50"/>
      <c r="BD295">
        <v>2</v>
      </c>
      <c r="BE295">
        <v>13700</v>
      </c>
      <c r="BF295" s="51">
        <v>5</v>
      </c>
      <c r="BG295" s="62"/>
      <c r="BH295">
        <v>2</v>
      </c>
      <c r="BI295">
        <v>1</v>
      </c>
      <c r="BJ295" s="63" t="s">
        <v>176</v>
      </c>
      <c r="BK295" t="s">
        <v>176</v>
      </c>
      <c r="BL295">
        <v>1</v>
      </c>
      <c r="BM295" s="63">
        <v>0</v>
      </c>
      <c r="BN295">
        <v>0</v>
      </c>
      <c r="BO295">
        <v>0</v>
      </c>
      <c r="BP295">
        <v>1</v>
      </c>
      <c r="BQ295" s="63">
        <v>1</v>
      </c>
      <c r="BR295">
        <v>1</v>
      </c>
      <c r="BS295">
        <v>4</v>
      </c>
      <c r="BT295">
        <v>1</v>
      </c>
      <c r="BU295" s="63">
        <v>4</v>
      </c>
      <c r="BV295">
        <v>2</v>
      </c>
      <c r="BW295">
        <v>2</v>
      </c>
      <c r="BX295">
        <v>0</v>
      </c>
      <c r="BY295" s="48">
        <v>4</v>
      </c>
      <c r="BZ295">
        <v>15.1</v>
      </c>
      <c r="CA295">
        <v>8.9499999999999993</v>
      </c>
      <c r="CB295">
        <v>4.25</v>
      </c>
      <c r="CC295">
        <v>6.4</v>
      </c>
      <c r="CD295">
        <v>24.024999999999999</v>
      </c>
      <c r="CE295">
        <v>10.175000000000001</v>
      </c>
      <c r="CF295">
        <v>68.325000000000003</v>
      </c>
      <c r="CG295">
        <v>78.5</v>
      </c>
      <c r="CH295">
        <v>12.95</v>
      </c>
      <c r="CI295">
        <v>102.375</v>
      </c>
      <c r="CJ295">
        <v>0.42426406900000002</v>
      </c>
      <c r="CK295">
        <v>0.12909944500000001</v>
      </c>
      <c r="CL295">
        <v>5.7735027000000001E-2</v>
      </c>
      <c r="CM295">
        <v>0.141421356</v>
      </c>
      <c r="CN295">
        <v>0.95350231600000002</v>
      </c>
      <c r="CO295">
        <v>0.91058589199999995</v>
      </c>
      <c r="CP295">
        <v>2.6004807250000002</v>
      </c>
      <c r="CQ295">
        <v>3.3665016460000001</v>
      </c>
      <c r="CR295">
        <v>0.72341781400000005</v>
      </c>
      <c r="CS295">
        <v>5.7933151130000002</v>
      </c>
      <c r="CT295" s="63" t="s">
        <v>178</v>
      </c>
      <c r="CU295">
        <v>6.4</v>
      </c>
      <c r="CV295" s="48" t="s">
        <v>191</v>
      </c>
      <c r="CW295">
        <v>50</v>
      </c>
      <c r="CX295">
        <v>0</v>
      </c>
      <c r="CY295">
        <v>0</v>
      </c>
      <c r="CZ295">
        <v>0</v>
      </c>
      <c r="DA295">
        <v>50</v>
      </c>
      <c r="DB295">
        <v>0</v>
      </c>
      <c r="DC295">
        <v>0</v>
      </c>
      <c r="DD295" s="48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10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10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 t="s">
        <v>132</v>
      </c>
      <c r="EJ295" t="s">
        <v>155</v>
      </c>
      <c r="EK295">
        <v>0</v>
      </c>
      <c r="EL295">
        <v>0</v>
      </c>
      <c r="EM295">
        <v>0</v>
      </c>
      <c r="EN295" s="48" t="s">
        <v>180</v>
      </c>
    </row>
    <row r="296" spans="1:144" x14ac:dyDescent="0.2">
      <c r="A296" s="55" t="s">
        <v>683</v>
      </c>
      <c r="B296" s="30" t="s">
        <v>684</v>
      </c>
      <c r="C296" s="31" t="s">
        <v>685</v>
      </c>
      <c r="D296" s="32">
        <v>190</v>
      </c>
      <c r="E296" s="32">
        <v>172.5</v>
      </c>
      <c r="F296" s="32">
        <v>181.25</v>
      </c>
      <c r="G296" s="33"/>
      <c r="H296" s="34"/>
      <c r="I296" s="34"/>
      <c r="J296" s="56">
        <v>3</v>
      </c>
      <c r="K296" s="57">
        <v>14</v>
      </c>
      <c r="L296" s="38"/>
      <c r="M296" s="58">
        <v>2</v>
      </c>
      <c r="N296" s="40"/>
      <c r="O296" s="40"/>
      <c r="P296" s="40"/>
      <c r="Q296" s="40"/>
      <c r="R296" s="40"/>
      <c r="S296" s="41">
        <v>3.5</v>
      </c>
      <c r="T296" s="59">
        <v>9.5</v>
      </c>
      <c r="U296" s="43">
        <v>0</v>
      </c>
      <c r="V296" s="43">
        <v>0</v>
      </c>
      <c r="W296" s="43">
        <v>0</v>
      </c>
      <c r="X296" s="43">
        <v>0</v>
      </c>
      <c r="Y296" s="43"/>
      <c r="Z296" s="44"/>
      <c r="AA296" s="43"/>
      <c r="AB296" s="60"/>
      <c r="AC296" s="43"/>
      <c r="AD296" s="43"/>
      <c r="AE296" s="43"/>
      <c r="AF296" s="58"/>
      <c r="AG296" s="46"/>
      <c r="AH296" s="58"/>
      <c r="AI296" s="47"/>
      <c r="AJ296" s="58"/>
      <c r="AK296" s="43">
        <v>0</v>
      </c>
      <c r="AL296" s="43">
        <v>2</v>
      </c>
      <c r="AM296" s="43">
        <v>0</v>
      </c>
      <c r="AN296" s="43">
        <v>2</v>
      </c>
      <c r="AO296" s="43">
        <v>0</v>
      </c>
      <c r="AP296" s="60">
        <v>0</v>
      </c>
      <c r="AQ296">
        <v>2</v>
      </c>
      <c r="AR296">
        <v>1</v>
      </c>
      <c r="AS296">
        <v>1</v>
      </c>
      <c r="AT296">
        <v>1</v>
      </c>
      <c r="AU296">
        <v>1</v>
      </c>
      <c r="AV296" s="48">
        <v>6</v>
      </c>
      <c r="AW296">
        <v>0</v>
      </c>
      <c r="AX296">
        <v>0</v>
      </c>
      <c r="AY296" s="48">
        <v>1</v>
      </c>
      <c r="AZ296" s="85">
        <v>550</v>
      </c>
      <c r="BA296" s="86">
        <v>1650</v>
      </c>
      <c r="BB296" s="50"/>
      <c r="BC296" s="50"/>
      <c r="BD296">
        <v>4</v>
      </c>
      <c r="BE296">
        <v>12800</v>
      </c>
      <c r="BF296" s="61">
        <v>4</v>
      </c>
      <c r="BG296" s="62"/>
      <c r="BH296">
        <v>3</v>
      </c>
      <c r="BI296">
        <v>1</v>
      </c>
      <c r="BJ296" s="63" t="s">
        <v>176</v>
      </c>
      <c r="BK296" t="s">
        <v>184</v>
      </c>
      <c r="BL296">
        <v>2</v>
      </c>
      <c r="BM296" s="63">
        <v>0</v>
      </c>
      <c r="BN296">
        <v>0</v>
      </c>
      <c r="BO296">
        <v>0</v>
      </c>
      <c r="BP296">
        <v>1</v>
      </c>
      <c r="BQ296" s="63">
        <v>0</v>
      </c>
      <c r="BR296">
        <v>0</v>
      </c>
      <c r="BS296">
        <v>1</v>
      </c>
      <c r="BT296">
        <v>1</v>
      </c>
      <c r="BU296" s="63">
        <v>4</v>
      </c>
      <c r="BV296">
        <v>2</v>
      </c>
      <c r="BW296">
        <v>2</v>
      </c>
      <c r="BX296">
        <v>0</v>
      </c>
      <c r="BY296" s="48">
        <v>4</v>
      </c>
      <c r="BZ296">
        <v>16.850000000000001</v>
      </c>
      <c r="CA296">
        <v>6.8250000000000002</v>
      </c>
      <c r="CB296">
        <v>4.2249999999999996</v>
      </c>
      <c r="CC296">
        <v>4.8</v>
      </c>
      <c r="CD296">
        <v>24.7</v>
      </c>
      <c r="CE296">
        <v>83.2</v>
      </c>
      <c r="CF296">
        <v>76.05</v>
      </c>
      <c r="CG296">
        <v>159.25</v>
      </c>
      <c r="CH296">
        <v>52.225000000000001</v>
      </c>
      <c r="CI296">
        <v>68</v>
      </c>
      <c r="CJ296">
        <v>0.26457513100000002</v>
      </c>
      <c r="CK296">
        <v>0.27537852699999998</v>
      </c>
      <c r="CL296">
        <v>0.206155281</v>
      </c>
      <c r="CM296">
        <v>0.39157800399999998</v>
      </c>
      <c r="CN296">
        <v>0.21602468999999999</v>
      </c>
      <c r="CO296">
        <v>3.4554305090000001</v>
      </c>
      <c r="CP296">
        <v>2.964793416</v>
      </c>
      <c r="CQ296">
        <v>2.5</v>
      </c>
      <c r="CR296">
        <v>1.84639288</v>
      </c>
      <c r="CS296">
        <v>3.265986324</v>
      </c>
      <c r="CT296" s="63" t="s">
        <v>178</v>
      </c>
      <c r="CU296">
        <v>5.6</v>
      </c>
      <c r="CV296" s="48" t="s">
        <v>191</v>
      </c>
      <c r="CW296">
        <v>0</v>
      </c>
      <c r="CX296">
        <v>0</v>
      </c>
      <c r="CY296">
        <v>0</v>
      </c>
      <c r="CZ296">
        <v>0</v>
      </c>
      <c r="DA296">
        <v>100</v>
      </c>
      <c r="DB296">
        <v>0</v>
      </c>
      <c r="DC296">
        <v>0</v>
      </c>
      <c r="DD296" s="48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10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 t="s">
        <v>132</v>
      </c>
      <c r="EJ296" t="s">
        <v>155</v>
      </c>
      <c r="EK296">
        <v>0</v>
      </c>
      <c r="EL296">
        <v>0</v>
      </c>
      <c r="EM296">
        <v>0</v>
      </c>
      <c r="EN296" s="48" t="s">
        <v>180</v>
      </c>
    </row>
    <row r="297" spans="1:144" x14ac:dyDescent="0.2">
      <c r="A297" s="55" t="s">
        <v>686</v>
      </c>
      <c r="B297" s="30" t="s">
        <v>684</v>
      </c>
      <c r="C297" s="31" t="s">
        <v>685</v>
      </c>
      <c r="D297" s="32">
        <v>342</v>
      </c>
      <c r="E297" s="32">
        <v>336</v>
      </c>
      <c r="F297" s="32">
        <v>338</v>
      </c>
      <c r="G297" s="33"/>
      <c r="H297" s="34"/>
      <c r="I297" s="34"/>
      <c r="J297" s="56">
        <v>3</v>
      </c>
      <c r="K297" s="57">
        <v>30</v>
      </c>
      <c r="L297" s="38"/>
      <c r="M297" s="58">
        <v>2</v>
      </c>
      <c r="N297" s="40"/>
      <c r="O297" s="40"/>
      <c r="P297" s="40"/>
      <c r="Q297" s="40"/>
      <c r="R297" s="40"/>
      <c r="S297" s="41">
        <v>3.5</v>
      </c>
      <c r="T297" s="59">
        <v>8.5</v>
      </c>
      <c r="U297" s="43">
        <v>0</v>
      </c>
      <c r="V297" s="43">
        <v>0</v>
      </c>
      <c r="W297" s="43">
        <v>0</v>
      </c>
      <c r="X297" s="43">
        <v>0</v>
      </c>
      <c r="Y297" s="43"/>
      <c r="Z297" s="44">
        <v>2</v>
      </c>
      <c r="AA297" s="43">
        <v>25</v>
      </c>
      <c r="AB297" s="60" t="s">
        <v>175</v>
      </c>
      <c r="AC297" s="43">
        <v>2</v>
      </c>
      <c r="AD297" s="43">
        <v>2</v>
      </c>
      <c r="AE297" s="43" t="s">
        <v>175</v>
      </c>
      <c r="AF297" s="58" t="s">
        <v>175</v>
      </c>
      <c r="AG297" s="46"/>
      <c r="AH297" s="58"/>
      <c r="AI297" s="47"/>
      <c r="AJ297" s="58"/>
      <c r="AK297" s="43">
        <v>2</v>
      </c>
      <c r="AL297" s="43">
        <v>2</v>
      </c>
      <c r="AM297" s="43">
        <v>0</v>
      </c>
      <c r="AN297" s="43">
        <v>2</v>
      </c>
      <c r="AO297" s="43">
        <v>0</v>
      </c>
      <c r="AP297" s="60">
        <v>2</v>
      </c>
      <c r="AQ297">
        <v>1</v>
      </c>
      <c r="AR297">
        <v>2</v>
      </c>
      <c r="AS297">
        <v>2</v>
      </c>
      <c r="AT297">
        <v>0</v>
      </c>
      <c r="AU297">
        <v>2</v>
      </c>
      <c r="AV297" s="48">
        <v>7</v>
      </c>
      <c r="AW297">
        <v>0</v>
      </c>
      <c r="AX297">
        <v>0</v>
      </c>
      <c r="AY297" s="48">
        <v>1</v>
      </c>
      <c r="AZ297" s="85">
        <v>580</v>
      </c>
      <c r="BA297" s="86">
        <v>2200</v>
      </c>
      <c r="BB297" s="50"/>
      <c r="BC297" s="50"/>
      <c r="BD297">
        <v>4</v>
      </c>
      <c r="BE297">
        <v>10200</v>
      </c>
      <c r="BF297" s="61">
        <v>4</v>
      </c>
      <c r="BG297" s="62"/>
      <c r="BH297">
        <v>3</v>
      </c>
      <c r="BI297">
        <v>2</v>
      </c>
      <c r="BJ297" s="63" t="s">
        <v>176</v>
      </c>
      <c r="BK297" t="s">
        <v>184</v>
      </c>
      <c r="BL297">
        <v>2</v>
      </c>
      <c r="BM297" s="63">
        <v>0</v>
      </c>
      <c r="BN297">
        <v>0</v>
      </c>
      <c r="BO297">
        <v>0</v>
      </c>
      <c r="BP297">
        <v>1</v>
      </c>
      <c r="BQ297" s="63">
        <v>0</v>
      </c>
      <c r="BR297">
        <v>0</v>
      </c>
      <c r="BS297">
        <v>1</v>
      </c>
      <c r="BT297">
        <v>1</v>
      </c>
      <c r="BU297" s="63">
        <v>4</v>
      </c>
      <c r="BV297">
        <v>2</v>
      </c>
      <c r="BW297">
        <v>2</v>
      </c>
      <c r="BX297">
        <v>0</v>
      </c>
      <c r="BY297" s="48">
        <v>4</v>
      </c>
      <c r="BZ297">
        <v>21.175000000000001</v>
      </c>
      <c r="CA297">
        <v>9.7249999999999996</v>
      </c>
      <c r="CB297">
        <v>4.625</v>
      </c>
      <c r="CC297">
        <v>6.3</v>
      </c>
      <c r="CD297">
        <v>29.925000000000001</v>
      </c>
      <c r="CE297">
        <v>115</v>
      </c>
      <c r="CF297">
        <v>97.25</v>
      </c>
      <c r="CG297">
        <v>212.25</v>
      </c>
      <c r="CH297">
        <v>54.2</v>
      </c>
      <c r="CI297">
        <v>79</v>
      </c>
      <c r="CJ297">
        <v>1.030776406</v>
      </c>
      <c r="CK297">
        <v>0.330403793</v>
      </c>
      <c r="CL297">
        <v>0.206155281</v>
      </c>
      <c r="CM297">
        <v>0.294392029</v>
      </c>
      <c r="CN297">
        <v>1.7211914479999999</v>
      </c>
      <c r="CO297">
        <v>2.581988897</v>
      </c>
      <c r="CP297">
        <v>5.5602757729999999</v>
      </c>
      <c r="CQ297">
        <v>7.632168761</v>
      </c>
      <c r="CR297">
        <v>1.1165422819999999</v>
      </c>
      <c r="CS297">
        <v>3.4641016150000001</v>
      </c>
      <c r="CT297" s="63" t="s">
        <v>178</v>
      </c>
      <c r="CU297">
        <v>5.6</v>
      </c>
      <c r="CV297" s="48" t="s">
        <v>191</v>
      </c>
      <c r="CW297">
        <v>0</v>
      </c>
      <c r="CX297">
        <v>0</v>
      </c>
      <c r="CY297">
        <v>0</v>
      </c>
      <c r="CZ297">
        <v>0</v>
      </c>
      <c r="DA297">
        <v>100</v>
      </c>
      <c r="DB297">
        <v>0</v>
      </c>
      <c r="DC297">
        <v>0</v>
      </c>
      <c r="DD297" s="48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10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 t="s">
        <v>132</v>
      </c>
      <c r="EJ297" t="s">
        <v>155</v>
      </c>
      <c r="EK297">
        <v>0</v>
      </c>
      <c r="EL297">
        <v>0</v>
      </c>
      <c r="EM297">
        <v>0</v>
      </c>
      <c r="EN297" s="48" t="s">
        <v>180</v>
      </c>
    </row>
    <row r="298" spans="1:144" x14ac:dyDescent="0.2">
      <c r="A298" s="55" t="s">
        <v>687</v>
      </c>
      <c r="B298" s="30" t="s">
        <v>433</v>
      </c>
      <c r="C298" s="31" t="s">
        <v>174</v>
      </c>
      <c r="D298" s="32"/>
      <c r="E298" s="32"/>
      <c r="F298" s="32">
        <v>13.3</v>
      </c>
      <c r="G298" s="33"/>
      <c r="H298" s="34"/>
      <c r="I298" s="34"/>
      <c r="J298" s="56"/>
      <c r="K298" s="57"/>
      <c r="L298" s="38"/>
      <c r="M298" s="58">
        <v>0</v>
      </c>
      <c r="N298" s="40"/>
      <c r="O298" s="40"/>
      <c r="P298" s="40"/>
      <c r="Q298" s="40"/>
      <c r="R298" s="40"/>
      <c r="S298" s="41">
        <v>2.5</v>
      </c>
      <c r="T298" s="59">
        <v>5.5</v>
      </c>
      <c r="U298" s="43"/>
      <c r="V298" s="43"/>
      <c r="W298" s="43"/>
      <c r="X298" s="43"/>
      <c r="Y298" s="43"/>
      <c r="Z298" s="44">
        <v>2</v>
      </c>
      <c r="AA298" s="43"/>
      <c r="AB298" s="60" t="s">
        <v>175</v>
      </c>
      <c r="AC298" s="43"/>
      <c r="AD298" s="43"/>
      <c r="AE298" s="43"/>
      <c r="AF298" s="58" t="s">
        <v>175</v>
      </c>
      <c r="AG298" s="46"/>
      <c r="AH298" s="58"/>
      <c r="AI298" s="47"/>
      <c r="AJ298" s="58"/>
      <c r="AK298" s="43">
        <v>1</v>
      </c>
      <c r="AL298" s="43">
        <v>2</v>
      </c>
      <c r="AM298" s="43">
        <v>0</v>
      </c>
      <c r="AN298" s="43">
        <v>1</v>
      </c>
      <c r="AO298" s="43">
        <v>0</v>
      </c>
      <c r="AP298" s="60">
        <v>-2</v>
      </c>
      <c r="AQ298">
        <v>0</v>
      </c>
      <c r="AR298">
        <v>0</v>
      </c>
      <c r="AS298">
        <v>2</v>
      </c>
      <c r="AT298">
        <v>0</v>
      </c>
      <c r="AU298">
        <v>2</v>
      </c>
      <c r="AV298" s="48">
        <v>4</v>
      </c>
      <c r="AW298">
        <v>0</v>
      </c>
      <c r="AX298">
        <v>0</v>
      </c>
      <c r="AY298" s="48">
        <v>2</v>
      </c>
      <c r="AZ298" s="49">
        <v>40</v>
      </c>
      <c r="BA298" s="49">
        <v>2400</v>
      </c>
      <c r="BB298" s="50"/>
      <c r="BC298" s="50">
        <v>2500</v>
      </c>
      <c r="BD298">
        <v>3</v>
      </c>
      <c r="BE298">
        <v>11300</v>
      </c>
      <c r="BF298" s="51">
        <v>4</v>
      </c>
      <c r="BG298" s="62"/>
      <c r="BH298">
        <v>1</v>
      </c>
      <c r="BI298">
        <v>1</v>
      </c>
      <c r="BJ298" s="63" t="s">
        <v>176</v>
      </c>
      <c r="BK298" t="s">
        <v>177</v>
      </c>
      <c r="BL298">
        <v>2</v>
      </c>
      <c r="BM298" s="63">
        <v>0</v>
      </c>
      <c r="BN298">
        <v>0</v>
      </c>
      <c r="BO298">
        <v>0</v>
      </c>
      <c r="BP298">
        <v>1</v>
      </c>
      <c r="BQ298" s="63">
        <v>1</v>
      </c>
      <c r="BR298">
        <v>1</v>
      </c>
      <c r="BS298">
        <v>5</v>
      </c>
      <c r="BT298">
        <v>1</v>
      </c>
      <c r="BU298" s="63">
        <v>4</v>
      </c>
      <c r="BV298">
        <v>2</v>
      </c>
      <c r="BW298">
        <v>2</v>
      </c>
      <c r="BX298">
        <v>0</v>
      </c>
      <c r="BY298" s="48">
        <v>4</v>
      </c>
      <c r="BZ298">
        <v>10.7</v>
      </c>
      <c r="CA298">
        <v>5.45</v>
      </c>
      <c r="CB298">
        <v>3.5750000000000002</v>
      </c>
      <c r="CC298">
        <v>3.9750000000000001</v>
      </c>
      <c r="CD298">
        <v>18.225000000000001</v>
      </c>
      <c r="CE298">
        <v>10.9</v>
      </c>
      <c r="CF298">
        <v>47.6</v>
      </c>
      <c r="CG298">
        <v>58.5</v>
      </c>
      <c r="CH298">
        <v>18.649999999999999</v>
      </c>
      <c r="CI298">
        <v>43</v>
      </c>
      <c r="CJ298">
        <v>0.141421356</v>
      </c>
      <c r="CK298">
        <v>0.19148542199999999</v>
      </c>
      <c r="CL298">
        <v>9.5742710999999994E-2</v>
      </c>
      <c r="CM298">
        <v>0.15</v>
      </c>
      <c r="CN298">
        <v>0.40311288699999998</v>
      </c>
      <c r="CO298">
        <v>0.25819889000000001</v>
      </c>
      <c r="CP298">
        <v>1.825741858</v>
      </c>
      <c r="CQ298">
        <v>1.7320508080000001</v>
      </c>
      <c r="CR298">
        <v>0.78951461899999997</v>
      </c>
      <c r="CS298">
        <v>3.8297084309999998</v>
      </c>
      <c r="CT298" s="63" t="s">
        <v>178</v>
      </c>
      <c r="CU298">
        <v>5.0999999999999996</v>
      </c>
      <c r="CV298" s="48" t="s">
        <v>191</v>
      </c>
      <c r="CW298">
        <v>100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 s="4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10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 t="s">
        <v>128</v>
      </c>
      <c r="EJ298" t="s">
        <v>141</v>
      </c>
      <c r="EK298">
        <v>0</v>
      </c>
      <c r="EL298">
        <v>0</v>
      </c>
      <c r="EM298">
        <v>0</v>
      </c>
      <c r="EN298" s="48" t="s">
        <v>180</v>
      </c>
    </row>
    <row r="299" spans="1:144" x14ac:dyDescent="0.2">
      <c r="A299" s="55" t="s">
        <v>688</v>
      </c>
      <c r="B299" s="30" t="s">
        <v>689</v>
      </c>
      <c r="C299" s="31" t="s">
        <v>174</v>
      </c>
      <c r="D299" s="32">
        <v>225</v>
      </c>
      <c r="E299" s="32">
        <v>213</v>
      </c>
      <c r="F299" s="32">
        <v>219</v>
      </c>
      <c r="G299" s="33"/>
      <c r="H299" s="34"/>
      <c r="I299" s="34">
        <v>4.6459691769204277</v>
      </c>
      <c r="J299" s="56">
        <v>1.9</v>
      </c>
      <c r="K299" s="57">
        <v>20</v>
      </c>
      <c r="L299" s="38">
        <v>21</v>
      </c>
      <c r="M299" s="58">
        <v>0</v>
      </c>
      <c r="N299" s="40"/>
      <c r="O299" s="40"/>
      <c r="P299" s="40"/>
      <c r="Q299" s="40"/>
      <c r="R299" s="40"/>
      <c r="S299" s="41">
        <v>8</v>
      </c>
      <c r="T299" s="59">
        <v>0.5</v>
      </c>
      <c r="U299" s="43">
        <v>0</v>
      </c>
      <c r="V299" s="43">
        <v>0</v>
      </c>
      <c r="W299" s="43"/>
      <c r="X299" s="43">
        <v>4</v>
      </c>
      <c r="Y299" s="43">
        <v>5</v>
      </c>
      <c r="Z299" s="44">
        <v>0</v>
      </c>
      <c r="AA299" s="43">
        <v>20</v>
      </c>
      <c r="AB299" s="60" t="s">
        <v>183</v>
      </c>
      <c r="AC299" s="43">
        <v>0</v>
      </c>
      <c r="AD299" s="43">
        <v>0</v>
      </c>
      <c r="AE299" s="43" t="s">
        <v>183</v>
      </c>
      <c r="AF299" s="58" t="s">
        <v>183</v>
      </c>
      <c r="AG299" s="46">
        <v>0.11</v>
      </c>
      <c r="AH299" s="58"/>
      <c r="AI299" s="47"/>
      <c r="AJ299" s="58"/>
      <c r="AK299" s="43">
        <v>1</v>
      </c>
      <c r="AL299" s="43">
        <v>-2</v>
      </c>
      <c r="AM299" s="43">
        <v>0</v>
      </c>
      <c r="AN299" s="43">
        <v>-2</v>
      </c>
      <c r="AO299" s="43">
        <v>1</v>
      </c>
      <c r="AP299" s="60">
        <v>-2</v>
      </c>
      <c r="AQ299">
        <v>2</v>
      </c>
      <c r="AR299">
        <v>2</v>
      </c>
      <c r="AS299">
        <v>2</v>
      </c>
      <c r="AT299">
        <v>2</v>
      </c>
      <c r="AU299">
        <v>2</v>
      </c>
      <c r="AV299" s="48">
        <v>10</v>
      </c>
      <c r="AW299">
        <v>3</v>
      </c>
      <c r="AX299">
        <v>3</v>
      </c>
      <c r="AY299" s="48">
        <v>1</v>
      </c>
      <c r="AZ299" s="77">
        <v>30</v>
      </c>
      <c r="BA299" s="78">
        <v>1000</v>
      </c>
      <c r="BB299" s="50"/>
      <c r="BC299" s="50"/>
      <c r="BD299">
        <v>3</v>
      </c>
      <c r="BE299">
        <v>5900</v>
      </c>
      <c r="BF299" s="61">
        <v>5</v>
      </c>
      <c r="BG299" s="62"/>
      <c r="BH299">
        <v>1</v>
      </c>
      <c r="BI299">
        <v>1</v>
      </c>
      <c r="BJ299" s="63" t="s">
        <v>184</v>
      </c>
      <c r="BK299" t="s">
        <v>184</v>
      </c>
      <c r="BL299">
        <v>2</v>
      </c>
      <c r="BM299" s="63">
        <v>0</v>
      </c>
      <c r="BN299">
        <v>0</v>
      </c>
      <c r="BO299">
        <v>0</v>
      </c>
      <c r="BP299">
        <v>1</v>
      </c>
      <c r="BQ299" s="63">
        <v>1</v>
      </c>
      <c r="BR299">
        <v>1</v>
      </c>
      <c r="BS299">
        <v>4</v>
      </c>
      <c r="BT299">
        <v>1</v>
      </c>
      <c r="BU299" s="63">
        <v>4</v>
      </c>
      <c r="BV299">
        <v>2</v>
      </c>
      <c r="BW299">
        <v>2</v>
      </c>
      <c r="BX299">
        <v>0</v>
      </c>
      <c r="BY299" s="48">
        <v>4</v>
      </c>
      <c r="BZ299">
        <v>35.299999999999997</v>
      </c>
      <c r="CA299">
        <v>17.45</v>
      </c>
      <c r="CB299">
        <v>9.7249999999999996</v>
      </c>
      <c r="CC299">
        <v>11.475</v>
      </c>
      <c r="CD299">
        <v>49.9</v>
      </c>
      <c r="CE299">
        <v>30.475000000000001</v>
      </c>
      <c r="CF299">
        <v>133.52500000000001</v>
      </c>
      <c r="CG299">
        <v>164</v>
      </c>
      <c r="CH299">
        <v>18.600000000000001</v>
      </c>
      <c r="CI299">
        <v>109.5</v>
      </c>
      <c r="CJ299">
        <v>1.768238295</v>
      </c>
      <c r="CK299">
        <v>0.57445626500000002</v>
      </c>
      <c r="CL299">
        <v>0.28722813200000002</v>
      </c>
      <c r="CM299">
        <v>0.70887234399999999</v>
      </c>
      <c r="CN299">
        <v>3.1059083479999998</v>
      </c>
      <c r="CO299">
        <v>4.3637713050000002</v>
      </c>
      <c r="CP299">
        <v>6.53012251</v>
      </c>
      <c r="CQ299">
        <v>2.309401077</v>
      </c>
      <c r="CR299">
        <v>2.8925190870000002</v>
      </c>
      <c r="CS299">
        <v>16.74315781</v>
      </c>
      <c r="CT299" s="63" t="s">
        <v>178</v>
      </c>
      <c r="CU299">
        <v>13.4</v>
      </c>
      <c r="CV299" s="48" t="s">
        <v>185</v>
      </c>
      <c r="CW299">
        <v>40</v>
      </c>
      <c r="CX299">
        <v>0</v>
      </c>
      <c r="CY299">
        <v>30</v>
      </c>
      <c r="CZ299">
        <v>10</v>
      </c>
      <c r="DA299">
        <v>10</v>
      </c>
      <c r="DB299">
        <v>10</v>
      </c>
      <c r="DC299">
        <v>0</v>
      </c>
      <c r="DD299" s="48">
        <v>0</v>
      </c>
      <c r="DE299">
        <v>0</v>
      </c>
      <c r="DF299">
        <v>2</v>
      </c>
      <c r="DG299">
        <v>0</v>
      </c>
      <c r="DH299">
        <v>0</v>
      </c>
      <c r="DI299">
        <v>0</v>
      </c>
      <c r="DJ299">
        <v>8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10</v>
      </c>
      <c r="DT299">
        <v>0</v>
      </c>
      <c r="DU299">
        <v>0</v>
      </c>
      <c r="DV299">
        <v>10</v>
      </c>
      <c r="DW299">
        <v>10</v>
      </c>
      <c r="DX299">
        <v>0</v>
      </c>
      <c r="DY299">
        <v>10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 t="s">
        <v>128</v>
      </c>
      <c r="EJ299" t="s">
        <v>141</v>
      </c>
      <c r="EK299">
        <v>0</v>
      </c>
      <c r="EL299">
        <v>0</v>
      </c>
      <c r="EM299">
        <v>0</v>
      </c>
      <c r="EN299" s="48" t="s">
        <v>180</v>
      </c>
    </row>
    <row r="300" spans="1:144" x14ac:dyDescent="0.2">
      <c r="A300" s="55" t="s">
        <v>690</v>
      </c>
      <c r="B300" s="30" t="s">
        <v>682</v>
      </c>
      <c r="C300" s="31" t="s">
        <v>174</v>
      </c>
      <c r="D300" s="32"/>
      <c r="E300" s="32"/>
      <c r="F300" s="32">
        <v>49.2</v>
      </c>
      <c r="G300" s="33"/>
      <c r="H300" s="34"/>
      <c r="I300" s="35">
        <v>1.59</v>
      </c>
      <c r="J300" s="56"/>
      <c r="K300" s="57"/>
      <c r="L300" s="38"/>
      <c r="M300" s="58">
        <v>0</v>
      </c>
      <c r="N300" s="40"/>
      <c r="O300" s="40"/>
      <c r="P300" s="40"/>
      <c r="Q300" s="40"/>
      <c r="R300" s="40"/>
      <c r="S300" s="41"/>
      <c r="T300" s="59"/>
      <c r="U300" s="43"/>
      <c r="V300" s="43"/>
      <c r="W300" s="43"/>
      <c r="X300" s="43"/>
      <c r="Y300" s="43"/>
      <c r="Z300" s="44"/>
      <c r="AA300" s="43"/>
      <c r="AB300" s="60"/>
      <c r="AC300" s="43"/>
      <c r="AD300" s="43">
        <v>2</v>
      </c>
      <c r="AE300" s="43" t="s">
        <v>175</v>
      </c>
      <c r="AF300" s="58" t="s">
        <v>175</v>
      </c>
      <c r="AG300" s="46"/>
      <c r="AH300" s="58"/>
      <c r="AI300" s="47"/>
      <c r="AJ300" s="58"/>
      <c r="AK300" s="43">
        <v>0</v>
      </c>
      <c r="AL300" s="43">
        <v>0</v>
      </c>
      <c r="AM300" s="43">
        <v>0</v>
      </c>
      <c r="AN300" s="43">
        <v>0</v>
      </c>
      <c r="AO300" s="43">
        <v>0</v>
      </c>
      <c r="AP300" s="6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 s="48">
        <v>0</v>
      </c>
      <c r="AW300">
        <v>0</v>
      </c>
      <c r="AX300">
        <v>0</v>
      </c>
      <c r="AY300" s="48">
        <v>2</v>
      </c>
      <c r="AZ300" s="77">
        <v>1750</v>
      </c>
      <c r="BA300" s="78">
        <v>2400</v>
      </c>
      <c r="BB300" s="50">
        <v>850</v>
      </c>
      <c r="BC300" s="50">
        <v>2700</v>
      </c>
      <c r="BD300">
        <v>5</v>
      </c>
      <c r="BE300">
        <v>4300</v>
      </c>
      <c r="BF300" s="61">
        <v>5</v>
      </c>
      <c r="BG300" s="62"/>
      <c r="BH300">
        <v>1</v>
      </c>
      <c r="BI300">
        <v>1</v>
      </c>
      <c r="BJ300" s="63" t="s">
        <v>176</v>
      </c>
      <c r="BK300" t="s">
        <v>176</v>
      </c>
      <c r="BL300">
        <v>2</v>
      </c>
      <c r="BM300" s="63">
        <v>0</v>
      </c>
      <c r="BN300">
        <v>0</v>
      </c>
      <c r="BO300">
        <v>0</v>
      </c>
      <c r="BP300">
        <v>1</v>
      </c>
      <c r="BQ300" s="63">
        <v>2</v>
      </c>
      <c r="BR300">
        <v>1</v>
      </c>
      <c r="BS300">
        <v>3</v>
      </c>
      <c r="BT300">
        <v>1</v>
      </c>
      <c r="BU300" s="63">
        <v>4</v>
      </c>
      <c r="BV300">
        <v>2</v>
      </c>
      <c r="BW300">
        <v>1</v>
      </c>
      <c r="BX300">
        <v>1</v>
      </c>
      <c r="BY300" s="48">
        <v>3</v>
      </c>
      <c r="BZ300">
        <v>21.725000000000001</v>
      </c>
      <c r="CA300">
        <v>11.866666670000001</v>
      </c>
      <c r="CB300">
        <v>3.8</v>
      </c>
      <c r="CC300">
        <v>4.4666666670000001</v>
      </c>
      <c r="CD300">
        <v>30.975000000000001</v>
      </c>
      <c r="CE300">
        <v>5.4</v>
      </c>
      <c r="CF300">
        <v>75.633333329999999</v>
      </c>
      <c r="CG300">
        <v>81.75</v>
      </c>
      <c r="CH300">
        <v>6.6666666670000003</v>
      </c>
      <c r="CI300">
        <v>95.5</v>
      </c>
      <c r="CJ300">
        <v>0.87702147399999997</v>
      </c>
      <c r="CK300">
        <v>1.0066445909999999</v>
      </c>
      <c r="CL300">
        <v>0.2</v>
      </c>
      <c r="CM300">
        <v>0.32145502500000001</v>
      </c>
      <c r="CN300">
        <v>0.74105780300000001</v>
      </c>
      <c r="CO300">
        <v>0.1</v>
      </c>
      <c r="CP300">
        <v>2.6501572279999999</v>
      </c>
      <c r="CQ300">
        <v>2.6299556399999999</v>
      </c>
      <c r="CR300">
        <v>0.305505046</v>
      </c>
      <c r="CS300">
        <v>1.290994449</v>
      </c>
      <c r="CT300" s="63" t="s">
        <v>178</v>
      </c>
      <c r="CU300">
        <v>3.6</v>
      </c>
      <c r="CV300" s="48" t="s">
        <v>191</v>
      </c>
      <c r="CW300">
        <v>80</v>
      </c>
      <c r="CX300">
        <v>0</v>
      </c>
      <c r="CY300">
        <v>10</v>
      </c>
      <c r="CZ300">
        <v>0</v>
      </c>
      <c r="DA300">
        <v>0</v>
      </c>
      <c r="DB300">
        <v>0</v>
      </c>
      <c r="DC300">
        <v>10</v>
      </c>
      <c r="DD300" s="48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10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10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10</v>
      </c>
      <c r="EG300">
        <v>0</v>
      </c>
      <c r="EH300">
        <v>0</v>
      </c>
      <c r="EI300" t="s">
        <v>128</v>
      </c>
      <c r="EJ300" t="s">
        <v>142</v>
      </c>
      <c r="EK300">
        <v>0</v>
      </c>
      <c r="EL300">
        <v>0</v>
      </c>
      <c r="EM300">
        <v>0</v>
      </c>
      <c r="EN300" s="48" t="s">
        <v>180</v>
      </c>
    </row>
    <row r="301" spans="1:144" x14ac:dyDescent="0.2">
      <c r="A301" s="55" t="s">
        <v>691</v>
      </c>
      <c r="B301" s="30" t="s">
        <v>284</v>
      </c>
      <c r="C301" s="31" t="s">
        <v>174</v>
      </c>
      <c r="D301" s="32"/>
      <c r="E301" s="32"/>
      <c r="F301" s="32">
        <v>29.55</v>
      </c>
      <c r="G301" s="33"/>
      <c r="H301" s="34"/>
      <c r="I301" s="34">
        <v>0.92664092664092657</v>
      </c>
      <c r="J301" s="56">
        <v>3</v>
      </c>
      <c r="K301" s="67">
        <v>2.97</v>
      </c>
      <c r="L301" s="38">
        <v>11.16666667</v>
      </c>
      <c r="M301" s="58">
        <v>0</v>
      </c>
      <c r="N301" s="40"/>
      <c r="O301" s="40"/>
      <c r="P301" s="40"/>
      <c r="Q301" s="40"/>
      <c r="R301" s="40"/>
      <c r="S301" s="41">
        <v>2.5</v>
      </c>
      <c r="T301" s="59">
        <v>9.5</v>
      </c>
      <c r="U301" s="43">
        <v>0</v>
      </c>
      <c r="V301" s="43">
        <v>0</v>
      </c>
      <c r="W301" s="43">
        <v>0</v>
      </c>
      <c r="X301" s="43">
        <v>0</v>
      </c>
      <c r="Y301" s="43"/>
      <c r="Z301" s="44">
        <v>2</v>
      </c>
      <c r="AA301" s="43">
        <v>13</v>
      </c>
      <c r="AB301" s="84" t="s">
        <v>175</v>
      </c>
      <c r="AC301" s="43">
        <v>0</v>
      </c>
      <c r="AD301" s="43">
        <v>2</v>
      </c>
      <c r="AE301" s="43" t="s">
        <v>175</v>
      </c>
      <c r="AF301" s="58" t="s">
        <v>175</v>
      </c>
      <c r="AG301" s="46"/>
      <c r="AH301" s="58"/>
      <c r="AI301" s="47"/>
      <c r="AJ301" s="58"/>
      <c r="AK301" s="43">
        <v>0</v>
      </c>
      <c r="AL301" s="43">
        <v>0</v>
      </c>
      <c r="AM301" s="43">
        <v>0</v>
      </c>
      <c r="AN301" s="43">
        <v>0</v>
      </c>
      <c r="AO301" s="43">
        <v>0</v>
      </c>
      <c r="AP301" s="60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 s="48">
        <v>0</v>
      </c>
      <c r="AW301">
        <v>0</v>
      </c>
      <c r="AX301">
        <v>0</v>
      </c>
      <c r="AY301" s="48">
        <v>1</v>
      </c>
      <c r="AZ301" s="77">
        <v>0</v>
      </c>
      <c r="BA301" s="78">
        <v>2000</v>
      </c>
      <c r="BB301" s="50"/>
      <c r="BC301" s="50"/>
      <c r="BD301">
        <v>3</v>
      </c>
      <c r="BE301">
        <v>53400</v>
      </c>
      <c r="BF301" s="51">
        <v>5</v>
      </c>
      <c r="BG301" s="62"/>
      <c r="BH301">
        <v>2</v>
      </c>
      <c r="BI301">
        <v>1</v>
      </c>
      <c r="BJ301" s="63" t="s">
        <v>176</v>
      </c>
      <c r="BK301" t="s">
        <v>177</v>
      </c>
      <c r="BL301">
        <v>1</v>
      </c>
      <c r="BM301" s="63">
        <v>0</v>
      </c>
      <c r="BN301">
        <v>0</v>
      </c>
      <c r="BO301">
        <v>0</v>
      </c>
      <c r="BP301">
        <v>1</v>
      </c>
      <c r="BQ301" s="63">
        <v>2</v>
      </c>
      <c r="BR301">
        <v>1</v>
      </c>
      <c r="BS301">
        <v>4</v>
      </c>
      <c r="BT301">
        <v>1</v>
      </c>
      <c r="BU301" s="63">
        <v>8</v>
      </c>
      <c r="BV301">
        <v>4</v>
      </c>
      <c r="BW301">
        <v>4</v>
      </c>
      <c r="BX301">
        <v>0</v>
      </c>
      <c r="BY301" s="48">
        <v>8</v>
      </c>
      <c r="BZ301">
        <v>17.262499999999999</v>
      </c>
      <c r="CA301">
        <v>9.125</v>
      </c>
      <c r="CB301">
        <v>4.4375</v>
      </c>
      <c r="CC301">
        <v>4.7750000000000004</v>
      </c>
      <c r="CD301">
        <v>20.612500000000001</v>
      </c>
      <c r="CE301">
        <v>12.4</v>
      </c>
      <c r="CF301">
        <v>74.787499999999994</v>
      </c>
      <c r="CG301">
        <v>87.1875</v>
      </c>
      <c r="CH301">
        <v>14.25</v>
      </c>
      <c r="CI301">
        <v>88.25</v>
      </c>
      <c r="CJ301">
        <v>1.087510263</v>
      </c>
      <c r="CK301">
        <v>0.62278177800000001</v>
      </c>
      <c r="CL301">
        <v>0.59024813200000004</v>
      </c>
      <c r="CM301">
        <v>0.43996753100000002</v>
      </c>
      <c r="CN301">
        <v>2.3018238110000002</v>
      </c>
      <c r="CO301">
        <v>1.6142225020000001</v>
      </c>
      <c r="CP301">
        <v>7.4316768919999996</v>
      </c>
      <c r="CQ301">
        <v>8.0353571349999999</v>
      </c>
      <c r="CR301">
        <v>1.6826849290000001</v>
      </c>
      <c r="CS301">
        <v>8.8922116809999991</v>
      </c>
      <c r="CT301" s="63" t="s">
        <v>178</v>
      </c>
      <c r="CU301">
        <v>2.7</v>
      </c>
      <c r="CV301" s="48" t="s">
        <v>191</v>
      </c>
      <c r="CW301">
        <v>30</v>
      </c>
      <c r="CX301">
        <v>0</v>
      </c>
      <c r="CY301">
        <v>30</v>
      </c>
      <c r="CZ301">
        <v>20</v>
      </c>
      <c r="DA301">
        <v>0</v>
      </c>
      <c r="DB301">
        <v>20</v>
      </c>
      <c r="DC301">
        <v>0</v>
      </c>
      <c r="DD301" s="48">
        <v>0</v>
      </c>
      <c r="DE301">
        <v>0</v>
      </c>
      <c r="DF301">
        <v>1</v>
      </c>
      <c r="DG301">
        <v>0</v>
      </c>
      <c r="DH301">
        <v>0</v>
      </c>
      <c r="DI301">
        <v>0</v>
      </c>
      <c r="DJ301">
        <v>7</v>
      </c>
      <c r="DK301">
        <v>2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10</v>
      </c>
      <c r="DT301">
        <v>0</v>
      </c>
      <c r="DU301">
        <v>0</v>
      </c>
      <c r="DV301">
        <v>10</v>
      </c>
      <c r="DW301">
        <v>0</v>
      </c>
      <c r="DX301">
        <v>0</v>
      </c>
      <c r="DY301">
        <v>8</v>
      </c>
      <c r="DZ301">
        <v>2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 t="s">
        <v>237</v>
      </c>
      <c r="EJ301" t="s">
        <v>180</v>
      </c>
      <c r="EK301">
        <v>0</v>
      </c>
      <c r="EL301">
        <v>0</v>
      </c>
      <c r="EM301">
        <v>0</v>
      </c>
      <c r="EN301" s="48" t="s">
        <v>180</v>
      </c>
    </row>
    <row r="302" spans="1:144" x14ac:dyDescent="0.2">
      <c r="A302" s="55" t="s">
        <v>692</v>
      </c>
      <c r="B302" s="30" t="s">
        <v>239</v>
      </c>
      <c r="C302" s="31" t="s">
        <v>240</v>
      </c>
      <c r="D302" s="32">
        <v>5000</v>
      </c>
      <c r="E302" s="32">
        <v>4700</v>
      </c>
      <c r="F302" s="32">
        <v>4850</v>
      </c>
      <c r="G302" s="33"/>
      <c r="H302" s="34"/>
      <c r="I302" s="34">
        <v>19.66</v>
      </c>
      <c r="J302" s="56">
        <v>1.9366699999999999</v>
      </c>
      <c r="K302" s="57">
        <v>124</v>
      </c>
      <c r="L302" s="38">
        <v>18</v>
      </c>
      <c r="M302" s="58">
        <v>1</v>
      </c>
      <c r="N302" s="40"/>
      <c r="O302" s="40"/>
      <c r="P302" s="40"/>
      <c r="Q302" s="40"/>
      <c r="R302" s="40">
        <v>0.27500000000000002</v>
      </c>
      <c r="S302" s="41">
        <v>10</v>
      </c>
      <c r="T302" s="59">
        <v>11</v>
      </c>
      <c r="U302" s="43"/>
      <c r="V302" s="43"/>
      <c r="W302" s="43"/>
      <c r="X302" s="43"/>
      <c r="Y302" s="43">
        <v>2</v>
      </c>
      <c r="Z302" s="44">
        <v>2</v>
      </c>
      <c r="AA302" s="43">
        <v>33.5</v>
      </c>
      <c r="AB302" s="60" t="s">
        <v>175</v>
      </c>
      <c r="AC302" s="43">
        <v>2</v>
      </c>
      <c r="AD302" s="43">
        <v>2</v>
      </c>
      <c r="AE302" s="43" t="s">
        <v>175</v>
      </c>
      <c r="AF302" s="58" t="s">
        <v>175</v>
      </c>
      <c r="AG302" s="46">
        <v>19.600000000000001</v>
      </c>
      <c r="AH302" s="58"/>
      <c r="AI302" s="47">
        <v>3</v>
      </c>
      <c r="AJ302" s="58"/>
      <c r="AK302" s="43">
        <v>0</v>
      </c>
      <c r="AL302" s="43">
        <v>0</v>
      </c>
      <c r="AM302" s="43">
        <v>0</v>
      </c>
      <c r="AN302" s="43">
        <v>0</v>
      </c>
      <c r="AO302" s="43">
        <v>0</v>
      </c>
      <c r="AP302" s="60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 s="48">
        <v>0</v>
      </c>
      <c r="AW302">
        <v>0</v>
      </c>
      <c r="AX302">
        <v>0</v>
      </c>
      <c r="AY302" s="48">
        <v>1</v>
      </c>
      <c r="AZ302" s="77">
        <v>30</v>
      </c>
      <c r="BA302" s="78">
        <v>110</v>
      </c>
      <c r="BB302" s="50"/>
      <c r="BC302" s="50"/>
      <c r="BD302">
        <v>3</v>
      </c>
      <c r="BE302">
        <v>7000</v>
      </c>
      <c r="BF302" s="51">
        <v>4</v>
      </c>
      <c r="BG302" s="62"/>
      <c r="BH302">
        <v>3</v>
      </c>
      <c r="BI302">
        <v>2</v>
      </c>
      <c r="BJ302" s="63" t="s">
        <v>176</v>
      </c>
      <c r="BK302" t="s">
        <v>184</v>
      </c>
      <c r="BL302">
        <v>1</v>
      </c>
      <c r="BM302" s="63">
        <v>0</v>
      </c>
      <c r="BN302">
        <v>0</v>
      </c>
      <c r="BO302">
        <v>0</v>
      </c>
      <c r="BP302">
        <v>1</v>
      </c>
      <c r="BQ302" s="63">
        <v>0</v>
      </c>
      <c r="BR302">
        <v>0</v>
      </c>
      <c r="BS302">
        <v>3</v>
      </c>
      <c r="BT302">
        <v>1</v>
      </c>
      <c r="BU302" s="63">
        <v>4</v>
      </c>
      <c r="BV302">
        <v>2</v>
      </c>
      <c r="BW302">
        <v>2</v>
      </c>
      <c r="BX302">
        <v>0</v>
      </c>
      <c r="BY302" s="48">
        <v>4</v>
      </c>
      <c r="BZ302">
        <v>59</v>
      </c>
      <c r="CA302">
        <v>24.25</v>
      </c>
      <c r="CB302">
        <v>13.675000000000001</v>
      </c>
      <c r="CC302">
        <v>17.675000000000001</v>
      </c>
      <c r="CD302">
        <v>31.774999999999999</v>
      </c>
      <c r="CE302">
        <v>7.2</v>
      </c>
      <c r="CF302">
        <v>89.474999999999994</v>
      </c>
      <c r="CG302">
        <v>96.674999999999997</v>
      </c>
      <c r="CH302">
        <v>7.45</v>
      </c>
      <c r="CI302">
        <v>132.25</v>
      </c>
      <c r="CJ302">
        <v>3.6505707319999998</v>
      </c>
      <c r="CK302">
        <v>1.302561579</v>
      </c>
      <c r="CL302">
        <v>0.85391256400000004</v>
      </c>
      <c r="CM302">
        <v>0.75443135299999997</v>
      </c>
      <c r="CN302">
        <v>6.4318867109999998</v>
      </c>
      <c r="CO302">
        <v>0.559761854</v>
      </c>
      <c r="CP302">
        <v>1.3622897389999999</v>
      </c>
      <c r="CQ302">
        <v>0.89953691800000002</v>
      </c>
      <c r="CR302">
        <v>0.62449980000000005</v>
      </c>
      <c r="CS302">
        <v>17.114808400000001</v>
      </c>
      <c r="CT302" s="63" t="s">
        <v>178</v>
      </c>
      <c r="CU302">
        <v>12</v>
      </c>
      <c r="CV302" s="48" t="s">
        <v>185</v>
      </c>
      <c r="CW302">
        <v>0</v>
      </c>
      <c r="CX302">
        <v>100</v>
      </c>
      <c r="CY302">
        <v>0</v>
      </c>
      <c r="CZ302">
        <v>0</v>
      </c>
      <c r="DA302">
        <v>0</v>
      </c>
      <c r="DB302">
        <v>0</v>
      </c>
      <c r="DC302">
        <v>0</v>
      </c>
      <c r="DD302" s="48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10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 t="s">
        <v>129</v>
      </c>
      <c r="EJ302" t="s">
        <v>148</v>
      </c>
      <c r="EK302">
        <v>0</v>
      </c>
      <c r="EL302">
        <v>0</v>
      </c>
      <c r="EM302">
        <v>0</v>
      </c>
      <c r="EN302" s="48" t="s">
        <v>180</v>
      </c>
    </row>
    <row r="303" spans="1:144" x14ac:dyDescent="0.2">
      <c r="A303" s="55" t="s">
        <v>693</v>
      </c>
      <c r="B303" s="30" t="s">
        <v>196</v>
      </c>
      <c r="C303" s="31" t="s">
        <v>174</v>
      </c>
      <c r="D303" s="32">
        <v>222</v>
      </c>
      <c r="E303" s="32">
        <v>116</v>
      </c>
      <c r="F303" s="32">
        <v>160.47</v>
      </c>
      <c r="G303" s="33"/>
      <c r="H303" s="34"/>
      <c r="I303" s="34">
        <v>3.0617908810061292</v>
      </c>
      <c r="J303" s="56">
        <v>3.395</v>
      </c>
      <c r="K303" s="57">
        <v>7.8</v>
      </c>
      <c r="L303" s="38">
        <v>12.5</v>
      </c>
      <c r="M303" s="58">
        <v>0</v>
      </c>
      <c r="N303" s="40"/>
      <c r="O303" s="40"/>
      <c r="P303" s="40"/>
      <c r="Q303" s="40"/>
      <c r="R303" s="40"/>
      <c r="S303" s="41">
        <v>2.5</v>
      </c>
      <c r="T303" s="59">
        <v>6.5</v>
      </c>
      <c r="U303" s="43">
        <v>0</v>
      </c>
      <c r="V303" s="43">
        <v>0</v>
      </c>
      <c r="W303" s="43"/>
      <c r="X303" s="43">
        <v>4</v>
      </c>
      <c r="Y303" s="43">
        <v>4</v>
      </c>
      <c r="Z303" s="44">
        <v>0</v>
      </c>
      <c r="AA303" s="43">
        <v>13.5</v>
      </c>
      <c r="AB303" s="60" t="s">
        <v>183</v>
      </c>
      <c r="AC303" s="43">
        <v>0</v>
      </c>
      <c r="AD303" s="43">
        <v>0</v>
      </c>
      <c r="AE303" s="43" t="s">
        <v>183</v>
      </c>
      <c r="AF303" s="58" t="s">
        <v>183</v>
      </c>
      <c r="AG303" s="46">
        <v>3.57667</v>
      </c>
      <c r="AH303" s="58"/>
      <c r="AI303" s="47"/>
      <c r="AJ303" s="58"/>
      <c r="AK303" s="43">
        <v>1</v>
      </c>
      <c r="AL303" s="43">
        <v>1</v>
      </c>
      <c r="AM303" s="43">
        <v>2</v>
      </c>
      <c r="AN303" s="43">
        <v>1</v>
      </c>
      <c r="AO303" s="43">
        <v>1</v>
      </c>
      <c r="AP303" s="60">
        <v>1</v>
      </c>
      <c r="AQ303">
        <v>2</v>
      </c>
      <c r="AR303">
        <v>2</v>
      </c>
      <c r="AS303">
        <v>2</v>
      </c>
      <c r="AT303">
        <v>2</v>
      </c>
      <c r="AU303">
        <v>0</v>
      </c>
      <c r="AV303" s="48">
        <v>8</v>
      </c>
      <c r="AW303">
        <v>3</v>
      </c>
      <c r="AX303">
        <v>3</v>
      </c>
      <c r="AY303" s="48">
        <v>1</v>
      </c>
      <c r="AZ303" s="88">
        <v>0</v>
      </c>
      <c r="BA303" s="89">
        <v>2335</v>
      </c>
      <c r="BB303" s="50"/>
      <c r="BC303" s="50"/>
      <c r="BD303">
        <v>4</v>
      </c>
      <c r="BE303">
        <v>52200</v>
      </c>
      <c r="BF303" s="61">
        <v>5</v>
      </c>
      <c r="BG303" s="62"/>
      <c r="BH303">
        <v>3</v>
      </c>
      <c r="BI303">
        <v>1</v>
      </c>
      <c r="BJ303" s="63" t="s">
        <v>177</v>
      </c>
      <c r="BK303" t="s">
        <v>184</v>
      </c>
      <c r="BL303">
        <v>2</v>
      </c>
      <c r="BM303" s="63">
        <v>0</v>
      </c>
      <c r="BN303">
        <v>0</v>
      </c>
      <c r="BO303">
        <v>0</v>
      </c>
      <c r="BP303">
        <v>1</v>
      </c>
      <c r="BQ303" s="63">
        <v>2</v>
      </c>
      <c r="BR303">
        <v>1</v>
      </c>
      <c r="BS303">
        <v>5</v>
      </c>
      <c r="BT303">
        <v>1</v>
      </c>
      <c r="BU303" s="63">
        <v>4</v>
      </c>
      <c r="BV303">
        <v>2</v>
      </c>
      <c r="BW303">
        <v>2</v>
      </c>
      <c r="BX303">
        <v>0</v>
      </c>
      <c r="BY303" s="48">
        <v>4</v>
      </c>
      <c r="BZ303">
        <v>42.125</v>
      </c>
      <c r="CA303">
        <v>29.3</v>
      </c>
      <c r="CB303">
        <v>8.125</v>
      </c>
      <c r="CC303">
        <v>12.525</v>
      </c>
      <c r="CD303">
        <v>46.774999999999999</v>
      </c>
      <c r="CE303">
        <v>46.05</v>
      </c>
      <c r="CF303">
        <v>126.45</v>
      </c>
      <c r="CG303">
        <v>172.5</v>
      </c>
      <c r="CH303">
        <v>26.8</v>
      </c>
      <c r="CI303">
        <v>183.75</v>
      </c>
      <c r="CJ303">
        <v>3.3190108970000001</v>
      </c>
      <c r="CK303">
        <v>2.5806975799999998</v>
      </c>
      <c r="CL303">
        <v>0.69940450899999995</v>
      </c>
      <c r="CM303">
        <v>1.4080127840000001</v>
      </c>
      <c r="CN303">
        <v>6.5239941750000003</v>
      </c>
      <c r="CO303">
        <v>4.1251262610000001</v>
      </c>
      <c r="CP303">
        <v>17.605396899999999</v>
      </c>
      <c r="CQ303">
        <v>21.439838309999999</v>
      </c>
      <c r="CR303">
        <v>1.24365054</v>
      </c>
      <c r="CS303">
        <v>35.1129131</v>
      </c>
      <c r="CT303" s="63" t="s">
        <v>178</v>
      </c>
      <c r="CU303">
        <v>5.6</v>
      </c>
      <c r="CV303" s="48" t="s">
        <v>179</v>
      </c>
      <c r="CW303">
        <v>20</v>
      </c>
      <c r="CX303">
        <v>0</v>
      </c>
      <c r="CY303">
        <v>20</v>
      </c>
      <c r="CZ303">
        <v>0</v>
      </c>
      <c r="DA303">
        <v>20</v>
      </c>
      <c r="DB303">
        <v>0</v>
      </c>
      <c r="DC303">
        <v>20</v>
      </c>
      <c r="DD303" s="48">
        <v>20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2</v>
      </c>
      <c r="DK303">
        <v>8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2</v>
      </c>
      <c r="DT303">
        <v>8</v>
      </c>
      <c r="DU303">
        <v>0</v>
      </c>
      <c r="DV303">
        <v>0</v>
      </c>
      <c r="DW303">
        <v>2</v>
      </c>
      <c r="DX303">
        <v>8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2</v>
      </c>
      <c r="EF303">
        <v>8</v>
      </c>
      <c r="EG303">
        <v>0</v>
      </c>
      <c r="EH303">
        <v>10</v>
      </c>
      <c r="EI303" t="s">
        <v>237</v>
      </c>
      <c r="EJ303" t="s">
        <v>180</v>
      </c>
      <c r="EK303">
        <v>0</v>
      </c>
      <c r="EL303">
        <v>0</v>
      </c>
      <c r="EM303">
        <v>0</v>
      </c>
      <c r="EN303" s="48" t="s">
        <v>180</v>
      </c>
    </row>
    <row r="304" spans="1:144" x14ac:dyDescent="0.2">
      <c r="A304" s="55" t="s">
        <v>694</v>
      </c>
      <c r="B304" s="30" t="s">
        <v>442</v>
      </c>
      <c r="C304" s="31" t="s">
        <v>289</v>
      </c>
      <c r="D304" s="32">
        <v>430</v>
      </c>
      <c r="E304" s="32">
        <v>390.5</v>
      </c>
      <c r="F304" s="32">
        <v>410.25</v>
      </c>
      <c r="G304" s="33"/>
      <c r="H304" s="34"/>
      <c r="I304" s="34">
        <v>5.1243311029044358</v>
      </c>
      <c r="J304" s="56">
        <v>2</v>
      </c>
      <c r="K304" s="67">
        <v>17.5</v>
      </c>
      <c r="L304" s="38"/>
      <c r="M304" s="58">
        <v>0</v>
      </c>
      <c r="N304" s="40"/>
      <c r="O304" s="40"/>
      <c r="P304" s="40"/>
      <c r="Q304" s="40"/>
      <c r="R304" s="40"/>
      <c r="S304" s="41">
        <v>0.5</v>
      </c>
      <c r="T304" s="59">
        <v>6.5</v>
      </c>
      <c r="U304" s="43">
        <v>0</v>
      </c>
      <c r="V304" s="43">
        <v>0</v>
      </c>
      <c r="W304" s="43">
        <v>0</v>
      </c>
      <c r="X304" s="43">
        <v>0</v>
      </c>
      <c r="Y304" s="43"/>
      <c r="Z304" s="44">
        <v>2</v>
      </c>
      <c r="AA304" s="43"/>
      <c r="AB304" s="60" t="s">
        <v>175</v>
      </c>
      <c r="AC304" s="43"/>
      <c r="AD304" s="43">
        <v>2</v>
      </c>
      <c r="AE304" s="43" t="s">
        <v>175</v>
      </c>
      <c r="AF304" s="58" t="s">
        <v>175</v>
      </c>
      <c r="AG304" s="46"/>
      <c r="AH304" s="58"/>
      <c r="AI304" s="47"/>
      <c r="AJ304" s="58"/>
      <c r="AK304" s="43">
        <v>0</v>
      </c>
      <c r="AL304" s="43">
        <v>0</v>
      </c>
      <c r="AM304" s="43"/>
      <c r="AN304" s="43">
        <v>0</v>
      </c>
      <c r="AO304" s="43">
        <v>0</v>
      </c>
      <c r="AP304" s="60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 s="48">
        <v>0</v>
      </c>
      <c r="AW304">
        <v>0</v>
      </c>
      <c r="AX304">
        <v>0</v>
      </c>
      <c r="AY304" s="48">
        <v>1</v>
      </c>
      <c r="AZ304" s="88">
        <v>0</v>
      </c>
      <c r="BA304" s="89">
        <v>1900</v>
      </c>
      <c r="BB304" s="50"/>
      <c r="BC304" s="50"/>
      <c r="BD304">
        <v>5</v>
      </c>
      <c r="BE304">
        <v>10200</v>
      </c>
      <c r="BF304" s="51">
        <v>5</v>
      </c>
      <c r="BG304" s="62"/>
      <c r="BH304">
        <v>1</v>
      </c>
      <c r="BI304">
        <v>1</v>
      </c>
      <c r="BJ304" s="63" t="s">
        <v>176</v>
      </c>
      <c r="BK304" t="s">
        <v>177</v>
      </c>
      <c r="BL304">
        <v>2</v>
      </c>
      <c r="BM304" s="63">
        <v>1</v>
      </c>
      <c r="BN304">
        <v>1</v>
      </c>
      <c r="BO304">
        <v>0</v>
      </c>
      <c r="BP304">
        <v>2</v>
      </c>
      <c r="BQ304" s="63">
        <v>0</v>
      </c>
      <c r="BR304">
        <v>2</v>
      </c>
      <c r="BS304">
        <v>1</v>
      </c>
      <c r="BT304">
        <v>1</v>
      </c>
      <c r="BU304" s="63">
        <v>8</v>
      </c>
      <c r="BV304">
        <v>4</v>
      </c>
      <c r="BW304">
        <v>4</v>
      </c>
      <c r="BX304">
        <v>0</v>
      </c>
      <c r="BY304" s="48">
        <v>8</v>
      </c>
      <c r="BZ304">
        <v>134.96250000000001</v>
      </c>
      <c r="CA304">
        <v>132.05000000000001</v>
      </c>
      <c r="CB304">
        <v>33.862499999999997</v>
      </c>
      <c r="CC304">
        <v>45.825000000000003</v>
      </c>
      <c r="CD304">
        <v>47.375</v>
      </c>
      <c r="CE304">
        <v>29.875</v>
      </c>
      <c r="CF304">
        <v>172.5</v>
      </c>
      <c r="CG304">
        <v>202.375</v>
      </c>
      <c r="CH304">
        <v>14.75</v>
      </c>
      <c r="CI304">
        <v>164.23750000000001</v>
      </c>
      <c r="CJ304">
        <v>13.70994816</v>
      </c>
      <c r="CK304">
        <v>13.570135280000001</v>
      </c>
      <c r="CL304">
        <v>1.4322185590000001</v>
      </c>
      <c r="CM304">
        <v>2.7337833539999998</v>
      </c>
      <c r="CN304">
        <v>4.4921359860000001</v>
      </c>
      <c r="CO304">
        <v>3.3707777819999998</v>
      </c>
      <c r="CP304">
        <v>6.5056019819999999</v>
      </c>
      <c r="CQ304">
        <v>7.818247886</v>
      </c>
      <c r="CR304">
        <v>1.4332779609999999</v>
      </c>
      <c r="CS304">
        <v>9.228827119</v>
      </c>
      <c r="CT304" s="63" t="s">
        <v>178</v>
      </c>
      <c r="CU304">
        <v>11.5</v>
      </c>
      <c r="CV304" s="48" t="s">
        <v>191</v>
      </c>
      <c r="CW304">
        <v>20</v>
      </c>
      <c r="CX304">
        <v>0</v>
      </c>
      <c r="CY304">
        <v>60</v>
      </c>
      <c r="CZ304">
        <v>0</v>
      </c>
      <c r="DA304">
        <v>0</v>
      </c>
      <c r="DB304">
        <v>0</v>
      </c>
      <c r="DC304">
        <v>20</v>
      </c>
      <c r="DD304" s="48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10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10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10</v>
      </c>
      <c r="EF304">
        <v>0</v>
      </c>
      <c r="EG304">
        <v>0</v>
      </c>
      <c r="EH304">
        <v>0</v>
      </c>
      <c r="EI304" t="s">
        <v>130</v>
      </c>
      <c r="EJ304" t="s">
        <v>150</v>
      </c>
      <c r="EK304">
        <v>0</v>
      </c>
      <c r="EL304">
        <v>0</v>
      </c>
      <c r="EM304">
        <v>0</v>
      </c>
      <c r="EN304" s="48" t="s">
        <v>180</v>
      </c>
    </row>
    <row r="305" spans="1:144" x14ac:dyDescent="0.2">
      <c r="A305" s="55" t="s">
        <v>695</v>
      </c>
      <c r="B305" s="30" t="s">
        <v>696</v>
      </c>
      <c r="C305" s="31" t="s">
        <v>174</v>
      </c>
      <c r="D305" s="32">
        <v>6.3</v>
      </c>
      <c r="E305" s="32">
        <v>6.1</v>
      </c>
      <c r="F305" s="32">
        <v>6.2</v>
      </c>
      <c r="G305" s="33"/>
      <c r="H305" s="34"/>
      <c r="I305" s="34">
        <v>0.37009335291196127</v>
      </c>
      <c r="J305" s="56">
        <v>8.32</v>
      </c>
      <c r="K305" s="57">
        <v>0.76</v>
      </c>
      <c r="L305" s="38">
        <v>6.3333333329999997</v>
      </c>
      <c r="M305" s="58">
        <v>0</v>
      </c>
      <c r="N305" s="40"/>
      <c r="O305" s="40"/>
      <c r="P305" s="40"/>
      <c r="Q305" s="40"/>
      <c r="R305" s="40"/>
      <c r="S305" s="41">
        <v>4.5</v>
      </c>
      <c r="T305" s="59">
        <v>7.5</v>
      </c>
      <c r="U305" s="43">
        <v>0</v>
      </c>
      <c r="V305" s="43">
        <v>0</v>
      </c>
      <c r="W305" s="43">
        <v>0</v>
      </c>
      <c r="X305" s="43">
        <v>0</v>
      </c>
      <c r="Y305" s="43">
        <v>2</v>
      </c>
      <c r="Z305" s="44">
        <v>0</v>
      </c>
      <c r="AA305" s="43">
        <v>14.5</v>
      </c>
      <c r="AB305" s="60" t="s">
        <v>183</v>
      </c>
      <c r="AC305" s="43">
        <v>0</v>
      </c>
      <c r="AD305" s="43">
        <v>2</v>
      </c>
      <c r="AE305" s="43" t="s">
        <v>175</v>
      </c>
      <c r="AF305" s="58" t="s">
        <v>175</v>
      </c>
      <c r="AG305" s="46">
        <v>0.14000000000000001</v>
      </c>
      <c r="AH305" s="58"/>
      <c r="AI305" s="47"/>
      <c r="AJ305" s="58"/>
      <c r="AK305" s="43">
        <v>0</v>
      </c>
      <c r="AL305" s="43">
        <v>0</v>
      </c>
      <c r="AM305" s="43">
        <v>0</v>
      </c>
      <c r="AN305" s="43">
        <v>0</v>
      </c>
      <c r="AO305" s="43">
        <v>0</v>
      </c>
      <c r="AP305" s="60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 s="48">
        <v>1</v>
      </c>
      <c r="AW305">
        <v>0</v>
      </c>
      <c r="AX305">
        <v>0</v>
      </c>
      <c r="AY305" s="48">
        <v>1</v>
      </c>
      <c r="AZ305" s="64">
        <v>0</v>
      </c>
      <c r="BA305" s="64">
        <v>3500</v>
      </c>
      <c r="BB305" s="50"/>
      <c r="BC305" s="50"/>
      <c r="BD305">
        <v>4</v>
      </c>
      <c r="BE305">
        <v>96300</v>
      </c>
      <c r="BF305" s="51">
        <v>5</v>
      </c>
      <c r="BG305" s="62"/>
      <c r="BH305">
        <v>1</v>
      </c>
      <c r="BI305">
        <v>3</v>
      </c>
      <c r="BJ305" s="63" t="s">
        <v>177</v>
      </c>
      <c r="BK305" t="s">
        <v>177</v>
      </c>
      <c r="BL305">
        <v>1</v>
      </c>
      <c r="BM305" s="63">
        <v>0</v>
      </c>
      <c r="BN305">
        <v>0</v>
      </c>
      <c r="BO305">
        <v>0</v>
      </c>
      <c r="BP305">
        <v>1</v>
      </c>
      <c r="BQ305" s="63">
        <v>2</v>
      </c>
      <c r="BR305">
        <v>1</v>
      </c>
      <c r="BS305">
        <v>5</v>
      </c>
      <c r="BT305">
        <v>1</v>
      </c>
      <c r="BU305" s="63">
        <v>4</v>
      </c>
      <c r="BV305">
        <v>2</v>
      </c>
      <c r="BW305">
        <v>2</v>
      </c>
      <c r="BX305">
        <v>0</v>
      </c>
      <c r="BY305" s="48">
        <v>4</v>
      </c>
      <c r="BZ305">
        <v>8.9250000000000007</v>
      </c>
      <c r="CA305">
        <v>5.375</v>
      </c>
      <c r="CB305">
        <v>2.15</v>
      </c>
      <c r="CC305">
        <v>2.4750000000000001</v>
      </c>
      <c r="CD305">
        <v>16.625</v>
      </c>
      <c r="CE305">
        <v>13.375</v>
      </c>
      <c r="CF305">
        <v>43.375</v>
      </c>
      <c r="CG305">
        <v>56.75</v>
      </c>
      <c r="CH305">
        <v>23.574999999999999</v>
      </c>
      <c r="CI305">
        <v>42</v>
      </c>
      <c r="CJ305">
        <v>0.53150729100000005</v>
      </c>
      <c r="CK305">
        <v>0.206155281</v>
      </c>
      <c r="CL305">
        <v>0.19148542199999999</v>
      </c>
      <c r="CM305">
        <v>0.15</v>
      </c>
      <c r="CN305">
        <v>0.41129875599999999</v>
      </c>
      <c r="CO305">
        <v>0.78898669200000004</v>
      </c>
      <c r="CP305">
        <v>1.4453949859999999</v>
      </c>
      <c r="CQ305">
        <v>2.061552813</v>
      </c>
      <c r="CR305">
        <v>0.80156097699999995</v>
      </c>
      <c r="CS305">
        <v>1.414213562</v>
      </c>
      <c r="CT305" s="63" t="s">
        <v>178</v>
      </c>
      <c r="CU305">
        <v>2.7</v>
      </c>
      <c r="CV305" s="48" t="s">
        <v>185</v>
      </c>
      <c r="CW305">
        <v>100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 s="48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10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 t="s">
        <v>128</v>
      </c>
      <c r="EJ305" t="s">
        <v>141</v>
      </c>
      <c r="EK305">
        <v>0</v>
      </c>
      <c r="EL305">
        <v>0</v>
      </c>
      <c r="EM305">
        <v>0</v>
      </c>
      <c r="EN305" s="48" t="s">
        <v>180</v>
      </c>
    </row>
    <row r="306" spans="1:144" x14ac:dyDescent="0.2">
      <c r="A306" s="55" t="s">
        <v>697</v>
      </c>
      <c r="B306" s="30" t="s">
        <v>698</v>
      </c>
      <c r="C306" s="31" t="s">
        <v>174</v>
      </c>
      <c r="D306" s="32"/>
      <c r="E306" s="32"/>
      <c r="F306" s="32">
        <v>39.1</v>
      </c>
      <c r="G306" s="33"/>
      <c r="H306" s="35">
        <v>1.53</v>
      </c>
      <c r="I306" s="35">
        <v>1.53</v>
      </c>
      <c r="J306" s="56"/>
      <c r="K306" s="57"/>
      <c r="L306" s="38"/>
      <c r="M306" s="58"/>
      <c r="N306" s="40"/>
      <c r="O306" s="40"/>
      <c r="P306" s="40"/>
      <c r="Q306" s="40"/>
      <c r="R306" s="40"/>
      <c r="S306" s="41"/>
      <c r="T306" s="59"/>
      <c r="U306" s="43"/>
      <c r="V306" s="43"/>
      <c r="W306" s="43"/>
      <c r="X306" s="43"/>
      <c r="Y306" s="43"/>
      <c r="Z306" s="44"/>
      <c r="AA306" s="43"/>
      <c r="AB306" s="60"/>
      <c r="AC306" s="43"/>
      <c r="AD306" s="43"/>
      <c r="AE306" s="43"/>
      <c r="AF306" s="58"/>
      <c r="AG306" s="46"/>
      <c r="AH306" s="58"/>
      <c r="AI306" s="47"/>
      <c r="AJ306" s="58"/>
      <c r="AK306" s="43">
        <v>0</v>
      </c>
      <c r="AL306" s="43">
        <v>0</v>
      </c>
      <c r="AM306" s="43">
        <v>0</v>
      </c>
      <c r="AN306" s="43">
        <v>0</v>
      </c>
      <c r="AO306" s="43">
        <v>0</v>
      </c>
      <c r="AP306" s="60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 s="48">
        <v>0</v>
      </c>
      <c r="AW306">
        <v>0</v>
      </c>
      <c r="AX306">
        <v>0</v>
      </c>
      <c r="AY306" s="48">
        <v>2</v>
      </c>
      <c r="AZ306" s="77">
        <v>800</v>
      </c>
      <c r="BA306" s="78">
        <v>1100</v>
      </c>
      <c r="BB306" s="50"/>
      <c r="BC306" s="50"/>
      <c r="BD306">
        <v>3</v>
      </c>
      <c r="BE306">
        <v>2900</v>
      </c>
      <c r="BF306" s="51">
        <v>5</v>
      </c>
      <c r="BG306" s="62"/>
      <c r="BH306">
        <v>1</v>
      </c>
      <c r="BI306">
        <v>1</v>
      </c>
      <c r="BJ306" s="63" t="s">
        <v>176</v>
      </c>
      <c r="BK306" t="s">
        <v>177</v>
      </c>
      <c r="BL306">
        <v>1</v>
      </c>
      <c r="BM306" s="63">
        <v>0</v>
      </c>
      <c r="BN306">
        <v>0</v>
      </c>
      <c r="BO306">
        <v>0</v>
      </c>
      <c r="BP306">
        <v>1</v>
      </c>
      <c r="BQ306" s="63">
        <v>1</v>
      </c>
      <c r="BR306">
        <v>2</v>
      </c>
      <c r="BS306">
        <v>4</v>
      </c>
      <c r="BT306">
        <v>1</v>
      </c>
      <c r="BU306" s="63">
        <v>41</v>
      </c>
      <c r="BV306">
        <v>16</v>
      </c>
      <c r="BW306">
        <v>24</v>
      </c>
      <c r="BX306">
        <v>1</v>
      </c>
      <c r="BY306" s="48">
        <v>3</v>
      </c>
      <c r="BZ306">
        <v>18.86829268</v>
      </c>
      <c r="CA306">
        <v>10.8</v>
      </c>
      <c r="CB306">
        <v>4.266666667</v>
      </c>
      <c r="CC306">
        <v>5.4333333330000002</v>
      </c>
      <c r="CD306">
        <v>21.197560979999999</v>
      </c>
      <c r="CE306">
        <v>27.06666667</v>
      </c>
      <c r="CF306">
        <v>62.233333330000001</v>
      </c>
      <c r="CG306">
        <v>88.019512199999994</v>
      </c>
      <c r="CH306">
        <v>30.366666670000001</v>
      </c>
      <c r="CI306">
        <v>57.812195119999998</v>
      </c>
      <c r="CJ306">
        <v>1.2246303569999999</v>
      </c>
      <c r="CK306">
        <v>0.17320508100000001</v>
      </c>
      <c r="CL306">
        <v>0.305505046</v>
      </c>
      <c r="CM306">
        <v>0.45092497500000001</v>
      </c>
      <c r="CN306">
        <v>1.1141112609999999</v>
      </c>
      <c r="CO306">
        <v>0.73711148000000004</v>
      </c>
      <c r="CP306">
        <v>5.5644706250000002</v>
      </c>
      <c r="CQ306">
        <v>4.1595804779999996</v>
      </c>
      <c r="CR306">
        <v>1.27410099</v>
      </c>
      <c r="CS306">
        <v>5.3782987609999999</v>
      </c>
      <c r="CT306" s="63" t="s">
        <v>178</v>
      </c>
      <c r="CU306">
        <v>4.2</v>
      </c>
      <c r="CV306" s="48" t="s">
        <v>191</v>
      </c>
      <c r="CW306">
        <v>40</v>
      </c>
      <c r="CX306">
        <v>0</v>
      </c>
      <c r="CY306">
        <v>30</v>
      </c>
      <c r="CZ306">
        <v>0</v>
      </c>
      <c r="DA306">
        <v>20</v>
      </c>
      <c r="DB306">
        <v>0</v>
      </c>
      <c r="DC306">
        <v>10</v>
      </c>
      <c r="DD306" s="48">
        <v>0</v>
      </c>
      <c r="DE306">
        <v>0</v>
      </c>
      <c r="DF306">
        <v>0</v>
      </c>
      <c r="DG306">
        <v>0</v>
      </c>
      <c r="DH306">
        <v>0</v>
      </c>
      <c r="DI306">
        <v>5</v>
      </c>
      <c r="DJ306">
        <v>5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4</v>
      </c>
      <c r="DS306">
        <v>6</v>
      </c>
      <c r="DT306">
        <v>0</v>
      </c>
      <c r="DU306">
        <v>0</v>
      </c>
      <c r="DV306">
        <v>0</v>
      </c>
      <c r="DW306">
        <v>10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10</v>
      </c>
      <c r="EF306">
        <v>0</v>
      </c>
      <c r="EG306">
        <v>0</v>
      </c>
      <c r="EH306">
        <v>0</v>
      </c>
      <c r="EI306" t="s">
        <v>128</v>
      </c>
      <c r="EJ306" t="s">
        <v>140</v>
      </c>
      <c r="EK306">
        <v>0</v>
      </c>
      <c r="EL306">
        <v>0</v>
      </c>
      <c r="EM306">
        <v>0</v>
      </c>
      <c r="EN306" s="48" t="s">
        <v>180</v>
      </c>
    </row>
    <row r="307" spans="1:144" x14ac:dyDescent="0.2">
      <c r="A307" s="65" t="s">
        <v>699</v>
      </c>
      <c r="B307" s="30" t="s">
        <v>182</v>
      </c>
      <c r="C307" s="31" t="s">
        <v>174</v>
      </c>
      <c r="D307" s="32">
        <v>9.8000000000000007</v>
      </c>
      <c r="E307" s="32">
        <v>10.1</v>
      </c>
      <c r="F307" s="32">
        <v>9.1999999999999993</v>
      </c>
      <c r="G307" s="33"/>
      <c r="H307" s="34"/>
      <c r="I307" s="34">
        <v>0.3548713320980274</v>
      </c>
      <c r="J307" s="56">
        <v>5.9</v>
      </c>
      <c r="K307" s="57">
        <v>1.32</v>
      </c>
      <c r="L307" s="38">
        <v>10.25</v>
      </c>
      <c r="M307" s="58">
        <v>0</v>
      </c>
      <c r="N307" s="40"/>
      <c r="O307" s="40"/>
      <c r="P307" s="40"/>
      <c r="Q307" s="40"/>
      <c r="R307" s="40">
        <v>0.61399999999999999</v>
      </c>
      <c r="S307" s="41">
        <v>4.5</v>
      </c>
      <c r="T307" s="59">
        <v>6.5</v>
      </c>
      <c r="U307" s="43">
        <v>0</v>
      </c>
      <c r="V307" s="43">
        <v>0</v>
      </c>
      <c r="W307" s="43">
        <v>0.27</v>
      </c>
      <c r="X307" s="43">
        <v>4</v>
      </c>
      <c r="Y307" s="43">
        <v>3</v>
      </c>
      <c r="Z307" s="44">
        <v>0</v>
      </c>
      <c r="AA307" s="43">
        <v>13</v>
      </c>
      <c r="AB307" s="60" t="s">
        <v>183</v>
      </c>
      <c r="AC307" s="43">
        <v>0</v>
      </c>
      <c r="AD307" s="43">
        <v>2</v>
      </c>
      <c r="AE307" s="43" t="s">
        <v>175</v>
      </c>
      <c r="AF307" s="58" t="s">
        <v>175</v>
      </c>
      <c r="AG307" s="46">
        <v>0.16</v>
      </c>
      <c r="AH307" s="58">
        <v>1</v>
      </c>
      <c r="AI307" s="47"/>
      <c r="AJ307" s="58">
        <v>3</v>
      </c>
      <c r="AK307" s="43">
        <v>0</v>
      </c>
      <c r="AL307" s="43">
        <v>0</v>
      </c>
      <c r="AM307" s="43">
        <v>0</v>
      </c>
      <c r="AN307" s="43">
        <v>0</v>
      </c>
      <c r="AO307" s="43">
        <v>0</v>
      </c>
      <c r="AP307" s="60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 s="48">
        <v>0</v>
      </c>
      <c r="AW307">
        <v>2</v>
      </c>
      <c r="AX307">
        <v>2</v>
      </c>
      <c r="AY307" s="48">
        <v>1</v>
      </c>
      <c r="AZ307" s="77">
        <v>0</v>
      </c>
      <c r="BA307" s="78">
        <v>1600</v>
      </c>
      <c r="BB307" s="50"/>
      <c r="BC307" s="50"/>
      <c r="BD307">
        <v>3</v>
      </c>
      <c r="BE307">
        <v>127000</v>
      </c>
      <c r="BF307" s="51">
        <v>4</v>
      </c>
      <c r="BG307" s="62"/>
      <c r="BH307">
        <v>1</v>
      </c>
      <c r="BI307">
        <v>3</v>
      </c>
      <c r="BJ307" s="63" t="s">
        <v>177</v>
      </c>
      <c r="BK307" t="s">
        <v>177</v>
      </c>
      <c r="BL307">
        <v>2</v>
      </c>
      <c r="BM307" s="63">
        <v>0</v>
      </c>
      <c r="BN307">
        <v>0</v>
      </c>
      <c r="BO307">
        <v>0</v>
      </c>
      <c r="BP307">
        <v>1</v>
      </c>
      <c r="BQ307" s="63">
        <v>2</v>
      </c>
      <c r="BR307">
        <v>2</v>
      </c>
      <c r="BS307">
        <v>4</v>
      </c>
      <c r="BT307">
        <v>1</v>
      </c>
      <c r="BU307" s="63">
        <v>4</v>
      </c>
      <c r="BV307">
        <v>2</v>
      </c>
      <c r="BW307">
        <v>2</v>
      </c>
      <c r="BX307">
        <v>0</v>
      </c>
      <c r="BY307" s="48">
        <v>4</v>
      </c>
      <c r="BZ307">
        <v>12.6</v>
      </c>
      <c r="CA307">
        <v>6.65</v>
      </c>
      <c r="CB307">
        <v>2.875</v>
      </c>
      <c r="CC307">
        <v>2.75</v>
      </c>
      <c r="CD307">
        <v>18.45</v>
      </c>
      <c r="CE307">
        <v>23.225000000000001</v>
      </c>
      <c r="CF307">
        <v>51.15</v>
      </c>
      <c r="CG307">
        <v>74.375</v>
      </c>
      <c r="CH307">
        <v>31.274999999999999</v>
      </c>
      <c r="CI307">
        <v>51.75</v>
      </c>
      <c r="CJ307">
        <v>0.45092497500000001</v>
      </c>
      <c r="CK307">
        <v>0.23629078100000001</v>
      </c>
      <c r="CL307">
        <v>0.28867513500000003</v>
      </c>
      <c r="CM307">
        <v>0.51961524199999998</v>
      </c>
      <c r="CN307">
        <v>0.53150729100000005</v>
      </c>
      <c r="CO307">
        <v>2.9894258090000001</v>
      </c>
      <c r="CP307">
        <v>3.25</v>
      </c>
      <c r="CQ307">
        <v>1.1265729739999999</v>
      </c>
      <c r="CR307">
        <v>1.5</v>
      </c>
      <c r="CT307" s="63" t="s">
        <v>178</v>
      </c>
      <c r="CU307">
        <v>3.6</v>
      </c>
      <c r="CV307" s="48" t="s">
        <v>185</v>
      </c>
      <c r="CW307">
        <v>80</v>
      </c>
      <c r="CX307">
        <v>0</v>
      </c>
      <c r="CY307">
        <v>20</v>
      </c>
      <c r="CZ307">
        <v>0</v>
      </c>
      <c r="DA307">
        <v>0</v>
      </c>
      <c r="DB307">
        <v>0</v>
      </c>
      <c r="DC307">
        <v>0</v>
      </c>
      <c r="DD307" s="48">
        <v>0</v>
      </c>
      <c r="DE307">
        <v>0</v>
      </c>
      <c r="DF307">
        <v>1</v>
      </c>
      <c r="DG307">
        <v>2</v>
      </c>
      <c r="DH307">
        <v>0</v>
      </c>
      <c r="DI307">
        <v>0</v>
      </c>
      <c r="DJ307">
        <v>7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10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 t="s">
        <v>128</v>
      </c>
      <c r="EJ307" t="s">
        <v>141</v>
      </c>
      <c r="EK307">
        <v>0</v>
      </c>
      <c r="EL307">
        <v>0</v>
      </c>
      <c r="EM307">
        <v>0</v>
      </c>
      <c r="EN307" s="48" t="s">
        <v>180</v>
      </c>
    </row>
    <row r="308" spans="1:144" x14ac:dyDescent="0.2">
      <c r="A308" s="55" t="s">
        <v>700</v>
      </c>
      <c r="B308" s="30" t="s">
        <v>205</v>
      </c>
      <c r="C308" s="31" t="s">
        <v>174</v>
      </c>
      <c r="D308" s="32"/>
      <c r="E308" s="32"/>
      <c r="F308" s="32">
        <v>26.8</v>
      </c>
      <c r="G308" s="70">
        <v>0.87</v>
      </c>
      <c r="H308" s="35">
        <v>0.93</v>
      </c>
      <c r="I308" s="34">
        <v>0.9</v>
      </c>
      <c r="J308" s="56"/>
      <c r="K308" s="57"/>
      <c r="L308" s="38"/>
      <c r="M308" s="58">
        <v>0</v>
      </c>
      <c r="N308" s="40"/>
      <c r="O308" s="40"/>
      <c r="P308" s="40"/>
      <c r="Q308" s="40"/>
      <c r="R308" s="40"/>
      <c r="S308" s="41"/>
      <c r="T308" s="59"/>
      <c r="U308" s="43"/>
      <c r="V308" s="43"/>
      <c r="W308" s="43"/>
      <c r="X308" s="43"/>
      <c r="Y308" s="43"/>
      <c r="Z308" s="44"/>
      <c r="AA308" s="43"/>
      <c r="AB308" s="60"/>
      <c r="AC308" s="43"/>
      <c r="AD308" s="43"/>
      <c r="AE308" s="43"/>
      <c r="AF308" s="58"/>
      <c r="AG308" s="46"/>
      <c r="AH308" s="58"/>
      <c r="AI308" s="47"/>
      <c r="AJ308" s="58"/>
      <c r="AK308" s="43">
        <v>0</v>
      </c>
      <c r="AL308" s="43">
        <v>-1</v>
      </c>
      <c r="AM308" s="43">
        <v>0</v>
      </c>
      <c r="AN308" s="43">
        <v>-1</v>
      </c>
      <c r="AO308" s="43">
        <v>0</v>
      </c>
      <c r="AP308" s="60">
        <v>-2</v>
      </c>
      <c r="AQ308">
        <v>1</v>
      </c>
      <c r="AR308">
        <v>1</v>
      </c>
      <c r="AS308">
        <v>1</v>
      </c>
      <c r="AT308">
        <v>0</v>
      </c>
      <c r="AU308">
        <v>0</v>
      </c>
      <c r="AV308" s="48">
        <v>3</v>
      </c>
      <c r="AW308">
        <v>0</v>
      </c>
      <c r="AX308">
        <v>0</v>
      </c>
      <c r="AY308" s="48">
        <v>3</v>
      </c>
      <c r="AZ308" s="77">
        <v>1500</v>
      </c>
      <c r="BA308" s="78">
        <v>2550</v>
      </c>
      <c r="BB308" s="50">
        <v>820</v>
      </c>
      <c r="BC308" s="50">
        <v>2900</v>
      </c>
      <c r="BD308">
        <v>5</v>
      </c>
      <c r="BE308">
        <v>4000</v>
      </c>
      <c r="BF308" s="61">
        <v>5</v>
      </c>
      <c r="BG308" s="62"/>
      <c r="BH308">
        <v>1</v>
      </c>
      <c r="BI308">
        <v>1</v>
      </c>
      <c r="BJ308" s="63" t="s">
        <v>176</v>
      </c>
      <c r="BK308" t="s">
        <v>176</v>
      </c>
      <c r="BL308">
        <v>3</v>
      </c>
      <c r="BM308" s="63">
        <v>0</v>
      </c>
      <c r="BN308">
        <v>0</v>
      </c>
      <c r="BO308">
        <v>0</v>
      </c>
      <c r="BP308">
        <v>1</v>
      </c>
      <c r="BQ308" s="63">
        <v>2</v>
      </c>
      <c r="BR308">
        <v>1</v>
      </c>
      <c r="BS308">
        <v>4</v>
      </c>
      <c r="BT308">
        <v>1</v>
      </c>
      <c r="BU308" s="63">
        <v>5</v>
      </c>
      <c r="BV308">
        <v>0</v>
      </c>
      <c r="BW308">
        <v>4</v>
      </c>
      <c r="BX308">
        <v>1</v>
      </c>
      <c r="BY308" s="48">
        <v>4</v>
      </c>
      <c r="BZ308">
        <v>17.2</v>
      </c>
      <c r="CA308">
        <v>9.625</v>
      </c>
      <c r="CB308">
        <v>4.1500000000000004</v>
      </c>
      <c r="CC308">
        <v>5.5250000000000004</v>
      </c>
      <c r="CD308">
        <v>20.2</v>
      </c>
      <c r="CE308">
        <v>19.5</v>
      </c>
      <c r="CF308">
        <v>68.25</v>
      </c>
      <c r="CG308">
        <v>87.1</v>
      </c>
      <c r="CH308">
        <v>22.2</v>
      </c>
      <c r="CI308">
        <v>63.9</v>
      </c>
      <c r="CJ308">
        <v>0.50497524699999996</v>
      </c>
      <c r="CK308">
        <v>0.60759087099999998</v>
      </c>
      <c r="CL308">
        <v>5.7735027000000001E-2</v>
      </c>
      <c r="CM308">
        <v>0.26299556400000001</v>
      </c>
      <c r="CN308">
        <v>0.97211110499999998</v>
      </c>
      <c r="CO308">
        <v>1.1633285579999999</v>
      </c>
      <c r="CP308">
        <v>1.808314132</v>
      </c>
      <c r="CQ308">
        <v>2.945335295</v>
      </c>
      <c r="CR308">
        <v>0.559761854</v>
      </c>
      <c r="CS308">
        <v>4.0062451250000004</v>
      </c>
      <c r="CT308" s="63" t="s">
        <v>178</v>
      </c>
      <c r="CU308">
        <v>6.7</v>
      </c>
      <c r="CV308" s="48" t="s">
        <v>191</v>
      </c>
      <c r="CW308">
        <v>30</v>
      </c>
      <c r="CX308">
        <v>0</v>
      </c>
      <c r="CY308">
        <v>70</v>
      </c>
      <c r="CZ308">
        <v>0</v>
      </c>
      <c r="DA308">
        <v>0</v>
      </c>
      <c r="DB308">
        <v>0</v>
      </c>
      <c r="DC308">
        <v>0</v>
      </c>
      <c r="DD308" s="4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10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10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 t="s">
        <v>130</v>
      </c>
      <c r="EJ308" t="s">
        <v>150</v>
      </c>
      <c r="EK308">
        <v>0</v>
      </c>
      <c r="EL308">
        <v>0</v>
      </c>
      <c r="EM308">
        <v>0</v>
      </c>
      <c r="EN308" s="48" t="s">
        <v>180</v>
      </c>
    </row>
    <row r="309" spans="1:144" x14ac:dyDescent="0.2">
      <c r="A309" s="55" t="s">
        <v>701</v>
      </c>
      <c r="B309" s="30" t="s">
        <v>702</v>
      </c>
      <c r="C309" s="31" t="s">
        <v>244</v>
      </c>
      <c r="D309" s="32"/>
      <c r="E309" s="32"/>
      <c r="F309" s="32">
        <v>23000</v>
      </c>
      <c r="G309" s="33"/>
      <c r="H309" s="34"/>
      <c r="I309" s="34">
        <v>18.88</v>
      </c>
      <c r="J309" s="56">
        <v>22.6</v>
      </c>
      <c r="K309" s="67">
        <v>609.29999999999995</v>
      </c>
      <c r="L309" s="38">
        <v>50</v>
      </c>
      <c r="M309" s="58">
        <v>2</v>
      </c>
      <c r="N309" s="40"/>
      <c r="O309" s="40"/>
      <c r="P309" s="40"/>
      <c r="Q309" s="40"/>
      <c r="R309" s="40"/>
      <c r="S309" s="41">
        <v>7.5</v>
      </c>
      <c r="T309" s="59">
        <v>0.5</v>
      </c>
      <c r="U309" s="43"/>
      <c r="V309" s="43">
        <v>4</v>
      </c>
      <c r="W309" s="43"/>
      <c r="X309" s="43">
        <v>4</v>
      </c>
      <c r="Y309" s="43"/>
      <c r="Z309" s="44">
        <v>4</v>
      </c>
      <c r="AA309" s="43">
        <v>36.5</v>
      </c>
      <c r="AB309" s="60" t="s">
        <v>241</v>
      </c>
      <c r="AC309" s="43">
        <v>4</v>
      </c>
      <c r="AD309" s="43">
        <v>0</v>
      </c>
      <c r="AE309" s="43" t="s">
        <v>175</v>
      </c>
      <c r="AF309" s="58" t="s">
        <v>175</v>
      </c>
      <c r="AG309" s="46"/>
      <c r="AH309" s="58"/>
      <c r="AI309" s="47"/>
      <c r="AJ309" s="58"/>
      <c r="AK309" s="43">
        <v>1</v>
      </c>
      <c r="AL309" s="43">
        <v>1</v>
      </c>
      <c r="AM309" s="43">
        <v>1</v>
      </c>
      <c r="AN309" s="43">
        <v>1</v>
      </c>
      <c r="AO309" s="43">
        <v>0</v>
      </c>
      <c r="AP309" s="60">
        <v>0</v>
      </c>
      <c r="AQ309">
        <v>0</v>
      </c>
      <c r="AR309">
        <v>1</v>
      </c>
      <c r="AS309">
        <v>1</v>
      </c>
      <c r="AT309">
        <v>0</v>
      </c>
      <c r="AU309">
        <v>0</v>
      </c>
      <c r="AV309" s="48">
        <v>2</v>
      </c>
      <c r="AW309">
        <v>3</v>
      </c>
      <c r="AX309">
        <v>0</v>
      </c>
      <c r="AY309" s="48">
        <v>1</v>
      </c>
      <c r="AZ309" s="85">
        <v>0</v>
      </c>
      <c r="BA309" s="86">
        <v>1200</v>
      </c>
      <c r="BB309" s="50"/>
      <c r="BC309" s="50"/>
      <c r="BD309">
        <v>4</v>
      </c>
      <c r="BE309">
        <v>68600</v>
      </c>
      <c r="BF309" s="51">
        <v>5</v>
      </c>
      <c r="BG309" s="62"/>
      <c r="BH309">
        <v>3</v>
      </c>
      <c r="BI309">
        <v>1</v>
      </c>
      <c r="BJ309" s="63" t="s">
        <v>184</v>
      </c>
      <c r="BK309" t="s">
        <v>184</v>
      </c>
      <c r="BL309">
        <v>2</v>
      </c>
      <c r="BM309" s="63">
        <v>0</v>
      </c>
      <c r="BN309">
        <v>0</v>
      </c>
      <c r="BO309">
        <v>0</v>
      </c>
      <c r="BP309">
        <v>1</v>
      </c>
      <c r="BQ309" s="63">
        <v>0</v>
      </c>
      <c r="BR309">
        <v>0</v>
      </c>
      <c r="BS309">
        <v>1</v>
      </c>
      <c r="BT309">
        <v>1</v>
      </c>
      <c r="BU309" s="63">
        <v>4</v>
      </c>
      <c r="BV309">
        <v>2</v>
      </c>
      <c r="BW309">
        <v>1</v>
      </c>
      <c r="BX309">
        <v>1</v>
      </c>
      <c r="BY309" s="48">
        <v>0</v>
      </c>
      <c r="BZ309">
        <v>91.325000000000003</v>
      </c>
      <c r="CA309">
        <v>35.65</v>
      </c>
      <c r="CB309">
        <v>28.425000000000001</v>
      </c>
      <c r="CC309">
        <v>17.774999999999999</v>
      </c>
      <c r="CD309">
        <v>308</v>
      </c>
      <c r="CE309">
        <v>0.1</v>
      </c>
      <c r="CF309">
        <v>604.4</v>
      </c>
      <c r="CG309">
        <v>604.5</v>
      </c>
      <c r="CH309">
        <v>0</v>
      </c>
      <c r="CI309">
        <v>62</v>
      </c>
      <c r="CJ309">
        <v>9.2084653079999992</v>
      </c>
      <c r="CK309">
        <v>4.6765371800000004</v>
      </c>
      <c r="CL309">
        <v>2.8651643349999998</v>
      </c>
      <c r="CM309">
        <v>3.8569201880000001</v>
      </c>
      <c r="CN309">
        <v>8.9069261439999998</v>
      </c>
      <c r="CO309">
        <v>0</v>
      </c>
      <c r="CP309">
        <v>37.651914519999998</v>
      </c>
      <c r="CQ309">
        <v>37.651914519999998</v>
      </c>
      <c r="CR309">
        <v>0</v>
      </c>
      <c r="CS309">
        <v>15.895492020000001</v>
      </c>
      <c r="CT309" s="63" t="s">
        <v>203</v>
      </c>
      <c r="CU309">
        <v>10.5</v>
      </c>
      <c r="CV309" s="48" t="s">
        <v>179</v>
      </c>
      <c r="CW309">
        <v>20</v>
      </c>
      <c r="CX309">
        <v>0</v>
      </c>
      <c r="CY309">
        <v>20</v>
      </c>
      <c r="CZ309">
        <v>0</v>
      </c>
      <c r="DA309">
        <v>20</v>
      </c>
      <c r="DB309">
        <v>20</v>
      </c>
      <c r="DC309">
        <v>20</v>
      </c>
      <c r="DD309" s="48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10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10</v>
      </c>
      <c r="DU309">
        <v>0</v>
      </c>
      <c r="DV309">
        <v>0</v>
      </c>
      <c r="DW309">
        <v>0</v>
      </c>
      <c r="DX309">
        <v>10</v>
      </c>
      <c r="DY309">
        <v>0</v>
      </c>
      <c r="DZ309">
        <v>10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10</v>
      </c>
      <c r="EG309">
        <v>0</v>
      </c>
      <c r="EH309">
        <v>0</v>
      </c>
      <c r="EI309" t="s">
        <v>237</v>
      </c>
      <c r="EJ309" t="s">
        <v>180</v>
      </c>
      <c r="EK309">
        <v>0</v>
      </c>
      <c r="EL309">
        <v>0</v>
      </c>
      <c r="EM309">
        <v>0</v>
      </c>
      <c r="EN309" s="48" t="s">
        <v>180</v>
      </c>
    </row>
    <row r="310" spans="1:144" x14ac:dyDescent="0.2">
      <c r="A310" s="72" t="s">
        <v>703</v>
      </c>
      <c r="B310" s="73" t="s">
        <v>702</v>
      </c>
      <c r="C310" s="74" t="s">
        <v>244</v>
      </c>
      <c r="D310">
        <v>23900</v>
      </c>
      <c r="F310">
        <v>23900</v>
      </c>
      <c r="G310" s="70"/>
      <c r="H310" s="35"/>
      <c r="I310" s="35"/>
      <c r="J310" s="75">
        <v>17.3</v>
      </c>
      <c r="K310" s="75"/>
      <c r="L310" s="79"/>
      <c r="M310" s="75">
        <v>2</v>
      </c>
      <c r="N310" s="35"/>
      <c r="O310" s="35"/>
      <c r="P310" s="35"/>
      <c r="Q310" s="35"/>
      <c r="S310" s="80">
        <v>8.5</v>
      </c>
      <c r="T310" s="81">
        <v>0.5</v>
      </c>
      <c r="V310">
        <v>4</v>
      </c>
      <c r="X310">
        <v>4</v>
      </c>
      <c r="Z310" s="63">
        <v>4</v>
      </c>
      <c r="AA310">
        <v>40</v>
      </c>
      <c r="AB310" s="48" t="s">
        <v>241</v>
      </c>
      <c r="AE310" s="82"/>
      <c r="AF310" s="75" t="s">
        <v>241</v>
      </c>
      <c r="AH310" s="75"/>
      <c r="AI310" s="82"/>
      <c r="AJ310" s="75"/>
      <c r="AK310">
        <v>0</v>
      </c>
      <c r="AL310">
        <v>0</v>
      </c>
      <c r="AM310">
        <v>0</v>
      </c>
      <c r="AN310">
        <v>0</v>
      </c>
      <c r="AO310">
        <v>0</v>
      </c>
      <c r="AP310" s="48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 s="48">
        <v>0</v>
      </c>
      <c r="AW310">
        <v>3</v>
      </c>
      <c r="AX310">
        <v>0</v>
      </c>
      <c r="AY310" s="48">
        <v>1</v>
      </c>
      <c r="AZ310" s="85">
        <v>0</v>
      </c>
      <c r="BA310" s="86">
        <v>4500</v>
      </c>
      <c r="BB310" s="50"/>
      <c r="BC310" s="50"/>
      <c r="BD310">
        <v>4</v>
      </c>
      <c r="BE310">
        <v>14600</v>
      </c>
      <c r="BF310" s="51">
        <v>5</v>
      </c>
      <c r="BG310" s="62"/>
      <c r="BH310">
        <v>3</v>
      </c>
      <c r="BI310">
        <v>1</v>
      </c>
      <c r="BJ310" s="63" t="s">
        <v>184</v>
      </c>
      <c r="BK310" t="s">
        <v>184</v>
      </c>
      <c r="BL310">
        <v>2</v>
      </c>
      <c r="BM310" s="63">
        <v>0</v>
      </c>
      <c r="BN310">
        <v>0</v>
      </c>
      <c r="BO310">
        <v>0</v>
      </c>
      <c r="BP310">
        <v>1</v>
      </c>
      <c r="BQ310" s="63">
        <v>0</v>
      </c>
      <c r="BR310">
        <v>0</v>
      </c>
      <c r="BS310">
        <v>1</v>
      </c>
      <c r="BT310">
        <v>1</v>
      </c>
      <c r="BU310" s="63">
        <v>4</v>
      </c>
      <c r="BV310">
        <v>1</v>
      </c>
      <c r="BW310">
        <v>2</v>
      </c>
      <c r="BX310">
        <v>0</v>
      </c>
      <c r="BY310" s="48">
        <v>0</v>
      </c>
      <c r="BZ310">
        <v>67.150000000000006</v>
      </c>
      <c r="CA310">
        <v>33.15</v>
      </c>
      <c r="CB310">
        <v>24.975000000000001</v>
      </c>
      <c r="CC310">
        <v>16.05</v>
      </c>
      <c r="CD310">
        <v>292.5</v>
      </c>
      <c r="CE310">
        <v>0.1</v>
      </c>
      <c r="CF310">
        <v>629.4</v>
      </c>
      <c r="CG310">
        <v>629.5</v>
      </c>
      <c r="CH310">
        <v>0</v>
      </c>
      <c r="CI310">
        <v>56.75</v>
      </c>
      <c r="CJ310">
        <v>6.444377394</v>
      </c>
      <c r="CK310">
        <v>4.0763545810000004</v>
      </c>
      <c r="CL310">
        <v>1.882153022</v>
      </c>
      <c r="CM310">
        <v>2.5370586639999999</v>
      </c>
      <c r="CN310">
        <v>8.6602540379999997</v>
      </c>
      <c r="CO310">
        <v>0</v>
      </c>
      <c r="CP310">
        <v>93.528961649999999</v>
      </c>
      <c r="CQ310">
        <v>93.528961649999999</v>
      </c>
      <c r="CR310">
        <v>0</v>
      </c>
      <c r="CS310">
        <v>3.947573094</v>
      </c>
      <c r="CT310" s="63" t="s">
        <v>178</v>
      </c>
      <c r="CU310">
        <v>11</v>
      </c>
      <c r="CV310" s="48" t="s">
        <v>179</v>
      </c>
      <c r="CW310">
        <v>20</v>
      </c>
      <c r="CX310">
        <v>0</v>
      </c>
      <c r="CY310">
        <v>0</v>
      </c>
      <c r="CZ310">
        <v>0</v>
      </c>
      <c r="DA310">
        <v>30</v>
      </c>
      <c r="DB310">
        <v>40</v>
      </c>
      <c r="DC310">
        <v>10</v>
      </c>
      <c r="DD310" s="48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10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10</v>
      </c>
      <c r="DY310">
        <v>0</v>
      </c>
      <c r="DZ310">
        <v>10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10</v>
      </c>
      <c r="EG310">
        <v>0</v>
      </c>
      <c r="EH310">
        <v>0</v>
      </c>
      <c r="EI310" t="s">
        <v>133</v>
      </c>
      <c r="EJ310" t="s">
        <v>157</v>
      </c>
      <c r="EK310">
        <v>0</v>
      </c>
      <c r="EL310">
        <v>0</v>
      </c>
      <c r="EM310">
        <v>0</v>
      </c>
      <c r="EN310" s="48" t="s">
        <v>180</v>
      </c>
    </row>
    <row r="311" spans="1:144" x14ac:dyDescent="0.2">
      <c r="A311" s="55" t="s">
        <v>704</v>
      </c>
      <c r="B311" s="30" t="s">
        <v>506</v>
      </c>
      <c r="C311" s="31" t="s">
        <v>174</v>
      </c>
      <c r="D311" s="32"/>
      <c r="E311" s="32"/>
      <c r="F311" s="32">
        <v>31.4</v>
      </c>
      <c r="G311" s="33"/>
      <c r="H311" s="34"/>
      <c r="I311" s="34"/>
      <c r="J311" s="56"/>
      <c r="K311" s="57"/>
      <c r="L311" s="38"/>
      <c r="M311" s="58">
        <v>0</v>
      </c>
      <c r="N311" s="40"/>
      <c r="O311" s="40"/>
      <c r="P311" s="40"/>
      <c r="Q311" s="40"/>
      <c r="R311" s="40"/>
      <c r="S311" s="41"/>
      <c r="T311" s="59"/>
      <c r="U311" s="43"/>
      <c r="V311" s="43"/>
      <c r="W311" s="43"/>
      <c r="X311" s="43"/>
      <c r="Y311" s="43"/>
      <c r="Z311" s="44"/>
      <c r="AA311" s="43"/>
      <c r="AB311" s="60"/>
      <c r="AC311" s="43"/>
      <c r="AD311" s="43"/>
      <c r="AE311" s="43"/>
      <c r="AF311" s="58"/>
      <c r="AG311" s="46"/>
      <c r="AH311" s="58"/>
      <c r="AI311" s="47"/>
      <c r="AJ311" s="58"/>
      <c r="AK311" s="43">
        <v>0</v>
      </c>
      <c r="AL311" s="43">
        <v>-1</v>
      </c>
      <c r="AM311" s="43">
        <v>0</v>
      </c>
      <c r="AN311" s="43">
        <v>1</v>
      </c>
      <c r="AO311" s="43">
        <v>0</v>
      </c>
      <c r="AP311" s="60">
        <v>-1</v>
      </c>
      <c r="AQ311">
        <v>2</v>
      </c>
      <c r="AR311">
        <v>1</v>
      </c>
      <c r="AS311">
        <v>2</v>
      </c>
      <c r="AT311">
        <v>0</v>
      </c>
      <c r="AU311">
        <v>0</v>
      </c>
      <c r="AV311" s="48">
        <v>5</v>
      </c>
      <c r="AW311">
        <v>0</v>
      </c>
      <c r="AX311">
        <v>0</v>
      </c>
      <c r="AY311" s="48">
        <v>2</v>
      </c>
      <c r="AZ311" s="88">
        <v>10</v>
      </c>
      <c r="BA311" s="89">
        <v>340</v>
      </c>
      <c r="BB311" s="50"/>
      <c r="BC311" s="50"/>
      <c r="BD311">
        <v>4</v>
      </c>
      <c r="BE311">
        <v>4500</v>
      </c>
      <c r="BF311" s="61">
        <v>5</v>
      </c>
      <c r="BG311" s="62"/>
      <c r="BH311">
        <v>1</v>
      </c>
      <c r="BI311">
        <v>1</v>
      </c>
      <c r="BJ311" s="63" t="s">
        <v>176</v>
      </c>
      <c r="BK311" t="s">
        <v>184</v>
      </c>
      <c r="BL311">
        <v>1</v>
      </c>
      <c r="BM311" s="63">
        <v>0</v>
      </c>
      <c r="BN311">
        <v>0</v>
      </c>
      <c r="BO311">
        <v>0</v>
      </c>
      <c r="BP311">
        <v>1</v>
      </c>
      <c r="BQ311" s="63">
        <v>2</v>
      </c>
      <c r="BR311">
        <v>1</v>
      </c>
      <c r="BS311">
        <v>4</v>
      </c>
      <c r="BT311">
        <v>3</v>
      </c>
      <c r="BU311" s="63">
        <v>4</v>
      </c>
      <c r="BV311">
        <v>2</v>
      </c>
      <c r="BW311">
        <v>2</v>
      </c>
      <c r="BX311">
        <v>0</v>
      </c>
      <c r="BY311" s="48">
        <v>4</v>
      </c>
      <c r="BZ311">
        <v>19.399999999999999</v>
      </c>
      <c r="CA311">
        <v>12.225</v>
      </c>
      <c r="CB311">
        <v>4.7249999999999996</v>
      </c>
      <c r="CC311">
        <v>5.0250000000000004</v>
      </c>
      <c r="CD311">
        <v>28.35</v>
      </c>
      <c r="CE311">
        <v>9.75</v>
      </c>
      <c r="CF311">
        <v>70.525000000000006</v>
      </c>
      <c r="CG311">
        <v>80.25</v>
      </c>
      <c r="CH311">
        <v>12.15</v>
      </c>
      <c r="CI311">
        <v>50.75</v>
      </c>
      <c r="CJ311">
        <v>0.86794777099999998</v>
      </c>
      <c r="CK311">
        <v>0.55602757700000005</v>
      </c>
      <c r="CL311">
        <v>0.54390562899999995</v>
      </c>
      <c r="CM311">
        <v>9.5742710999999994E-2</v>
      </c>
      <c r="CN311">
        <v>1.2233832870000001</v>
      </c>
      <c r="CO311">
        <v>0.42031733999999998</v>
      </c>
      <c r="CP311">
        <v>0.38622100799999998</v>
      </c>
      <c r="CQ311">
        <v>0.5</v>
      </c>
      <c r="CR311">
        <v>0.45092497500000001</v>
      </c>
      <c r="CS311">
        <v>1.2583057390000001</v>
      </c>
      <c r="CT311" s="63" t="s">
        <v>203</v>
      </c>
      <c r="CU311">
        <v>4.8</v>
      </c>
      <c r="CV311" s="48" t="s">
        <v>191</v>
      </c>
      <c r="CW311">
        <v>100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 s="48">
        <v>0</v>
      </c>
      <c r="DE311">
        <v>0</v>
      </c>
      <c r="DF311">
        <v>2</v>
      </c>
      <c r="DG311">
        <v>1</v>
      </c>
      <c r="DH311">
        <v>6</v>
      </c>
      <c r="DI311">
        <v>0</v>
      </c>
      <c r="DJ311">
        <v>1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 t="s">
        <v>128</v>
      </c>
      <c r="EJ311" t="s">
        <v>139</v>
      </c>
      <c r="EK311">
        <v>0</v>
      </c>
      <c r="EL311">
        <v>0</v>
      </c>
      <c r="EM311">
        <v>0</v>
      </c>
      <c r="EN311" s="48" t="s">
        <v>180</v>
      </c>
    </row>
    <row r="312" spans="1:144" x14ac:dyDescent="0.2">
      <c r="A312" s="55" t="s">
        <v>705</v>
      </c>
      <c r="B312" s="30" t="s">
        <v>706</v>
      </c>
      <c r="C312" s="31" t="s">
        <v>292</v>
      </c>
      <c r="D312" s="32">
        <v>35</v>
      </c>
      <c r="E312" s="32">
        <v>30.3</v>
      </c>
      <c r="F312" s="32">
        <v>28</v>
      </c>
      <c r="G312" s="33"/>
      <c r="H312" s="34"/>
      <c r="I312" s="34"/>
      <c r="J312" s="56">
        <v>2.8</v>
      </c>
      <c r="K312" s="57">
        <v>3.2</v>
      </c>
      <c r="L312" s="38"/>
      <c r="M312" s="58">
        <v>0</v>
      </c>
      <c r="N312" s="40"/>
      <c r="O312" s="40"/>
      <c r="P312" s="40"/>
      <c r="Q312" s="40"/>
      <c r="R312" s="40"/>
      <c r="S312" s="41">
        <v>7.5</v>
      </c>
      <c r="T312" s="59">
        <v>1.5</v>
      </c>
      <c r="U312" s="43">
        <v>0</v>
      </c>
      <c r="V312" s="43">
        <v>0</v>
      </c>
      <c r="W312" s="43">
        <v>0</v>
      </c>
      <c r="X312" s="43">
        <v>0</v>
      </c>
      <c r="Y312" s="43"/>
      <c r="Z312" s="44">
        <v>0</v>
      </c>
      <c r="AA312" s="43">
        <v>15</v>
      </c>
      <c r="AB312" s="60" t="s">
        <v>183</v>
      </c>
      <c r="AC312" s="43">
        <v>0</v>
      </c>
      <c r="AD312" s="43">
        <v>2</v>
      </c>
      <c r="AE312" s="43" t="s">
        <v>175</v>
      </c>
      <c r="AF312" s="58" t="s">
        <v>175</v>
      </c>
      <c r="AG312" s="46"/>
      <c r="AH312" s="58"/>
      <c r="AI312" s="47">
        <v>1</v>
      </c>
      <c r="AJ312" s="58"/>
      <c r="AK312" s="43">
        <v>0</v>
      </c>
      <c r="AL312" s="43">
        <v>1</v>
      </c>
      <c r="AM312" s="43"/>
      <c r="AN312" s="43">
        <v>1</v>
      </c>
      <c r="AO312" s="43">
        <v>1</v>
      </c>
      <c r="AP312" s="60">
        <v>1</v>
      </c>
      <c r="AQ312">
        <v>0</v>
      </c>
      <c r="AR312">
        <v>0</v>
      </c>
      <c r="AS312">
        <v>2</v>
      </c>
      <c r="AT312">
        <v>0</v>
      </c>
      <c r="AU312">
        <v>0</v>
      </c>
      <c r="AV312" s="48">
        <v>2</v>
      </c>
      <c r="AW312">
        <v>0</v>
      </c>
      <c r="AX312">
        <v>0</v>
      </c>
      <c r="AY312" s="48">
        <v>1</v>
      </c>
      <c r="AZ312" s="77">
        <v>0</v>
      </c>
      <c r="BA312" s="78">
        <v>2150</v>
      </c>
      <c r="BB312" s="50"/>
      <c r="BC312" s="50"/>
      <c r="BD312">
        <v>4</v>
      </c>
      <c r="BE312">
        <v>56500</v>
      </c>
      <c r="BF312" s="51">
        <v>4</v>
      </c>
      <c r="BG312" s="62"/>
      <c r="BH312">
        <v>2</v>
      </c>
      <c r="BI312">
        <v>1</v>
      </c>
      <c r="BJ312" s="63" t="s">
        <v>176</v>
      </c>
      <c r="BK312" t="s">
        <v>176</v>
      </c>
      <c r="BL312">
        <v>1</v>
      </c>
      <c r="BM312" s="63">
        <v>0</v>
      </c>
      <c r="BN312">
        <v>0</v>
      </c>
      <c r="BO312">
        <v>0</v>
      </c>
      <c r="BP312">
        <v>2</v>
      </c>
      <c r="BQ312" s="63">
        <v>0</v>
      </c>
      <c r="BR312">
        <v>2</v>
      </c>
      <c r="BS312" t="s">
        <v>707</v>
      </c>
      <c r="BT312">
        <v>1</v>
      </c>
      <c r="BU312" s="63">
        <v>4</v>
      </c>
      <c r="BV312">
        <v>2</v>
      </c>
      <c r="BW312">
        <v>2</v>
      </c>
      <c r="BX312">
        <v>0</v>
      </c>
      <c r="BY312" s="48">
        <v>4</v>
      </c>
      <c r="BZ312">
        <v>40.375</v>
      </c>
      <c r="CA312">
        <v>34.65</v>
      </c>
      <c r="CB312">
        <v>4.5250000000000004</v>
      </c>
      <c r="CC312">
        <v>5.4749999999999996</v>
      </c>
      <c r="CD312">
        <v>18.725000000000001</v>
      </c>
      <c r="CE312">
        <v>21.25</v>
      </c>
      <c r="CF312">
        <v>84.5</v>
      </c>
      <c r="CG312">
        <v>105.75</v>
      </c>
      <c r="CH312">
        <v>20.074999999999999</v>
      </c>
      <c r="CI312">
        <v>120</v>
      </c>
      <c r="CJ312">
        <v>2.0645822819999999</v>
      </c>
      <c r="CK312">
        <v>2.9308701780000002</v>
      </c>
      <c r="CL312">
        <v>0.60207972899999995</v>
      </c>
      <c r="CM312">
        <v>0.330403793</v>
      </c>
      <c r="CN312">
        <v>1.3524668820000001</v>
      </c>
      <c r="CO312">
        <v>1.190238071</v>
      </c>
      <c r="CP312">
        <v>1.991649233</v>
      </c>
      <c r="CQ312">
        <v>2.8722813230000002</v>
      </c>
      <c r="CR312">
        <v>0.73200637499999999</v>
      </c>
      <c r="CS312">
        <v>7.0710678119999999</v>
      </c>
      <c r="CT312" s="63" t="s">
        <v>178</v>
      </c>
      <c r="CU312">
        <v>7</v>
      </c>
      <c r="CV312" s="48" t="s">
        <v>191</v>
      </c>
      <c r="CW312">
        <v>70</v>
      </c>
      <c r="CX312">
        <v>0</v>
      </c>
      <c r="CY312">
        <v>20</v>
      </c>
      <c r="CZ312">
        <v>0</v>
      </c>
      <c r="DA312">
        <v>10</v>
      </c>
      <c r="DB312">
        <v>0</v>
      </c>
      <c r="DC312">
        <v>0</v>
      </c>
      <c r="DD312" s="48">
        <v>0</v>
      </c>
      <c r="DE312">
        <v>0</v>
      </c>
      <c r="DF312">
        <v>0</v>
      </c>
      <c r="DG312">
        <v>0</v>
      </c>
      <c r="DH312">
        <v>0</v>
      </c>
      <c r="DI312">
        <v>4</v>
      </c>
      <c r="DJ312">
        <v>5</v>
      </c>
      <c r="DK312">
        <v>1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10</v>
      </c>
      <c r="DT312">
        <v>0</v>
      </c>
      <c r="DU312">
        <v>0</v>
      </c>
      <c r="DV312">
        <v>0</v>
      </c>
      <c r="DW312">
        <v>10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 t="s">
        <v>128</v>
      </c>
      <c r="EJ312" t="s">
        <v>141</v>
      </c>
      <c r="EK312">
        <v>0</v>
      </c>
      <c r="EL312">
        <v>0</v>
      </c>
      <c r="EM312">
        <v>0</v>
      </c>
      <c r="EN312" s="48" t="s">
        <v>180</v>
      </c>
    </row>
    <row r="313" spans="1:144" x14ac:dyDescent="0.2">
      <c r="A313" s="55" t="s">
        <v>708</v>
      </c>
      <c r="B313" s="30" t="s">
        <v>478</v>
      </c>
      <c r="C313" s="31" t="s">
        <v>202</v>
      </c>
      <c r="D313" s="32">
        <v>86</v>
      </c>
      <c r="E313" s="32">
        <v>88</v>
      </c>
      <c r="F313" s="32">
        <v>87.5</v>
      </c>
      <c r="G313" s="33"/>
      <c r="H313" s="34"/>
      <c r="I313" s="34"/>
      <c r="J313" s="56">
        <v>1</v>
      </c>
      <c r="K313" s="57">
        <v>10.4</v>
      </c>
      <c r="L313" s="38"/>
      <c r="M313" s="58">
        <v>2</v>
      </c>
      <c r="N313" s="40"/>
      <c r="O313" s="40"/>
      <c r="P313" s="40"/>
      <c r="Q313" s="40"/>
      <c r="R313" s="40"/>
      <c r="S313" s="41">
        <v>1.5</v>
      </c>
      <c r="T313" s="59">
        <v>6.5</v>
      </c>
      <c r="U313" s="43">
        <v>0</v>
      </c>
      <c r="V313" s="43">
        <v>0</v>
      </c>
      <c r="W313" s="43">
        <v>0</v>
      </c>
      <c r="X313" s="43">
        <v>0</v>
      </c>
      <c r="Y313" s="43"/>
      <c r="Z313" s="44">
        <v>2</v>
      </c>
      <c r="AA313" s="43">
        <v>26.5</v>
      </c>
      <c r="AB313" s="60" t="s">
        <v>175</v>
      </c>
      <c r="AC313" s="43"/>
      <c r="AD313" s="43">
        <v>2</v>
      </c>
      <c r="AE313" s="43" t="s">
        <v>175</v>
      </c>
      <c r="AF313" s="58" t="s">
        <v>175</v>
      </c>
      <c r="AG313" s="46"/>
      <c r="AH313" s="58"/>
      <c r="AI313" s="47"/>
      <c r="AJ313" s="58"/>
      <c r="AK313" s="43">
        <v>0</v>
      </c>
      <c r="AL313" s="43">
        <v>0</v>
      </c>
      <c r="AM313" s="43">
        <v>0</v>
      </c>
      <c r="AN313" s="43">
        <v>0</v>
      </c>
      <c r="AO313" s="43">
        <v>0</v>
      </c>
      <c r="AP313" s="60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 s="48">
        <v>0</v>
      </c>
      <c r="AW313">
        <v>0</v>
      </c>
      <c r="AX313">
        <v>0</v>
      </c>
      <c r="AY313" s="48">
        <v>1</v>
      </c>
      <c r="AZ313" s="77">
        <v>0</v>
      </c>
      <c r="BA313" s="78">
        <v>1800</v>
      </c>
      <c r="BB313" s="50"/>
      <c r="BC313" s="50"/>
      <c r="BD313">
        <v>3</v>
      </c>
      <c r="BE313">
        <v>27800</v>
      </c>
      <c r="BF313" s="51">
        <v>4</v>
      </c>
      <c r="BG313" s="62"/>
      <c r="BH313">
        <v>3</v>
      </c>
      <c r="BI313">
        <v>1</v>
      </c>
      <c r="BJ313" s="63" t="s">
        <v>176</v>
      </c>
      <c r="BK313" t="s">
        <v>177</v>
      </c>
      <c r="BL313">
        <v>3</v>
      </c>
      <c r="BM313" s="63">
        <v>0</v>
      </c>
      <c r="BN313">
        <v>0</v>
      </c>
      <c r="BO313">
        <v>0</v>
      </c>
      <c r="BP313">
        <v>1</v>
      </c>
      <c r="BQ313" s="63">
        <v>0</v>
      </c>
      <c r="BR313">
        <v>0</v>
      </c>
      <c r="BS313">
        <v>1</v>
      </c>
      <c r="BT313">
        <v>2</v>
      </c>
      <c r="BU313" s="63">
        <v>4</v>
      </c>
      <c r="BV313">
        <v>2</v>
      </c>
      <c r="BW313">
        <v>2</v>
      </c>
      <c r="BX313">
        <v>0</v>
      </c>
      <c r="BY313" s="48">
        <v>4</v>
      </c>
      <c r="BZ313">
        <v>15.675000000000001</v>
      </c>
      <c r="CA313">
        <v>8.9499999999999993</v>
      </c>
      <c r="CB313">
        <v>3.15</v>
      </c>
      <c r="CC313">
        <v>3.6749999999999998</v>
      </c>
      <c r="CD313">
        <v>51.625</v>
      </c>
      <c r="CE313">
        <v>64.25</v>
      </c>
      <c r="CF313">
        <v>82.75</v>
      </c>
      <c r="CG313">
        <v>147</v>
      </c>
      <c r="CH313">
        <v>43.725000000000001</v>
      </c>
      <c r="CI313">
        <v>62</v>
      </c>
      <c r="CJ313">
        <v>0.74105780300000001</v>
      </c>
      <c r="CK313">
        <v>0.78528126600000003</v>
      </c>
      <c r="CL313">
        <v>0.12909944500000001</v>
      </c>
      <c r="CM313">
        <v>0.170782513</v>
      </c>
      <c r="CN313">
        <v>1.915506895</v>
      </c>
      <c r="CO313">
        <v>1.892969449</v>
      </c>
      <c r="CP313">
        <v>2.6299556399999999</v>
      </c>
      <c r="CQ313">
        <v>3.9157800410000001</v>
      </c>
      <c r="CR313">
        <v>0.75</v>
      </c>
      <c r="CS313">
        <v>4.3204937990000003</v>
      </c>
      <c r="CT313" s="63" t="s">
        <v>178</v>
      </c>
      <c r="CU313">
        <v>7.3</v>
      </c>
      <c r="CV313" s="48" t="s">
        <v>191</v>
      </c>
      <c r="CW313">
        <v>100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 s="48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10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 t="s">
        <v>128</v>
      </c>
      <c r="EJ313" t="s">
        <v>142</v>
      </c>
      <c r="EK313">
        <v>0</v>
      </c>
      <c r="EL313">
        <v>0</v>
      </c>
      <c r="EM313">
        <v>0</v>
      </c>
      <c r="EN313" s="48" t="s">
        <v>180</v>
      </c>
    </row>
    <row r="314" spans="1:144" x14ac:dyDescent="0.2">
      <c r="A314" s="55" t="s">
        <v>709</v>
      </c>
      <c r="B314" s="30" t="s">
        <v>710</v>
      </c>
      <c r="C314" s="31" t="s">
        <v>174</v>
      </c>
      <c r="D314" s="32"/>
      <c r="E314" s="32"/>
      <c r="F314" s="32">
        <v>9.9</v>
      </c>
      <c r="G314" s="70">
        <v>0.36</v>
      </c>
      <c r="H314" s="35">
        <v>0.41</v>
      </c>
      <c r="I314" s="34">
        <v>0.38500000000000001</v>
      </c>
      <c r="J314" s="56"/>
      <c r="K314" s="57"/>
      <c r="L314" s="38"/>
      <c r="M314" s="58">
        <v>0</v>
      </c>
      <c r="N314" s="40"/>
      <c r="O314" s="40"/>
      <c r="P314" s="40"/>
      <c r="Q314" s="40"/>
      <c r="R314" s="40"/>
      <c r="S314" s="41"/>
      <c r="T314" s="59"/>
      <c r="U314" s="43"/>
      <c r="V314" s="43"/>
      <c r="W314" s="43"/>
      <c r="X314" s="43"/>
      <c r="Y314" s="43"/>
      <c r="Z314" s="44"/>
      <c r="AA314" s="43"/>
      <c r="AB314" s="60"/>
      <c r="AC314" s="43"/>
      <c r="AD314" s="43"/>
      <c r="AE314" s="43"/>
      <c r="AF314" s="58"/>
      <c r="AG314" s="46"/>
      <c r="AH314" s="58"/>
      <c r="AI314" s="47"/>
      <c r="AJ314" s="58"/>
      <c r="AK314" s="43">
        <v>0</v>
      </c>
      <c r="AL314" s="43">
        <v>0</v>
      </c>
      <c r="AM314" s="43">
        <v>0</v>
      </c>
      <c r="AN314" s="43">
        <v>0</v>
      </c>
      <c r="AO314" s="43">
        <v>0</v>
      </c>
      <c r="AP314" s="60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 s="48">
        <v>0</v>
      </c>
      <c r="AW314">
        <v>0</v>
      </c>
      <c r="AX314">
        <v>0</v>
      </c>
      <c r="AY314" s="48">
        <v>2</v>
      </c>
      <c r="AZ314" s="49">
        <v>900</v>
      </c>
      <c r="BA314" s="49">
        <v>2150</v>
      </c>
      <c r="BB314" s="50">
        <v>700</v>
      </c>
      <c r="BC314" s="50">
        <v>3250</v>
      </c>
      <c r="BD314">
        <v>5</v>
      </c>
      <c r="BE314">
        <v>1200</v>
      </c>
      <c r="BF314" s="51">
        <v>5</v>
      </c>
      <c r="BG314" s="62"/>
      <c r="BH314">
        <v>1</v>
      </c>
      <c r="BI314">
        <v>1</v>
      </c>
      <c r="BJ314" s="63" t="s">
        <v>176</v>
      </c>
      <c r="BK314" t="s">
        <v>176</v>
      </c>
      <c r="BL314">
        <v>1</v>
      </c>
      <c r="BM314" s="63">
        <v>0</v>
      </c>
      <c r="BN314">
        <v>0</v>
      </c>
      <c r="BO314">
        <v>0</v>
      </c>
      <c r="BP314">
        <v>2</v>
      </c>
      <c r="BQ314" s="63">
        <v>2</v>
      </c>
      <c r="BR314">
        <v>1</v>
      </c>
      <c r="BS314">
        <v>5</v>
      </c>
      <c r="BT314">
        <v>2</v>
      </c>
      <c r="BU314" s="63">
        <v>4</v>
      </c>
      <c r="BV314">
        <v>1</v>
      </c>
      <c r="BW314">
        <v>2</v>
      </c>
      <c r="BX314">
        <v>1</v>
      </c>
      <c r="BY314" s="48">
        <v>4</v>
      </c>
      <c r="BZ314">
        <v>12.225</v>
      </c>
      <c r="CA314">
        <v>6.35</v>
      </c>
      <c r="CB314">
        <v>4.2750000000000004</v>
      </c>
      <c r="CC314">
        <v>3.2749999999999999</v>
      </c>
      <c r="CD314">
        <v>16.725000000000001</v>
      </c>
      <c r="CE314">
        <v>12.074999999999999</v>
      </c>
      <c r="CF314">
        <v>53.174999999999997</v>
      </c>
      <c r="CG314">
        <v>65.25</v>
      </c>
      <c r="CH314">
        <v>18.524999999999999</v>
      </c>
      <c r="CI314">
        <v>67.5</v>
      </c>
      <c r="CJ314">
        <v>0.60759087099999998</v>
      </c>
      <c r="CK314">
        <v>0.17320508100000001</v>
      </c>
      <c r="CL314">
        <v>0.43493294500000002</v>
      </c>
      <c r="CM314">
        <v>0.26299556400000001</v>
      </c>
      <c r="CN314">
        <v>0.61305247200000001</v>
      </c>
      <c r="CO314">
        <v>1.7346949780000001</v>
      </c>
      <c r="CP314">
        <v>2.1234798480000001</v>
      </c>
      <c r="CQ314">
        <v>0.95742710799999997</v>
      </c>
      <c r="CR314">
        <v>2.6762847380000001</v>
      </c>
      <c r="CS314">
        <v>3.696845502</v>
      </c>
      <c r="CT314" s="63" t="s">
        <v>178</v>
      </c>
      <c r="CU314">
        <v>4.9000000000000004</v>
      </c>
      <c r="CV314" s="48" t="s">
        <v>191</v>
      </c>
      <c r="CW314">
        <v>100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 s="48">
        <v>0</v>
      </c>
      <c r="DE314">
        <v>0</v>
      </c>
      <c r="DF314">
        <v>10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 t="s">
        <v>128</v>
      </c>
      <c r="EJ314" t="s">
        <v>137</v>
      </c>
      <c r="EK314">
        <v>0</v>
      </c>
      <c r="EL314">
        <v>0</v>
      </c>
      <c r="EM314">
        <v>0</v>
      </c>
      <c r="EN314" s="48" t="s">
        <v>180</v>
      </c>
    </row>
    <row r="315" spans="1:144" x14ac:dyDescent="0.2">
      <c r="A315" s="55" t="s">
        <v>711</v>
      </c>
      <c r="B315" s="30" t="s">
        <v>712</v>
      </c>
      <c r="C315" s="31" t="s">
        <v>174</v>
      </c>
      <c r="D315" s="32"/>
      <c r="E315" s="32"/>
      <c r="F315" s="32">
        <v>48</v>
      </c>
      <c r="G315" s="33"/>
      <c r="H315" s="34"/>
      <c r="I315" s="34">
        <v>1.3417839036669714</v>
      </c>
      <c r="J315" s="56">
        <v>2</v>
      </c>
      <c r="K315" s="57"/>
      <c r="L315" s="38"/>
      <c r="M315" s="58">
        <v>0</v>
      </c>
      <c r="N315" s="40"/>
      <c r="O315" s="40"/>
      <c r="P315" s="40"/>
      <c r="Q315" s="40"/>
      <c r="R315" s="40"/>
      <c r="S315" s="41">
        <v>6</v>
      </c>
      <c r="T315" s="59">
        <v>7</v>
      </c>
      <c r="U315" s="43"/>
      <c r="V315" s="43"/>
      <c r="W315" s="43"/>
      <c r="X315" s="43"/>
      <c r="Y315" s="43"/>
      <c r="Z315" s="44">
        <v>2</v>
      </c>
      <c r="AA315" s="43"/>
      <c r="AB315" s="60" t="s">
        <v>175</v>
      </c>
      <c r="AC315" s="43">
        <v>2</v>
      </c>
      <c r="AD315" s="43">
        <v>2</v>
      </c>
      <c r="AE315" s="43" t="s">
        <v>175</v>
      </c>
      <c r="AF315" s="58" t="s">
        <v>175</v>
      </c>
      <c r="AG315" s="46"/>
      <c r="AH315" s="58"/>
      <c r="AI315" s="47"/>
      <c r="AJ315" s="58"/>
      <c r="AK315" s="43">
        <v>0</v>
      </c>
      <c r="AL315" s="43">
        <v>1</v>
      </c>
      <c r="AM315" s="43"/>
      <c r="AN315" s="43">
        <v>1</v>
      </c>
      <c r="AO315" s="43">
        <v>0</v>
      </c>
      <c r="AP315" s="60">
        <v>1</v>
      </c>
      <c r="AQ315">
        <v>2</v>
      </c>
      <c r="AR315">
        <v>0</v>
      </c>
      <c r="AS315">
        <v>2</v>
      </c>
      <c r="AT315">
        <v>0</v>
      </c>
      <c r="AU315">
        <v>2</v>
      </c>
      <c r="AV315" s="48">
        <v>6</v>
      </c>
      <c r="AW315">
        <v>0</v>
      </c>
      <c r="AX315">
        <v>0</v>
      </c>
      <c r="AY315" s="48">
        <v>2</v>
      </c>
      <c r="AZ315" s="64">
        <v>0</v>
      </c>
      <c r="BA315" s="64">
        <v>1800</v>
      </c>
      <c r="BB315" s="50"/>
      <c r="BC315" s="50"/>
      <c r="BD315">
        <v>4</v>
      </c>
      <c r="BE315">
        <v>3900</v>
      </c>
      <c r="BF315" s="51">
        <v>5</v>
      </c>
      <c r="BG315" s="62"/>
      <c r="BH315">
        <v>1</v>
      </c>
      <c r="BI315">
        <v>1</v>
      </c>
      <c r="BJ315" s="63" t="s">
        <v>176</v>
      </c>
      <c r="BK315" t="s">
        <v>176</v>
      </c>
      <c r="BL315">
        <v>2</v>
      </c>
      <c r="BM315" s="63">
        <v>1</v>
      </c>
      <c r="BN315">
        <v>1</v>
      </c>
      <c r="BO315">
        <v>0</v>
      </c>
      <c r="BP315">
        <v>1</v>
      </c>
      <c r="BQ315" s="63">
        <v>1</v>
      </c>
      <c r="BR315">
        <v>1</v>
      </c>
      <c r="BS315">
        <v>4</v>
      </c>
      <c r="BT315">
        <v>1</v>
      </c>
      <c r="BU315" s="63">
        <v>4</v>
      </c>
      <c r="BV315">
        <v>2</v>
      </c>
      <c r="BW315">
        <v>2</v>
      </c>
      <c r="BX315">
        <v>0</v>
      </c>
      <c r="BY315" s="48">
        <v>4</v>
      </c>
      <c r="BZ315">
        <v>22.324999999999999</v>
      </c>
      <c r="CA315">
        <v>13.7</v>
      </c>
      <c r="CB315">
        <v>4.2750000000000004</v>
      </c>
      <c r="CC315">
        <v>5.5750000000000002</v>
      </c>
      <c r="CD315">
        <v>25.524999999999999</v>
      </c>
      <c r="CE315">
        <v>7.2249999999999996</v>
      </c>
      <c r="CF315">
        <v>71.525000000000006</v>
      </c>
      <c r="CG315">
        <v>78.75</v>
      </c>
      <c r="CH315">
        <v>9.125</v>
      </c>
      <c r="CI315">
        <v>75</v>
      </c>
      <c r="CJ315">
        <v>1.195477589</v>
      </c>
      <c r="CK315">
        <v>0.95568474599999997</v>
      </c>
      <c r="CL315">
        <v>0.170782513</v>
      </c>
      <c r="CM315">
        <v>0.170782513</v>
      </c>
      <c r="CN315">
        <v>1.2867918759999999</v>
      </c>
      <c r="CO315">
        <v>2.475715385</v>
      </c>
      <c r="CP315">
        <v>2.5747168130000002</v>
      </c>
      <c r="CQ315">
        <v>4.2720018729999998</v>
      </c>
      <c r="CR315">
        <v>2.730537188</v>
      </c>
      <c r="CS315">
        <v>3.5590260840000001</v>
      </c>
      <c r="CT315" s="63" t="s">
        <v>178</v>
      </c>
      <c r="CU315">
        <v>3.7</v>
      </c>
      <c r="CV315" s="48" t="s">
        <v>191</v>
      </c>
      <c r="CW315">
        <v>30</v>
      </c>
      <c r="CX315">
        <v>0</v>
      </c>
      <c r="CY315">
        <v>40</v>
      </c>
      <c r="CZ315">
        <v>0</v>
      </c>
      <c r="DA315">
        <v>30</v>
      </c>
      <c r="DB315">
        <v>0</v>
      </c>
      <c r="DC315">
        <v>0</v>
      </c>
      <c r="DD315" s="48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4</v>
      </c>
      <c r="DK315">
        <v>6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10</v>
      </c>
      <c r="DT315">
        <v>0</v>
      </c>
      <c r="DU315">
        <v>0</v>
      </c>
      <c r="DV315">
        <v>0</v>
      </c>
      <c r="DW315">
        <v>4</v>
      </c>
      <c r="DX315">
        <v>6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 t="s">
        <v>130</v>
      </c>
      <c r="EJ315" t="s">
        <v>150</v>
      </c>
      <c r="EK315">
        <v>0</v>
      </c>
      <c r="EL315">
        <v>0</v>
      </c>
      <c r="EM315">
        <v>0</v>
      </c>
      <c r="EN315" s="48" t="s">
        <v>180</v>
      </c>
    </row>
    <row r="316" spans="1:144" x14ac:dyDescent="0.2">
      <c r="A316" s="55" t="s">
        <v>713</v>
      </c>
      <c r="B316" s="30" t="s">
        <v>714</v>
      </c>
      <c r="C316" s="31" t="s">
        <v>448</v>
      </c>
      <c r="D316" s="32">
        <v>860</v>
      </c>
      <c r="E316" s="32"/>
      <c r="F316" s="32">
        <v>860</v>
      </c>
      <c r="G316" s="33"/>
      <c r="H316" s="34"/>
      <c r="I316" s="34"/>
      <c r="J316" s="56">
        <v>1</v>
      </c>
      <c r="K316" s="67">
        <v>70</v>
      </c>
      <c r="L316" s="38"/>
      <c r="M316" s="58">
        <v>1</v>
      </c>
      <c r="N316" s="40"/>
      <c r="O316" s="40"/>
      <c r="P316" s="40"/>
      <c r="Q316" s="40"/>
      <c r="R316" s="40"/>
      <c r="S316" s="41">
        <v>5.5</v>
      </c>
      <c r="T316" s="59">
        <v>7.5</v>
      </c>
      <c r="U316" s="43">
        <v>0</v>
      </c>
      <c r="V316" s="43">
        <v>0</v>
      </c>
      <c r="W316" s="43">
        <v>0</v>
      </c>
      <c r="X316" s="43">
        <v>0</v>
      </c>
      <c r="Y316" s="43"/>
      <c r="Z316" s="44">
        <v>2</v>
      </c>
      <c r="AA316" s="43">
        <v>35</v>
      </c>
      <c r="AB316" s="60" t="s">
        <v>175</v>
      </c>
      <c r="AC316" s="43"/>
      <c r="AD316" s="43">
        <v>2</v>
      </c>
      <c r="AE316" s="43" t="s">
        <v>175</v>
      </c>
      <c r="AF316" s="58" t="s">
        <v>175</v>
      </c>
      <c r="AG316" s="46"/>
      <c r="AH316" s="58"/>
      <c r="AI316" s="47"/>
      <c r="AJ316" s="58"/>
      <c r="AK316" s="43">
        <v>0</v>
      </c>
      <c r="AL316" s="43">
        <v>0</v>
      </c>
      <c r="AM316" s="43">
        <v>0</v>
      </c>
      <c r="AN316" s="43">
        <v>0</v>
      </c>
      <c r="AO316" s="43">
        <v>0</v>
      </c>
      <c r="AP316" s="60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 s="48">
        <v>0</v>
      </c>
      <c r="AW316">
        <v>0</v>
      </c>
      <c r="AX316">
        <v>0</v>
      </c>
      <c r="AY316" s="48">
        <v>2</v>
      </c>
      <c r="AZ316" s="50">
        <v>0</v>
      </c>
      <c r="BA316" s="50">
        <v>1400</v>
      </c>
      <c r="BB316" s="50"/>
      <c r="BC316" s="50"/>
      <c r="BD316">
        <v>5</v>
      </c>
      <c r="BE316">
        <v>400</v>
      </c>
      <c r="BF316" s="61">
        <v>5</v>
      </c>
      <c r="BG316" s="62"/>
      <c r="BH316">
        <v>1</v>
      </c>
      <c r="BI316">
        <v>1</v>
      </c>
      <c r="BJ316" s="63" t="s">
        <v>176</v>
      </c>
      <c r="BK316" t="s">
        <v>176</v>
      </c>
      <c r="BL316">
        <v>2</v>
      </c>
      <c r="BM316" s="63">
        <v>1</v>
      </c>
      <c r="BN316">
        <v>1</v>
      </c>
      <c r="BO316">
        <v>1</v>
      </c>
      <c r="BP316">
        <v>1</v>
      </c>
      <c r="BQ316" s="63">
        <v>1</v>
      </c>
      <c r="BR316">
        <v>0</v>
      </c>
      <c r="BS316">
        <v>3</v>
      </c>
      <c r="BT316">
        <v>1</v>
      </c>
      <c r="BU316" s="63">
        <v>4</v>
      </c>
      <c r="BV316">
        <v>1</v>
      </c>
      <c r="BW316">
        <v>2</v>
      </c>
      <c r="BX316">
        <v>1</v>
      </c>
      <c r="BY316" s="48">
        <v>2</v>
      </c>
      <c r="BZ316">
        <v>67.2</v>
      </c>
      <c r="CA316">
        <v>42.174999999999997</v>
      </c>
      <c r="CB316">
        <v>9.7750000000000004</v>
      </c>
      <c r="CC316">
        <v>17.024999999999999</v>
      </c>
      <c r="CD316">
        <v>100.02500000000001</v>
      </c>
      <c r="CE316">
        <v>37.1</v>
      </c>
      <c r="CF316">
        <v>227.2333333</v>
      </c>
      <c r="CG316">
        <v>264.33333329999999</v>
      </c>
      <c r="CH316">
        <v>14</v>
      </c>
      <c r="CI316">
        <v>183.46666669999999</v>
      </c>
      <c r="CJ316">
        <v>1.916594202</v>
      </c>
      <c r="CK316">
        <v>2.7366341859999999</v>
      </c>
      <c r="CL316">
        <v>0.87702147399999997</v>
      </c>
      <c r="CM316">
        <v>1.429160593</v>
      </c>
      <c r="CN316">
        <v>3.3210189200000002</v>
      </c>
      <c r="CO316">
        <v>3.72424489</v>
      </c>
      <c r="CP316">
        <v>1.7897858339999999</v>
      </c>
      <c r="CQ316">
        <v>2.0816659990000002</v>
      </c>
      <c r="CR316">
        <v>1.3</v>
      </c>
      <c r="CS316">
        <v>15.60715648</v>
      </c>
      <c r="CT316" s="63" t="s">
        <v>247</v>
      </c>
      <c r="CU316">
        <v>15</v>
      </c>
      <c r="CV316" s="48" t="s">
        <v>185</v>
      </c>
      <c r="CW316">
        <v>60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20</v>
      </c>
      <c r="DD316" s="48">
        <v>20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10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10</v>
      </c>
      <c r="EG316">
        <v>0</v>
      </c>
      <c r="EH316">
        <v>10</v>
      </c>
      <c r="EI316" t="s">
        <v>128</v>
      </c>
      <c r="EJ316" t="s">
        <v>142</v>
      </c>
      <c r="EK316">
        <v>0</v>
      </c>
      <c r="EL316">
        <v>0</v>
      </c>
      <c r="EM316">
        <v>0</v>
      </c>
      <c r="EN316" s="48" t="s">
        <v>180</v>
      </c>
    </row>
    <row r="317" spans="1:144" x14ac:dyDescent="0.2">
      <c r="A317" s="55" t="s">
        <v>715</v>
      </c>
      <c r="B317" s="30" t="s">
        <v>369</v>
      </c>
      <c r="C317" s="31" t="s">
        <v>202</v>
      </c>
      <c r="D317" s="32">
        <v>421</v>
      </c>
      <c r="E317" s="32">
        <v>394</v>
      </c>
      <c r="F317" s="32">
        <v>434</v>
      </c>
      <c r="G317" s="33">
        <v>4.5599999999999996</v>
      </c>
      <c r="H317" s="34">
        <v>4.0599999999999996</v>
      </c>
      <c r="I317" s="34">
        <v>4.3099999999999987</v>
      </c>
      <c r="J317" s="56">
        <v>2.0066700000000002</v>
      </c>
      <c r="K317" s="57">
        <v>48</v>
      </c>
      <c r="L317" s="38">
        <v>28.5</v>
      </c>
      <c r="M317" s="58">
        <v>1</v>
      </c>
      <c r="N317" s="40">
        <v>0.19500000000000001</v>
      </c>
      <c r="O317" s="40"/>
      <c r="P317" s="40">
        <v>0.19500000000000001</v>
      </c>
      <c r="Q317" s="40"/>
      <c r="R317" s="40">
        <v>0.19500000000000001</v>
      </c>
      <c r="S317" s="41">
        <v>4.5</v>
      </c>
      <c r="T317" s="59">
        <v>5.5</v>
      </c>
      <c r="U317" s="43">
        <v>0</v>
      </c>
      <c r="V317" s="43">
        <v>0</v>
      </c>
      <c r="W317" s="43">
        <v>0</v>
      </c>
      <c r="X317" s="43">
        <v>0</v>
      </c>
      <c r="Y317" s="43">
        <v>2</v>
      </c>
      <c r="Z317" s="44">
        <v>2</v>
      </c>
      <c r="AA317" s="43">
        <v>27.3</v>
      </c>
      <c r="AB317" s="60" t="s">
        <v>175</v>
      </c>
      <c r="AC317" s="43">
        <v>2</v>
      </c>
      <c r="AD317" s="43">
        <v>2</v>
      </c>
      <c r="AE317" s="43" t="s">
        <v>175</v>
      </c>
      <c r="AF317" s="58" t="s">
        <v>175</v>
      </c>
      <c r="AG317" s="46">
        <v>0.7</v>
      </c>
      <c r="AH317" s="58"/>
      <c r="AI317" s="47">
        <v>3</v>
      </c>
      <c r="AJ317" s="58"/>
      <c r="AK317" s="43">
        <v>0</v>
      </c>
      <c r="AL317" s="43">
        <v>0</v>
      </c>
      <c r="AM317" s="43">
        <v>0</v>
      </c>
      <c r="AN317" s="43">
        <v>0</v>
      </c>
      <c r="AO317" s="43">
        <v>0</v>
      </c>
      <c r="AP317" s="60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 s="48">
        <v>0</v>
      </c>
      <c r="AW317">
        <v>0</v>
      </c>
      <c r="AX317">
        <v>0</v>
      </c>
      <c r="AY317" s="48">
        <v>1</v>
      </c>
      <c r="AZ317" s="77">
        <v>0</v>
      </c>
      <c r="BA317" s="78">
        <v>340</v>
      </c>
      <c r="BB317" s="50"/>
      <c r="BC317" s="50"/>
      <c r="BD317">
        <v>3</v>
      </c>
      <c r="BE317">
        <v>67900</v>
      </c>
      <c r="BF317" s="51">
        <v>4</v>
      </c>
      <c r="BG317" s="62"/>
      <c r="BH317">
        <v>3</v>
      </c>
      <c r="BI317">
        <v>2</v>
      </c>
      <c r="BJ317" s="63" t="s">
        <v>176</v>
      </c>
      <c r="BK317" t="s">
        <v>184</v>
      </c>
      <c r="BL317">
        <v>2</v>
      </c>
      <c r="BM317" s="63">
        <v>0</v>
      </c>
      <c r="BN317">
        <v>0</v>
      </c>
      <c r="BO317">
        <v>0</v>
      </c>
      <c r="BP317">
        <v>1</v>
      </c>
      <c r="BQ317" s="63">
        <v>1</v>
      </c>
      <c r="BR317">
        <v>1</v>
      </c>
      <c r="BS317">
        <v>3</v>
      </c>
      <c r="BT317">
        <v>1</v>
      </c>
      <c r="BU317" s="63">
        <v>4</v>
      </c>
      <c r="BV317">
        <v>2</v>
      </c>
      <c r="BW317">
        <v>2</v>
      </c>
      <c r="BX317">
        <v>0</v>
      </c>
      <c r="BY317" s="48">
        <v>4</v>
      </c>
      <c r="BZ317">
        <v>45.3</v>
      </c>
      <c r="CA317">
        <v>18.824999999999999</v>
      </c>
      <c r="CB317">
        <v>5.1749999999999998</v>
      </c>
      <c r="CC317">
        <v>10.625</v>
      </c>
      <c r="CD317">
        <v>32.6</v>
      </c>
      <c r="CE317">
        <v>178.25</v>
      </c>
      <c r="CF317">
        <v>116</v>
      </c>
      <c r="CG317">
        <v>294.25</v>
      </c>
      <c r="CH317">
        <v>60.575000000000003</v>
      </c>
      <c r="CI317">
        <v>115.75</v>
      </c>
      <c r="CJ317">
        <v>1.4899664429999999</v>
      </c>
      <c r="CK317">
        <v>0.26299556400000001</v>
      </c>
      <c r="CL317">
        <v>0.41932485400000002</v>
      </c>
      <c r="CM317">
        <v>0.15</v>
      </c>
      <c r="CN317">
        <v>1.766352173</v>
      </c>
      <c r="CO317">
        <v>1.7078251280000001</v>
      </c>
      <c r="CP317">
        <v>2.1602468990000001</v>
      </c>
      <c r="CQ317">
        <v>1.2583057390000001</v>
      </c>
      <c r="CR317">
        <v>0.61846584400000004</v>
      </c>
      <c r="CS317">
        <v>1.892969449</v>
      </c>
      <c r="CT317" s="63" t="s">
        <v>178</v>
      </c>
      <c r="CU317">
        <v>12.9</v>
      </c>
      <c r="CV317" s="48" t="s">
        <v>185</v>
      </c>
      <c r="CW317">
        <v>0</v>
      </c>
      <c r="CX317">
        <v>70</v>
      </c>
      <c r="CY317">
        <v>0</v>
      </c>
      <c r="CZ317">
        <v>0</v>
      </c>
      <c r="DA317">
        <v>0</v>
      </c>
      <c r="DB317">
        <v>10</v>
      </c>
      <c r="DC317">
        <v>10</v>
      </c>
      <c r="DD317" s="48">
        <v>10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5</v>
      </c>
      <c r="DO317">
        <v>4</v>
      </c>
      <c r="DP317">
        <v>1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4</v>
      </c>
      <c r="EA317">
        <v>6</v>
      </c>
      <c r="EB317">
        <v>0</v>
      </c>
      <c r="EC317">
        <v>0</v>
      </c>
      <c r="ED317">
        <v>0</v>
      </c>
      <c r="EE317">
        <v>0</v>
      </c>
      <c r="EF317">
        <v>10</v>
      </c>
      <c r="EG317">
        <v>0</v>
      </c>
      <c r="EH317">
        <v>10</v>
      </c>
      <c r="EI317" t="s">
        <v>129</v>
      </c>
      <c r="EJ317" t="s">
        <v>145</v>
      </c>
      <c r="EK317">
        <v>0</v>
      </c>
      <c r="EL317">
        <v>0</v>
      </c>
      <c r="EM317">
        <v>0</v>
      </c>
      <c r="EN317" s="48" t="s">
        <v>180</v>
      </c>
    </row>
    <row r="318" spans="1:144" x14ac:dyDescent="0.2">
      <c r="A318" s="55" t="s">
        <v>716</v>
      </c>
      <c r="B318" s="30" t="s">
        <v>589</v>
      </c>
      <c r="C318" s="31" t="s">
        <v>202</v>
      </c>
      <c r="D318" s="32">
        <v>146</v>
      </c>
      <c r="E318" s="32">
        <v>159</v>
      </c>
      <c r="F318" s="32">
        <v>121</v>
      </c>
      <c r="G318" s="33">
        <v>1.4</v>
      </c>
      <c r="H318" s="34">
        <v>1.43</v>
      </c>
      <c r="I318" s="34">
        <v>1.4149999999999998</v>
      </c>
      <c r="J318" s="56">
        <v>3.74</v>
      </c>
      <c r="K318" s="57">
        <v>12.4</v>
      </c>
      <c r="L318" s="38"/>
      <c r="M318" s="58">
        <v>2</v>
      </c>
      <c r="N318" s="40"/>
      <c r="O318" s="40"/>
      <c r="P318" s="40"/>
      <c r="Q318" s="40"/>
      <c r="R318" s="40"/>
      <c r="S318" s="41">
        <v>2.5</v>
      </c>
      <c r="T318" s="59">
        <v>5.5</v>
      </c>
      <c r="U318" s="43"/>
      <c r="V318" s="43">
        <v>4</v>
      </c>
      <c r="W318" s="43">
        <v>0</v>
      </c>
      <c r="X318" s="43">
        <v>0</v>
      </c>
      <c r="Y318" s="43">
        <v>1</v>
      </c>
      <c r="Z318" s="44">
        <v>4</v>
      </c>
      <c r="AA318" s="43">
        <v>19</v>
      </c>
      <c r="AB318" s="60" t="s">
        <v>241</v>
      </c>
      <c r="AC318" s="43"/>
      <c r="AD318" s="43"/>
      <c r="AE318" s="43"/>
      <c r="AF318" s="58" t="s">
        <v>241</v>
      </c>
      <c r="AG318" s="46">
        <v>3.26</v>
      </c>
      <c r="AH318" s="58"/>
      <c r="AI318" s="47"/>
      <c r="AJ318" s="58">
        <v>1</v>
      </c>
      <c r="AK318" s="43">
        <v>-2</v>
      </c>
      <c r="AL318" s="43">
        <v>-2</v>
      </c>
      <c r="AM318" s="43">
        <v>0</v>
      </c>
      <c r="AN318" s="43">
        <v>-2</v>
      </c>
      <c r="AO318" s="43">
        <v>2</v>
      </c>
      <c r="AP318" s="60">
        <v>2</v>
      </c>
      <c r="AQ318">
        <v>2</v>
      </c>
      <c r="AR318">
        <v>2</v>
      </c>
      <c r="AS318">
        <v>2</v>
      </c>
      <c r="AT318">
        <v>2</v>
      </c>
      <c r="AU318">
        <v>2</v>
      </c>
      <c r="AV318" s="48">
        <v>10</v>
      </c>
      <c r="AW318">
        <v>3</v>
      </c>
      <c r="AX318">
        <v>-1</v>
      </c>
      <c r="AY318" s="48">
        <v>2</v>
      </c>
      <c r="AZ318" s="49">
        <v>0</v>
      </c>
      <c r="BA318" s="49">
        <v>3000</v>
      </c>
      <c r="BB318" s="50"/>
      <c r="BC318" s="50"/>
      <c r="BD318">
        <v>3</v>
      </c>
      <c r="BE318">
        <v>198100</v>
      </c>
      <c r="BF318" s="61">
        <v>4</v>
      </c>
      <c r="BG318" s="62"/>
      <c r="BH318">
        <v>1</v>
      </c>
      <c r="BI318">
        <v>2</v>
      </c>
      <c r="BJ318" s="63" t="s">
        <v>177</v>
      </c>
      <c r="BK318" t="s">
        <v>177</v>
      </c>
      <c r="BL318">
        <v>2</v>
      </c>
      <c r="BM318" s="63">
        <v>0</v>
      </c>
      <c r="BN318">
        <v>0</v>
      </c>
      <c r="BO318">
        <v>0</v>
      </c>
      <c r="BP318">
        <v>1</v>
      </c>
      <c r="BQ318" s="63">
        <v>0</v>
      </c>
      <c r="BR318">
        <v>0</v>
      </c>
      <c r="BS318">
        <v>3</v>
      </c>
      <c r="BT318">
        <v>1</v>
      </c>
      <c r="BU318" s="63">
        <v>4</v>
      </c>
      <c r="BV318">
        <v>2</v>
      </c>
      <c r="BW318">
        <v>2</v>
      </c>
      <c r="BX318">
        <v>0</v>
      </c>
      <c r="BY318" s="48">
        <v>4</v>
      </c>
      <c r="BZ318">
        <v>49.625</v>
      </c>
      <c r="CA318">
        <v>39.75</v>
      </c>
      <c r="CB318">
        <v>4.0250000000000004</v>
      </c>
      <c r="CC318">
        <v>6.5250000000000004</v>
      </c>
      <c r="CD318">
        <v>43.7</v>
      </c>
      <c r="CE318">
        <v>38.5</v>
      </c>
      <c r="CF318">
        <v>83.5</v>
      </c>
      <c r="CG318">
        <v>122</v>
      </c>
      <c r="CH318">
        <v>31.6</v>
      </c>
      <c r="CI318">
        <v>38.25</v>
      </c>
      <c r="CJ318">
        <v>2.5656383219999999</v>
      </c>
      <c r="CK318">
        <v>1.723368794</v>
      </c>
      <c r="CL318">
        <v>0.26299556400000001</v>
      </c>
      <c r="CM318">
        <v>0.37749172199999997</v>
      </c>
      <c r="CN318">
        <v>2.507322609</v>
      </c>
      <c r="CO318">
        <v>1.825741858</v>
      </c>
      <c r="CP318">
        <v>6.2928530890000003</v>
      </c>
      <c r="CQ318">
        <v>7.7888809639999996</v>
      </c>
      <c r="CR318">
        <v>1.0099504939999999</v>
      </c>
      <c r="CS318">
        <v>3.3040379340000001</v>
      </c>
      <c r="CT318" s="63" t="s">
        <v>178</v>
      </c>
      <c r="CU318">
        <v>8.6</v>
      </c>
      <c r="CV318" s="48" t="s">
        <v>179</v>
      </c>
      <c r="CW318">
        <v>0</v>
      </c>
      <c r="CX318">
        <v>60</v>
      </c>
      <c r="CY318">
        <v>0</v>
      </c>
      <c r="CZ318">
        <v>0</v>
      </c>
      <c r="DA318">
        <v>40</v>
      </c>
      <c r="DB318">
        <v>0</v>
      </c>
      <c r="DC318">
        <v>0</v>
      </c>
      <c r="DD318" s="4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10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10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 t="s">
        <v>129</v>
      </c>
      <c r="EJ318" t="s">
        <v>143</v>
      </c>
      <c r="EK318">
        <v>0</v>
      </c>
      <c r="EL318">
        <v>0</v>
      </c>
      <c r="EM318">
        <v>0</v>
      </c>
      <c r="EN318" s="48" t="s">
        <v>180</v>
      </c>
    </row>
    <row r="319" spans="1:144" x14ac:dyDescent="0.2">
      <c r="A319" s="55" t="s">
        <v>717</v>
      </c>
      <c r="B319" s="30" t="s">
        <v>369</v>
      </c>
      <c r="C319" s="31" t="s">
        <v>202</v>
      </c>
      <c r="D319" s="32">
        <v>349</v>
      </c>
      <c r="E319" s="32">
        <v>254</v>
      </c>
      <c r="F319" s="32">
        <v>301.5</v>
      </c>
      <c r="G319" s="33">
        <v>2.82</v>
      </c>
      <c r="H319" s="34">
        <v>2.4700000000000002</v>
      </c>
      <c r="I319" s="34">
        <v>2.645</v>
      </c>
      <c r="J319" s="56">
        <v>2.9333300000000002</v>
      </c>
      <c r="K319" s="57">
        <v>26.9</v>
      </c>
      <c r="L319" s="38">
        <v>20.25</v>
      </c>
      <c r="M319" s="58">
        <v>1</v>
      </c>
      <c r="N319" s="40"/>
      <c r="O319" s="40"/>
      <c r="P319" s="40"/>
      <c r="Q319" s="40"/>
      <c r="R319" s="40"/>
      <c r="S319" s="41">
        <v>4.5</v>
      </c>
      <c r="T319" s="59">
        <v>9.5</v>
      </c>
      <c r="U319" s="43">
        <v>0</v>
      </c>
      <c r="V319" s="43">
        <v>0</v>
      </c>
      <c r="W319" s="43">
        <v>0</v>
      </c>
      <c r="X319" s="43">
        <v>0</v>
      </c>
      <c r="Y319" s="43"/>
      <c r="Z319" s="44">
        <v>2</v>
      </c>
      <c r="AA319" s="43">
        <v>23.5</v>
      </c>
      <c r="AB319" s="60" t="s">
        <v>175</v>
      </c>
      <c r="AC319" s="43">
        <v>2</v>
      </c>
      <c r="AD319" s="43">
        <v>2</v>
      </c>
      <c r="AE319" s="43" t="s">
        <v>175</v>
      </c>
      <c r="AF319" s="58" t="s">
        <v>175</v>
      </c>
      <c r="AG319" s="46"/>
      <c r="AH319" s="58"/>
      <c r="AI319" s="47">
        <v>3</v>
      </c>
      <c r="AJ319" s="58"/>
      <c r="AK319" s="43">
        <v>0</v>
      </c>
      <c r="AL319" s="43">
        <v>0</v>
      </c>
      <c r="AM319" s="43">
        <v>0</v>
      </c>
      <c r="AN319" s="43">
        <v>0</v>
      </c>
      <c r="AO319" s="43">
        <v>0</v>
      </c>
      <c r="AP319" s="60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 s="48">
        <v>0</v>
      </c>
      <c r="AW319">
        <v>0</v>
      </c>
      <c r="AX319">
        <v>0</v>
      </c>
      <c r="AY319" s="48">
        <v>1</v>
      </c>
      <c r="AZ319" s="64">
        <v>0</v>
      </c>
      <c r="BA319" s="64">
        <v>600</v>
      </c>
      <c r="BB319" s="50"/>
      <c r="BC319" s="50"/>
      <c r="BD319">
        <v>4</v>
      </c>
      <c r="BE319">
        <v>61600</v>
      </c>
      <c r="BF319" s="51">
        <v>4</v>
      </c>
      <c r="BG319" s="62"/>
      <c r="BH319">
        <v>3</v>
      </c>
      <c r="BI319">
        <v>2</v>
      </c>
      <c r="BJ319" s="63" t="s">
        <v>176</v>
      </c>
      <c r="BK319" t="s">
        <v>184</v>
      </c>
      <c r="BL319">
        <v>2</v>
      </c>
      <c r="BM319" s="63">
        <v>0</v>
      </c>
      <c r="BN319">
        <v>0</v>
      </c>
      <c r="BO319">
        <v>0</v>
      </c>
      <c r="BP319">
        <v>1</v>
      </c>
      <c r="BQ319" s="63">
        <v>0</v>
      </c>
      <c r="BR319">
        <v>0</v>
      </c>
      <c r="BS319">
        <v>1</v>
      </c>
      <c r="BT319">
        <v>1</v>
      </c>
      <c r="BU319" s="63">
        <v>4</v>
      </c>
      <c r="BV319">
        <v>2</v>
      </c>
      <c r="BW319">
        <v>2</v>
      </c>
      <c r="BX319">
        <v>0</v>
      </c>
      <c r="BY319" s="48">
        <v>4</v>
      </c>
      <c r="BZ319">
        <v>89.075000000000003</v>
      </c>
      <c r="CA319">
        <v>69.424999999999997</v>
      </c>
      <c r="CB319">
        <v>6.9</v>
      </c>
      <c r="CC319">
        <v>24.3</v>
      </c>
      <c r="CD319">
        <v>32.75</v>
      </c>
      <c r="CE319">
        <v>246.5</v>
      </c>
      <c r="CF319">
        <v>119.25</v>
      </c>
      <c r="CG319">
        <v>365.75</v>
      </c>
      <c r="CH319">
        <v>67.400000000000006</v>
      </c>
      <c r="CI319">
        <v>119.75</v>
      </c>
      <c r="CJ319">
        <v>7.88854655</v>
      </c>
      <c r="CK319">
        <v>6.1581247149999996</v>
      </c>
      <c r="CL319">
        <v>0.66833125500000001</v>
      </c>
      <c r="CM319">
        <v>2.593581822</v>
      </c>
      <c r="CN319">
        <v>1.0661457059999999</v>
      </c>
      <c r="CO319">
        <v>11.38712724</v>
      </c>
      <c r="CP319">
        <v>9.0691785740000004</v>
      </c>
      <c r="CQ319">
        <v>19.61929323</v>
      </c>
      <c r="CR319">
        <v>0.98319208000000002</v>
      </c>
      <c r="CS319">
        <v>9.7425184970000007</v>
      </c>
      <c r="CT319" s="63" t="s">
        <v>178</v>
      </c>
      <c r="CU319">
        <v>11.5</v>
      </c>
      <c r="CV319" s="48" t="s">
        <v>185</v>
      </c>
      <c r="CW319">
        <v>0</v>
      </c>
      <c r="CX319">
        <v>100</v>
      </c>
      <c r="CY319">
        <v>0</v>
      </c>
      <c r="CZ319">
        <v>0</v>
      </c>
      <c r="DA319">
        <v>0</v>
      </c>
      <c r="DB319">
        <v>0</v>
      </c>
      <c r="DC319">
        <v>0</v>
      </c>
      <c r="DD319" s="48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10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 t="s">
        <v>129</v>
      </c>
      <c r="EJ319" t="s">
        <v>145</v>
      </c>
      <c r="EK319">
        <v>0</v>
      </c>
      <c r="EL319">
        <v>0</v>
      </c>
      <c r="EM319">
        <v>0</v>
      </c>
      <c r="EN319" s="48" t="s">
        <v>180</v>
      </c>
    </row>
    <row r="320" spans="1:144" x14ac:dyDescent="0.2">
      <c r="A320" s="55" t="s">
        <v>718</v>
      </c>
      <c r="B320" s="30" t="s">
        <v>252</v>
      </c>
      <c r="C320" s="31" t="s">
        <v>253</v>
      </c>
      <c r="D320" s="32">
        <v>3809</v>
      </c>
      <c r="E320" s="32">
        <v>3405</v>
      </c>
      <c r="F320" s="32">
        <v>4017</v>
      </c>
      <c r="G320" s="33"/>
      <c r="H320" s="34"/>
      <c r="I320" s="34">
        <v>14.746414964656864</v>
      </c>
      <c r="J320" s="56">
        <v>1.98</v>
      </c>
      <c r="K320" s="57">
        <v>130</v>
      </c>
      <c r="L320" s="38">
        <v>18.600000000000001</v>
      </c>
      <c r="M320" s="58">
        <v>1</v>
      </c>
      <c r="N320" s="40"/>
      <c r="O320" s="40"/>
      <c r="P320" s="40"/>
      <c r="Q320" s="40"/>
      <c r="R320" s="40"/>
      <c r="S320" s="41">
        <v>0</v>
      </c>
      <c r="T320" s="59">
        <v>12</v>
      </c>
      <c r="U320" s="43">
        <v>0</v>
      </c>
      <c r="V320" s="43">
        <v>0</v>
      </c>
      <c r="W320" s="43">
        <v>0</v>
      </c>
      <c r="X320" s="43">
        <v>0</v>
      </c>
      <c r="Y320" s="43"/>
      <c r="Z320" s="44">
        <v>1</v>
      </c>
      <c r="AA320" s="43">
        <v>43</v>
      </c>
      <c r="AB320" s="60" t="s">
        <v>175</v>
      </c>
      <c r="AC320" s="43"/>
      <c r="AD320" s="43"/>
      <c r="AE320" s="43"/>
      <c r="AF320" s="58" t="s">
        <v>175</v>
      </c>
      <c r="AG320" s="46"/>
      <c r="AH320" s="58"/>
      <c r="AI320" s="47"/>
      <c r="AJ320" s="58"/>
      <c r="AK320" s="43">
        <v>0</v>
      </c>
      <c r="AL320" s="43">
        <v>0</v>
      </c>
      <c r="AM320" s="43">
        <v>0</v>
      </c>
      <c r="AN320" s="43">
        <v>0</v>
      </c>
      <c r="AO320" s="43">
        <v>0</v>
      </c>
      <c r="AP320" s="6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 s="48">
        <v>0</v>
      </c>
      <c r="AW320">
        <v>0</v>
      </c>
      <c r="AX320">
        <v>0</v>
      </c>
      <c r="AY320" s="48">
        <v>1</v>
      </c>
      <c r="AZ320" s="49">
        <v>0</v>
      </c>
      <c r="BA320" s="49">
        <v>3150</v>
      </c>
      <c r="BB320" s="50"/>
      <c r="BC320" s="50"/>
      <c r="BD320">
        <v>4</v>
      </c>
      <c r="BE320">
        <v>107300</v>
      </c>
      <c r="BF320" s="51">
        <v>4</v>
      </c>
      <c r="BG320" s="62"/>
      <c r="BH320">
        <v>3</v>
      </c>
      <c r="BI320">
        <v>2</v>
      </c>
      <c r="BJ320" s="63" t="s">
        <v>176</v>
      </c>
      <c r="BK320" t="s">
        <v>177</v>
      </c>
      <c r="BL320">
        <v>1</v>
      </c>
      <c r="BM320" s="63">
        <v>0</v>
      </c>
      <c r="BN320">
        <v>0</v>
      </c>
      <c r="BO320">
        <v>0</v>
      </c>
      <c r="BP320">
        <v>1</v>
      </c>
      <c r="BQ320" s="63">
        <v>1</v>
      </c>
      <c r="BR320">
        <v>1</v>
      </c>
      <c r="BS320">
        <v>3</v>
      </c>
      <c r="BT320">
        <v>1</v>
      </c>
      <c r="BU320" s="63">
        <v>4</v>
      </c>
      <c r="BV320">
        <v>2</v>
      </c>
      <c r="BW320">
        <v>2</v>
      </c>
      <c r="BX320">
        <v>0</v>
      </c>
      <c r="BY320" s="48">
        <v>4</v>
      </c>
      <c r="BZ320">
        <v>60.424999999999997</v>
      </c>
      <c r="CA320">
        <v>40.200000000000003</v>
      </c>
      <c r="CB320">
        <v>19</v>
      </c>
      <c r="CC320">
        <v>23.274999999999999</v>
      </c>
      <c r="CD320">
        <v>275.5</v>
      </c>
      <c r="CE320">
        <v>250.25</v>
      </c>
      <c r="CF320">
        <v>365.25</v>
      </c>
      <c r="CG320">
        <v>615.5</v>
      </c>
      <c r="CH320">
        <v>40.575000000000003</v>
      </c>
      <c r="CI320">
        <v>549</v>
      </c>
      <c r="CJ320">
        <v>5.0447167080000002</v>
      </c>
      <c r="CK320">
        <v>2.0896570689999998</v>
      </c>
      <c r="CL320">
        <v>0.31622776600000002</v>
      </c>
      <c r="CM320">
        <v>2.117191536</v>
      </c>
      <c r="CN320">
        <v>14.821156050000001</v>
      </c>
      <c r="CO320">
        <v>22.925604320000001</v>
      </c>
      <c r="CP320">
        <v>7.0415433910000003</v>
      </c>
      <c r="CQ320">
        <v>28.407745420000001</v>
      </c>
      <c r="CR320">
        <v>1.873276986</v>
      </c>
      <c r="CS320">
        <v>124.9079661</v>
      </c>
      <c r="CT320" s="63" t="s">
        <v>215</v>
      </c>
      <c r="CU320">
        <v>12.7</v>
      </c>
      <c r="CV320" s="48" t="s">
        <v>191</v>
      </c>
      <c r="CW320">
        <v>60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40</v>
      </c>
      <c r="DD320" s="48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10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10</v>
      </c>
      <c r="EG320">
        <v>0</v>
      </c>
      <c r="EH320">
        <v>0</v>
      </c>
      <c r="EI320" t="s">
        <v>128</v>
      </c>
      <c r="EJ320" t="s">
        <v>142</v>
      </c>
      <c r="EK320">
        <v>0</v>
      </c>
      <c r="EL320">
        <v>0</v>
      </c>
      <c r="EM320">
        <v>0</v>
      </c>
      <c r="EN320" s="48" t="s">
        <v>180</v>
      </c>
    </row>
    <row r="321" spans="1:144" x14ac:dyDescent="0.2">
      <c r="A321" s="55" t="s">
        <v>719</v>
      </c>
      <c r="B321" s="30" t="s">
        <v>506</v>
      </c>
      <c r="C321" s="31" t="s">
        <v>174</v>
      </c>
      <c r="D321" s="32"/>
      <c r="E321" s="32"/>
      <c r="F321" s="32">
        <v>31.4</v>
      </c>
      <c r="G321" s="33"/>
      <c r="H321" s="34"/>
      <c r="I321" s="34">
        <v>1.1853048513203654</v>
      </c>
      <c r="J321" s="56"/>
      <c r="K321" s="57"/>
      <c r="L321" s="38"/>
      <c r="M321" s="58">
        <v>0</v>
      </c>
      <c r="N321" s="40"/>
      <c r="O321" s="40"/>
      <c r="P321" s="40"/>
      <c r="Q321" s="40"/>
      <c r="R321" s="40"/>
      <c r="S321" s="41"/>
      <c r="T321" s="59"/>
      <c r="U321" s="43"/>
      <c r="V321" s="43"/>
      <c r="W321" s="43"/>
      <c r="X321" s="43"/>
      <c r="Y321" s="43"/>
      <c r="Z321" s="44"/>
      <c r="AA321" s="43"/>
      <c r="AB321" s="60"/>
      <c r="AC321" s="43"/>
      <c r="AD321" s="43">
        <v>2</v>
      </c>
      <c r="AE321" s="43" t="s">
        <v>175</v>
      </c>
      <c r="AF321" s="58" t="s">
        <v>175</v>
      </c>
      <c r="AG321" s="46"/>
      <c r="AH321" s="58"/>
      <c r="AI321" s="47"/>
      <c r="AJ321" s="58"/>
      <c r="AK321" s="43">
        <v>0</v>
      </c>
      <c r="AL321" s="43">
        <v>1</v>
      </c>
      <c r="AM321" s="43">
        <v>0</v>
      </c>
      <c r="AN321" s="43">
        <v>-1</v>
      </c>
      <c r="AO321" s="43">
        <v>0</v>
      </c>
      <c r="AP321" s="60">
        <v>-1</v>
      </c>
      <c r="AQ321">
        <v>2</v>
      </c>
      <c r="AR321">
        <v>0</v>
      </c>
      <c r="AS321">
        <v>0</v>
      </c>
      <c r="AT321">
        <v>0</v>
      </c>
      <c r="AU321">
        <v>0</v>
      </c>
      <c r="AV321" s="48">
        <v>2</v>
      </c>
      <c r="AW321">
        <v>0</v>
      </c>
      <c r="AX321">
        <v>0</v>
      </c>
      <c r="AY321" s="48">
        <v>1</v>
      </c>
      <c r="AZ321" s="64">
        <v>0</v>
      </c>
      <c r="BA321" s="64">
        <v>300</v>
      </c>
      <c r="BB321" s="50"/>
      <c r="BC321" s="50"/>
      <c r="BD321">
        <v>3</v>
      </c>
      <c r="BE321">
        <v>13200</v>
      </c>
      <c r="BF321" s="61">
        <v>5</v>
      </c>
      <c r="BG321" s="62"/>
      <c r="BH321">
        <v>1</v>
      </c>
      <c r="BI321">
        <v>1</v>
      </c>
      <c r="BJ321" s="63" t="s">
        <v>176</v>
      </c>
      <c r="BK321" t="s">
        <v>176</v>
      </c>
      <c r="BL321">
        <v>1</v>
      </c>
      <c r="BM321" s="63">
        <v>0</v>
      </c>
      <c r="BN321">
        <v>0</v>
      </c>
      <c r="BO321">
        <v>0</v>
      </c>
      <c r="BP321">
        <v>1</v>
      </c>
      <c r="BQ321" s="63">
        <v>2</v>
      </c>
      <c r="BR321">
        <v>1</v>
      </c>
      <c r="BS321">
        <v>5</v>
      </c>
      <c r="BT321">
        <v>1</v>
      </c>
      <c r="BU321" s="63">
        <v>4</v>
      </c>
      <c r="BV321">
        <v>0</v>
      </c>
      <c r="BW321">
        <v>1</v>
      </c>
      <c r="BX321">
        <v>3</v>
      </c>
      <c r="BY321" s="48">
        <v>4</v>
      </c>
      <c r="BZ321">
        <v>24.074999999999999</v>
      </c>
      <c r="CA321">
        <v>14.5</v>
      </c>
      <c r="CB321">
        <v>5.9</v>
      </c>
      <c r="CC321">
        <v>6.9249999999999998</v>
      </c>
      <c r="CD321">
        <v>23.85</v>
      </c>
      <c r="CE321">
        <v>8.4749999999999996</v>
      </c>
      <c r="CF321">
        <v>71.45</v>
      </c>
      <c r="CG321">
        <v>79.924999999999997</v>
      </c>
      <c r="CH321">
        <v>10.625</v>
      </c>
      <c r="CI321">
        <v>63.924999999999997</v>
      </c>
      <c r="CJ321">
        <v>1.7839562769999999</v>
      </c>
      <c r="CK321">
        <v>0.69761498499999997</v>
      </c>
      <c r="CL321">
        <v>0.294392029</v>
      </c>
      <c r="CM321">
        <v>9.5742710999999994E-2</v>
      </c>
      <c r="CN321">
        <v>3.1712247900000001</v>
      </c>
      <c r="CO321">
        <v>2.304162899</v>
      </c>
      <c r="CP321">
        <v>4.32087954</v>
      </c>
      <c r="CQ321">
        <v>2.6998456750000002</v>
      </c>
      <c r="CR321">
        <v>3.0641747119999998</v>
      </c>
      <c r="CS321">
        <v>2.7487876120000001</v>
      </c>
      <c r="CT321" s="63" t="s">
        <v>178</v>
      </c>
      <c r="CU321">
        <v>4.8</v>
      </c>
      <c r="CV321" s="48" t="s">
        <v>191</v>
      </c>
      <c r="CW321">
        <v>100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 s="48">
        <v>0</v>
      </c>
      <c r="DE321">
        <v>0</v>
      </c>
      <c r="DF321">
        <v>0</v>
      </c>
      <c r="DG321">
        <v>1</v>
      </c>
      <c r="DH321">
        <v>1</v>
      </c>
      <c r="DI321">
        <v>0</v>
      </c>
      <c r="DJ321">
        <v>8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 t="s">
        <v>128</v>
      </c>
      <c r="EJ321" t="s">
        <v>141</v>
      </c>
      <c r="EK321">
        <v>0</v>
      </c>
      <c r="EL321">
        <v>0</v>
      </c>
      <c r="EM321">
        <v>0</v>
      </c>
      <c r="EN321" s="48" t="s">
        <v>180</v>
      </c>
    </row>
    <row r="322" spans="1:144" x14ac:dyDescent="0.2">
      <c r="A322" s="55" t="s">
        <v>720</v>
      </c>
      <c r="B322" s="30" t="s">
        <v>721</v>
      </c>
      <c r="C322" s="31" t="s">
        <v>174</v>
      </c>
      <c r="D322" s="32"/>
      <c r="E322" s="32"/>
      <c r="F322" s="32">
        <v>20.8</v>
      </c>
      <c r="G322" s="70">
        <v>0.62</v>
      </c>
      <c r="H322" s="35">
        <v>0.67</v>
      </c>
      <c r="I322" s="34">
        <v>0.64500000000000002</v>
      </c>
      <c r="J322" s="56"/>
      <c r="K322" s="57"/>
      <c r="L322" s="38"/>
      <c r="M322" s="58">
        <v>0</v>
      </c>
      <c r="N322" s="40"/>
      <c r="O322" s="40"/>
      <c r="P322" s="40"/>
      <c r="Q322" s="40"/>
      <c r="R322" s="40"/>
      <c r="S322" s="41">
        <v>3.75</v>
      </c>
      <c r="T322" s="59">
        <v>4.25</v>
      </c>
      <c r="U322" s="43"/>
      <c r="V322" s="43"/>
      <c r="W322" s="43"/>
      <c r="X322" s="43"/>
      <c r="Y322" s="43"/>
      <c r="Z322" s="44"/>
      <c r="AA322" s="43"/>
      <c r="AB322" s="60"/>
      <c r="AC322" s="43"/>
      <c r="AD322" s="43">
        <v>2</v>
      </c>
      <c r="AE322" s="43" t="s">
        <v>175</v>
      </c>
      <c r="AF322" s="58" t="s">
        <v>175</v>
      </c>
      <c r="AG322" s="46"/>
      <c r="AH322" s="58"/>
      <c r="AI322" s="47"/>
      <c r="AJ322" s="58"/>
      <c r="AK322" s="43">
        <v>0</v>
      </c>
      <c r="AL322" s="43">
        <v>0</v>
      </c>
      <c r="AM322" s="43">
        <v>0</v>
      </c>
      <c r="AN322" s="43">
        <v>2</v>
      </c>
      <c r="AO322" s="43">
        <v>0</v>
      </c>
      <c r="AP322" s="60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 s="48">
        <v>0</v>
      </c>
      <c r="AW322">
        <v>0</v>
      </c>
      <c r="AX322">
        <v>0</v>
      </c>
      <c r="AY322" s="48">
        <v>3</v>
      </c>
      <c r="AZ322" s="88">
        <v>0</v>
      </c>
      <c r="BA322" s="89">
        <v>1100</v>
      </c>
      <c r="BB322" s="50"/>
      <c r="BC322" s="50">
        <v>1800</v>
      </c>
      <c r="BD322">
        <v>5</v>
      </c>
      <c r="BE322">
        <v>2000</v>
      </c>
      <c r="BF322" s="61">
        <v>5</v>
      </c>
      <c r="BG322" s="62"/>
      <c r="BH322">
        <v>1</v>
      </c>
      <c r="BI322">
        <v>1</v>
      </c>
      <c r="BJ322" s="63" t="s">
        <v>177</v>
      </c>
      <c r="BK322" t="s">
        <v>184</v>
      </c>
      <c r="BL322">
        <v>1</v>
      </c>
      <c r="BM322" s="63">
        <v>0</v>
      </c>
      <c r="BN322">
        <v>0</v>
      </c>
      <c r="BO322">
        <v>0</v>
      </c>
      <c r="BP322">
        <v>1</v>
      </c>
      <c r="BQ322" s="63">
        <v>2</v>
      </c>
      <c r="BR322">
        <v>2</v>
      </c>
      <c r="BS322">
        <v>5</v>
      </c>
      <c r="BT322">
        <v>1</v>
      </c>
      <c r="BU322" s="63">
        <v>5</v>
      </c>
      <c r="BV322">
        <v>1</v>
      </c>
      <c r="BW322">
        <v>2</v>
      </c>
      <c r="BX322">
        <v>2</v>
      </c>
      <c r="BY322" s="48">
        <v>4</v>
      </c>
      <c r="BZ322">
        <v>16.899999999999999</v>
      </c>
      <c r="CA322">
        <v>10.3</v>
      </c>
      <c r="CB322">
        <v>7.7</v>
      </c>
      <c r="CC322">
        <v>5.0250000000000004</v>
      </c>
      <c r="CD322">
        <v>14.02</v>
      </c>
      <c r="CE322">
        <v>15.25</v>
      </c>
      <c r="CF322">
        <v>65</v>
      </c>
      <c r="CG322">
        <v>80.66</v>
      </c>
      <c r="CH322">
        <v>19.024999999999999</v>
      </c>
      <c r="CI322">
        <v>60.46</v>
      </c>
      <c r="CJ322">
        <v>0.75166481900000004</v>
      </c>
      <c r="CK322">
        <v>0.336650165</v>
      </c>
      <c r="CL322">
        <v>0.73484692299999999</v>
      </c>
      <c r="CM322">
        <v>0.61846584400000004</v>
      </c>
      <c r="CN322">
        <v>1.31605471</v>
      </c>
      <c r="CO322">
        <v>2.2173557829999999</v>
      </c>
      <c r="CP322">
        <v>1.825741858</v>
      </c>
      <c r="CQ322">
        <v>1.5899685530000001</v>
      </c>
      <c r="CR322">
        <v>2.5708299569999999</v>
      </c>
      <c r="CS322">
        <v>6.9755286539999997</v>
      </c>
      <c r="CT322" s="63" t="s">
        <v>178</v>
      </c>
      <c r="CU322">
        <v>4.2</v>
      </c>
      <c r="CV322" s="48" t="s">
        <v>191</v>
      </c>
      <c r="CW322">
        <v>50</v>
      </c>
      <c r="CX322">
        <v>0</v>
      </c>
      <c r="CY322">
        <v>50</v>
      </c>
      <c r="CZ322">
        <v>0</v>
      </c>
      <c r="DA322">
        <v>0</v>
      </c>
      <c r="DB322">
        <v>0</v>
      </c>
      <c r="DC322">
        <v>0</v>
      </c>
      <c r="DD322" s="48">
        <v>0</v>
      </c>
      <c r="DE322">
        <v>0</v>
      </c>
      <c r="DF322">
        <v>6</v>
      </c>
      <c r="DG322">
        <v>4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10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 t="s">
        <v>130</v>
      </c>
      <c r="EJ322" t="s">
        <v>150</v>
      </c>
      <c r="EK322">
        <v>0</v>
      </c>
      <c r="EL322">
        <v>0</v>
      </c>
      <c r="EM322">
        <v>0</v>
      </c>
      <c r="EN322" s="48" t="s">
        <v>180</v>
      </c>
    </row>
    <row r="323" spans="1:144" x14ac:dyDescent="0.2">
      <c r="A323" s="65" t="s">
        <v>722</v>
      </c>
      <c r="B323" s="30" t="s">
        <v>258</v>
      </c>
      <c r="C323" s="31" t="s">
        <v>174</v>
      </c>
      <c r="D323" s="32">
        <v>14.2</v>
      </c>
      <c r="E323" s="32">
        <v>14.8</v>
      </c>
      <c r="F323" s="32">
        <v>15.4833</v>
      </c>
      <c r="G323" s="33"/>
      <c r="H323" s="34"/>
      <c r="I323" s="34">
        <v>0.62002219698199401</v>
      </c>
      <c r="J323" s="56">
        <v>5.12</v>
      </c>
      <c r="K323" s="57">
        <v>1.97</v>
      </c>
      <c r="L323" s="38">
        <v>8.8333333330000006</v>
      </c>
      <c r="M323" s="58">
        <v>0</v>
      </c>
      <c r="N323" s="40"/>
      <c r="O323" s="40"/>
      <c r="P323" s="40"/>
      <c r="Q323" s="40"/>
      <c r="R323" s="40"/>
      <c r="S323" s="41">
        <v>2.5</v>
      </c>
      <c r="T323" s="59">
        <v>7.5</v>
      </c>
      <c r="U323" s="43"/>
      <c r="V323" s="43">
        <v>1</v>
      </c>
      <c r="W323" s="43"/>
      <c r="X323" s="43">
        <v>2</v>
      </c>
      <c r="Y323" s="43">
        <v>2</v>
      </c>
      <c r="Z323" s="44">
        <v>0</v>
      </c>
      <c r="AA323" s="43">
        <v>14.5</v>
      </c>
      <c r="AB323" s="60" t="s">
        <v>183</v>
      </c>
      <c r="AC323" s="43">
        <v>0</v>
      </c>
      <c r="AD323" s="43">
        <v>2</v>
      </c>
      <c r="AE323" s="43" t="s">
        <v>175</v>
      </c>
      <c r="AF323" s="58" t="s">
        <v>175</v>
      </c>
      <c r="AG323" s="46">
        <v>0.3</v>
      </c>
      <c r="AH323" s="58">
        <v>2</v>
      </c>
      <c r="AI323" s="47"/>
      <c r="AJ323" s="58">
        <v>3</v>
      </c>
      <c r="AK323" s="43">
        <v>-2</v>
      </c>
      <c r="AL323" s="43">
        <v>-2</v>
      </c>
      <c r="AM323" s="43">
        <v>0</v>
      </c>
      <c r="AN323" s="43">
        <v>-2</v>
      </c>
      <c r="AO323" s="43">
        <v>0</v>
      </c>
      <c r="AP323" s="60">
        <v>2</v>
      </c>
      <c r="AQ323">
        <v>2</v>
      </c>
      <c r="AR323">
        <v>2</v>
      </c>
      <c r="AS323">
        <v>1</v>
      </c>
      <c r="AT323">
        <v>1</v>
      </c>
      <c r="AU323">
        <v>1</v>
      </c>
      <c r="AV323" s="48">
        <v>7</v>
      </c>
      <c r="AW323">
        <v>0</v>
      </c>
      <c r="AX323">
        <v>0</v>
      </c>
      <c r="AY323" s="48">
        <v>2</v>
      </c>
      <c r="AZ323" s="49">
        <v>20</v>
      </c>
      <c r="BA323" s="49">
        <v>3900</v>
      </c>
      <c r="BB323" s="50"/>
      <c r="BC323" s="50"/>
      <c r="BD323">
        <v>4</v>
      </c>
      <c r="BE323">
        <v>174100</v>
      </c>
      <c r="BF323" s="51">
        <v>4</v>
      </c>
      <c r="BG323" s="62"/>
      <c r="BH323">
        <v>2</v>
      </c>
      <c r="BI323">
        <v>3</v>
      </c>
      <c r="BJ323" s="63" t="s">
        <v>177</v>
      </c>
      <c r="BK323" t="s">
        <v>177</v>
      </c>
      <c r="BL323">
        <v>2</v>
      </c>
      <c r="BM323" s="63">
        <v>0</v>
      </c>
      <c r="BN323">
        <v>0</v>
      </c>
      <c r="BO323">
        <v>0</v>
      </c>
      <c r="BP323">
        <v>1</v>
      </c>
      <c r="BQ323" s="63">
        <v>2</v>
      </c>
      <c r="BR323">
        <v>0</v>
      </c>
      <c r="BS323">
        <v>4</v>
      </c>
      <c r="BT323">
        <v>2</v>
      </c>
      <c r="BU323" s="63">
        <v>4</v>
      </c>
      <c r="BV323">
        <v>2</v>
      </c>
      <c r="BW323">
        <v>2</v>
      </c>
      <c r="BX323">
        <v>0</v>
      </c>
      <c r="BY323" s="48">
        <v>4</v>
      </c>
      <c r="BZ323">
        <v>13.025</v>
      </c>
      <c r="CA323">
        <v>7.85</v>
      </c>
      <c r="CB323">
        <v>3.45</v>
      </c>
      <c r="CC323">
        <v>3.35</v>
      </c>
      <c r="CD323">
        <v>20.524999999999999</v>
      </c>
      <c r="CE323">
        <v>13.7</v>
      </c>
      <c r="CF323">
        <v>55.174999999999997</v>
      </c>
      <c r="CG323">
        <v>68.875</v>
      </c>
      <c r="CH323">
        <v>19.899999999999999</v>
      </c>
      <c r="CI323">
        <v>46</v>
      </c>
      <c r="CJ323">
        <v>0.48562674300000003</v>
      </c>
      <c r="CK323">
        <v>0.12909944500000001</v>
      </c>
      <c r="CL323">
        <v>0.31091263499999999</v>
      </c>
      <c r="CM323">
        <v>0.12909944500000001</v>
      </c>
      <c r="CN323">
        <v>0.69940450899999995</v>
      </c>
      <c r="CO323">
        <v>0.52915026200000004</v>
      </c>
      <c r="CP323">
        <v>2.0758532380000001</v>
      </c>
      <c r="CQ323">
        <v>2.174664725</v>
      </c>
      <c r="CR323">
        <v>0.84852813699999996</v>
      </c>
      <c r="CS323">
        <v>2.449489743</v>
      </c>
      <c r="CT323" s="63" t="s">
        <v>199</v>
      </c>
      <c r="CU323" t="s">
        <v>180</v>
      </c>
      <c r="CV323" s="48"/>
      <c r="CW323">
        <v>70</v>
      </c>
      <c r="CX323">
        <v>0</v>
      </c>
      <c r="CY323">
        <v>10</v>
      </c>
      <c r="CZ323">
        <v>0</v>
      </c>
      <c r="DA323">
        <v>10</v>
      </c>
      <c r="DB323">
        <v>0</v>
      </c>
      <c r="DC323">
        <v>10</v>
      </c>
      <c r="DD323" s="48">
        <v>0</v>
      </c>
      <c r="DE323">
        <v>0</v>
      </c>
      <c r="DF323">
        <v>1</v>
      </c>
      <c r="DG323">
        <v>1</v>
      </c>
      <c r="DH323">
        <v>8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10</v>
      </c>
      <c r="DT323">
        <v>0</v>
      </c>
      <c r="DU323">
        <v>0</v>
      </c>
      <c r="DV323">
        <v>0</v>
      </c>
      <c r="DW323">
        <v>10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10</v>
      </c>
      <c r="EE323">
        <v>0</v>
      </c>
      <c r="EF323">
        <v>0</v>
      </c>
      <c r="EG323">
        <v>0</v>
      </c>
      <c r="EH323">
        <v>0</v>
      </c>
      <c r="EI323" t="s">
        <v>128</v>
      </c>
      <c r="EJ323" t="s">
        <v>139</v>
      </c>
      <c r="EK323">
        <v>0</v>
      </c>
      <c r="EL323">
        <v>0</v>
      </c>
      <c r="EM323">
        <v>1</v>
      </c>
      <c r="EN323" s="48" t="s">
        <v>723</v>
      </c>
    </row>
    <row r="324" spans="1:144" x14ac:dyDescent="0.2">
      <c r="A324" s="55" t="s">
        <v>724</v>
      </c>
      <c r="B324" s="30" t="s">
        <v>465</v>
      </c>
      <c r="C324" s="31" t="s">
        <v>174</v>
      </c>
      <c r="D324" s="32"/>
      <c r="E324" s="32"/>
      <c r="F324" s="32">
        <v>25.1</v>
      </c>
      <c r="G324" s="33"/>
      <c r="H324" s="34"/>
      <c r="I324" s="34">
        <v>0.7937394660352427</v>
      </c>
      <c r="J324" s="56">
        <v>2</v>
      </c>
      <c r="K324" s="57"/>
      <c r="L324" s="38"/>
      <c r="M324" s="58">
        <v>0</v>
      </c>
      <c r="N324" s="40"/>
      <c r="O324" s="40"/>
      <c r="P324" s="40"/>
      <c r="Q324" s="40"/>
      <c r="R324" s="40"/>
      <c r="S324" s="41">
        <v>11.5</v>
      </c>
      <c r="T324" s="59">
        <v>3.5</v>
      </c>
      <c r="U324" s="43">
        <v>0</v>
      </c>
      <c r="V324" s="43">
        <v>0</v>
      </c>
      <c r="W324" s="43">
        <v>0</v>
      </c>
      <c r="X324" s="43">
        <v>0</v>
      </c>
      <c r="Y324" s="43"/>
      <c r="Z324" s="44"/>
      <c r="AA324" s="43"/>
      <c r="AB324" s="60"/>
      <c r="AC324" s="43"/>
      <c r="AD324" s="43"/>
      <c r="AE324" s="43"/>
      <c r="AF324" s="58"/>
      <c r="AG324" s="46"/>
      <c r="AH324" s="58"/>
      <c r="AI324" s="47"/>
      <c r="AJ324" s="58"/>
      <c r="AK324" s="43">
        <v>0</v>
      </c>
      <c r="AL324" s="43">
        <v>0</v>
      </c>
      <c r="AM324" s="43"/>
      <c r="AN324" s="43">
        <v>0</v>
      </c>
      <c r="AO324" s="43">
        <v>0</v>
      </c>
      <c r="AP324" s="60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 s="48">
        <v>0</v>
      </c>
      <c r="AW324">
        <v>0</v>
      </c>
      <c r="AX324">
        <v>0</v>
      </c>
      <c r="AY324" s="48">
        <v>2</v>
      </c>
      <c r="AZ324" s="64">
        <v>360</v>
      </c>
      <c r="BA324" s="64">
        <v>2200</v>
      </c>
      <c r="BB324" s="50"/>
      <c r="BC324" s="50"/>
      <c r="BD324">
        <v>4</v>
      </c>
      <c r="BE324">
        <v>4400</v>
      </c>
      <c r="BF324" s="61">
        <v>5</v>
      </c>
      <c r="BG324" s="62"/>
      <c r="BH324">
        <v>1</v>
      </c>
      <c r="BI324">
        <v>1</v>
      </c>
      <c r="BJ324" s="63" t="s">
        <v>176</v>
      </c>
      <c r="BK324" t="s">
        <v>176</v>
      </c>
      <c r="BL324">
        <v>1</v>
      </c>
      <c r="BM324" s="63">
        <v>0</v>
      </c>
      <c r="BN324">
        <v>0</v>
      </c>
      <c r="BO324">
        <v>0</v>
      </c>
      <c r="BP324">
        <v>1</v>
      </c>
      <c r="BQ324" s="63">
        <v>2</v>
      </c>
      <c r="BR324">
        <v>2</v>
      </c>
      <c r="BS324">
        <v>4</v>
      </c>
      <c r="BT324">
        <v>1</v>
      </c>
      <c r="BU324" s="63">
        <v>11</v>
      </c>
      <c r="BV324">
        <v>3</v>
      </c>
      <c r="BW324">
        <v>8</v>
      </c>
      <c r="BX324">
        <v>0</v>
      </c>
      <c r="BY324" s="48">
        <v>4</v>
      </c>
      <c r="BZ324">
        <v>24.625</v>
      </c>
      <c r="CA324">
        <v>17.90909091</v>
      </c>
      <c r="CB324">
        <v>3.4727272729999998</v>
      </c>
      <c r="CC324">
        <v>4.0999999999999996</v>
      </c>
      <c r="CD324">
        <v>21.727272729999999</v>
      </c>
      <c r="CE324">
        <v>10.3</v>
      </c>
      <c r="CF324">
        <v>68.599999999999994</v>
      </c>
      <c r="CG324">
        <v>78.881818179999996</v>
      </c>
      <c r="CH324">
        <v>13.045454550000001</v>
      </c>
      <c r="CI324">
        <v>56.5</v>
      </c>
      <c r="CJ324">
        <v>1.388944443</v>
      </c>
      <c r="CK324">
        <v>1.7282676560000001</v>
      </c>
      <c r="CL324">
        <v>0.20045403000000001</v>
      </c>
      <c r="CM324">
        <v>0.27928480100000003</v>
      </c>
      <c r="CN324">
        <v>1.2125105439999999</v>
      </c>
      <c r="CO324">
        <v>1.0835128060000001</v>
      </c>
      <c r="CP324">
        <v>2.0961870149999999</v>
      </c>
      <c r="CQ324">
        <v>2.4927166629999999</v>
      </c>
      <c r="CR324">
        <v>1.1809857210000001</v>
      </c>
      <c r="CS324">
        <v>0.57735026899999997</v>
      </c>
      <c r="CT324" s="63" t="s">
        <v>178</v>
      </c>
      <c r="CU324">
        <v>3.4</v>
      </c>
      <c r="CV324" s="48" t="s">
        <v>191</v>
      </c>
      <c r="CW324">
        <v>100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 s="48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10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 t="s">
        <v>128</v>
      </c>
      <c r="EJ324" t="s">
        <v>142</v>
      </c>
      <c r="EK324">
        <v>0</v>
      </c>
      <c r="EL324">
        <v>0</v>
      </c>
      <c r="EM324">
        <v>0</v>
      </c>
      <c r="EN324" s="48" t="s">
        <v>180</v>
      </c>
    </row>
    <row r="325" spans="1:144" x14ac:dyDescent="0.2">
      <c r="A325" s="55" t="s">
        <v>725</v>
      </c>
      <c r="B325" s="30" t="s">
        <v>726</v>
      </c>
      <c r="C325" s="31" t="s">
        <v>273</v>
      </c>
      <c r="D325" s="32"/>
      <c r="E325" s="32"/>
      <c r="F325" s="32">
        <v>472</v>
      </c>
      <c r="G325" s="33"/>
      <c r="H325" s="34"/>
      <c r="I325" s="34">
        <v>4.25</v>
      </c>
      <c r="J325" s="56">
        <v>4.3</v>
      </c>
      <c r="K325" s="57">
        <v>28.5</v>
      </c>
      <c r="L325" s="38"/>
      <c r="M325" s="58">
        <v>1</v>
      </c>
      <c r="N325" s="40"/>
      <c r="O325" s="40"/>
      <c r="P325" s="40"/>
      <c r="Q325" s="40"/>
      <c r="R325" s="40"/>
      <c r="S325" s="41">
        <v>0</v>
      </c>
      <c r="T325" s="59">
        <v>12</v>
      </c>
      <c r="U325" s="43">
        <v>0</v>
      </c>
      <c r="V325" s="43">
        <v>0</v>
      </c>
      <c r="W325" s="43">
        <v>0</v>
      </c>
      <c r="X325" s="43">
        <v>0</v>
      </c>
      <c r="Y325" s="43"/>
      <c r="Z325" s="44">
        <v>2</v>
      </c>
      <c r="AA325" s="43">
        <v>28</v>
      </c>
      <c r="AB325" s="60" t="s">
        <v>175</v>
      </c>
      <c r="AC325" s="43"/>
      <c r="AD325" s="43"/>
      <c r="AE325" s="43"/>
      <c r="AF325" s="58" t="s">
        <v>175</v>
      </c>
      <c r="AG325" s="46"/>
      <c r="AH325" s="58"/>
      <c r="AI325" s="47"/>
      <c r="AJ325" s="58"/>
      <c r="AK325" s="43">
        <v>0</v>
      </c>
      <c r="AL325" s="43">
        <v>0</v>
      </c>
      <c r="AM325" s="43">
        <v>0</v>
      </c>
      <c r="AN325" s="43">
        <v>0</v>
      </c>
      <c r="AO325" s="43">
        <v>0</v>
      </c>
      <c r="AP325" s="60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 s="48">
        <v>0</v>
      </c>
      <c r="AW325">
        <v>0</v>
      </c>
      <c r="AX325">
        <v>0</v>
      </c>
      <c r="AY325" s="48">
        <v>2</v>
      </c>
      <c r="AZ325" s="49">
        <v>0</v>
      </c>
      <c r="BA325" s="49">
        <v>1600</v>
      </c>
      <c r="BB325" s="50"/>
      <c r="BC325" s="50"/>
      <c r="BD325">
        <v>3</v>
      </c>
      <c r="BE325">
        <v>154300</v>
      </c>
      <c r="BF325" s="61">
        <v>4</v>
      </c>
      <c r="BG325" s="62"/>
      <c r="BH325">
        <v>3</v>
      </c>
      <c r="BI325">
        <v>2</v>
      </c>
      <c r="BJ325" s="63" t="s">
        <v>176</v>
      </c>
      <c r="BK325" t="s">
        <v>177</v>
      </c>
      <c r="BL325">
        <v>2</v>
      </c>
      <c r="BM325" s="63">
        <v>0</v>
      </c>
      <c r="BN325">
        <v>0</v>
      </c>
      <c r="BO325">
        <v>0</v>
      </c>
      <c r="BP325">
        <v>1</v>
      </c>
      <c r="BQ325" s="63">
        <v>2</v>
      </c>
      <c r="BR325">
        <v>2</v>
      </c>
      <c r="BS325" t="s">
        <v>727</v>
      </c>
      <c r="BT325">
        <v>1</v>
      </c>
      <c r="BU325" s="63">
        <v>4</v>
      </c>
      <c r="BV325">
        <v>3</v>
      </c>
      <c r="BW325">
        <v>1</v>
      </c>
      <c r="BX325">
        <v>0</v>
      </c>
      <c r="BY325" s="48">
        <v>4</v>
      </c>
      <c r="BZ325">
        <v>82.974999999999994</v>
      </c>
      <c r="CA325">
        <v>62.8</v>
      </c>
      <c r="CB325">
        <v>13.475</v>
      </c>
      <c r="CC325">
        <v>22.7</v>
      </c>
      <c r="CD325">
        <v>65.375</v>
      </c>
      <c r="CE325">
        <v>108</v>
      </c>
      <c r="CF325">
        <v>191</v>
      </c>
      <c r="CG325">
        <v>299</v>
      </c>
      <c r="CH325">
        <v>36.075000000000003</v>
      </c>
      <c r="CI325">
        <v>151.5</v>
      </c>
      <c r="CJ325">
        <v>6.6097781099999997</v>
      </c>
      <c r="CK325">
        <v>2.1893682499999998</v>
      </c>
      <c r="CL325">
        <v>0.91423920999999997</v>
      </c>
      <c r="CM325">
        <v>1.110555417</v>
      </c>
      <c r="CN325">
        <v>3.983612264</v>
      </c>
      <c r="CO325">
        <v>11.74734012</v>
      </c>
      <c r="CP325">
        <v>7.7028133390000004</v>
      </c>
      <c r="CQ325">
        <v>9.4868329809999992</v>
      </c>
      <c r="CR325">
        <v>3.131958918</v>
      </c>
      <c r="CS325">
        <v>12.81925635</v>
      </c>
      <c r="CT325" s="63" t="s">
        <v>178</v>
      </c>
      <c r="CU325">
        <v>8.8000000000000007</v>
      </c>
      <c r="CV325" s="48" t="s">
        <v>191</v>
      </c>
      <c r="CW325">
        <v>10</v>
      </c>
      <c r="CX325">
        <v>50</v>
      </c>
      <c r="CY325">
        <v>0</v>
      </c>
      <c r="CZ325">
        <v>0</v>
      </c>
      <c r="DA325">
        <v>0</v>
      </c>
      <c r="DB325">
        <v>0</v>
      </c>
      <c r="DC325">
        <v>40</v>
      </c>
      <c r="DD325" s="48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10</v>
      </c>
      <c r="DL325">
        <v>10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10</v>
      </c>
      <c r="EG325">
        <v>0</v>
      </c>
      <c r="EH325">
        <v>0</v>
      </c>
      <c r="EI325" t="s">
        <v>129</v>
      </c>
      <c r="EJ325" t="s">
        <v>143</v>
      </c>
      <c r="EK325">
        <v>0</v>
      </c>
      <c r="EL325">
        <v>0</v>
      </c>
      <c r="EM325">
        <v>0</v>
      </c>
      <c r="EN325" s="48" t="s">
        <v>180</v>
      </c>
    </row>
    <row r="326" spans="1:144" x14ac:dyDescent="0.2">
      <c r="A326" s="55" t="s">
        <v>728</v>
      </c>
      <c r="B326" s="30" t="s">
        <v>729</v>
      </c>
      <c r="C326" s="31" t="s">
        <v>174</v>
      </c>
      <c r="D326" s="32"/>
      <c r="E326" s="32"/>
      <c r="F326" s="32">
        <v>17.8</v>
      </c>
      <c r="G326" s="33"/>
      <c r="H326" s="34"/>
      <c r="I326" s="34"/>
      <c r="J326" s="56">
        <v>2</v>
      </c>
      <c r="K326" s="57"/>
      <c r="L326" s="38"/>
      <c r="M326" s="58">
        <v>0</v>
      </c>
      <c r="N326" s="40"/>
      <c r="O326" s="40"/>
      <c r="P326" s="40"/>
      <c r="Q326" s="40"/>
      <c r="R326" s="40"/>
      <c r="S326" s="41">
        <v>9.5</v>
      </c>
      <c r="T326" s="59">
        <v>11.5</v>
      </c>
      <c r="U326" s="43"/>
      <c r="V326" s="43"/>
      <c r="W326" s="43"/>
      <c r="X326" s="43"/>
      <c r="Y326" s="43"/>
      <c r="Z326" s="44"/>
      <c r="AA326" s="43"/>
      <c r="AB326" s="60"/>
      <c r="AC326" s="43"/>
      <c r="AD326" s="43"/>
      <c r="AE326" s="43"/>
      <c r="AF326" s="58"/>
      <c r="AG326" s="46"/>
      <c r="AH326" s="58"/>
      <c r="AI326" s="47"/>
      <c r="AJ326" s="58"/>
      <c r="AK326" s="43">
        <v>0</v>
      </c>
      <c r="AL326" s="43">
        <v>0</v>
      </c>
      <c r="AM326" s="43"/>
      <c r="AN326" s="43">
        <v>0</v>
      </c>
      <c r="AO326" s="43">
        <v>0</v>
      </c>
      <c r="AP326" s="60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 s="48">
        <v>0</v>
      </c>
      <c r="AW326">
        <v>0</v>
      </c>
      <c r="AX326">
        <v>0</v>
      </c>
      <c r="AY326" s="48">
        <v>2</v>
      </c>
      <c r="AZ326" s="88">
        <v>1500</v>
      </c>
      <c r="BA326" s="89">
        <v>3350</v>
      </c>
      <c r="BB326" s="50"/>
      <c r="BC326" s="50"/>
      <c r="BD326">
        <v>4</v>
      </c>
      <c r="BE326">
        <v>800</v>
      </c>
      <c r="BF326" s="61">
        <v>5</v>
      </c>
      <c r="BG326" s="62"/>
      <c r="BH326">
        <v>3</v>
      </c>
      <c r="BI326">
        <v>1</v>
      </c>
      <c r="BJ326" s="63" t="s">
        <v>176</v>
      </c>
      <c r="BK326" t="s">
        <v>176</v>
      </c>
      <c r="BL326">
        <v>1</v>
      </c>
      <c r="BM326" s="63">
        <v>0</v>
      </c>
      <c r="BN326">
        <v>0</v>
      </c>
      <c r="BO326">
        <v>0</v>
      </c>
      <c r="BP326">
        <v>2</v>
      </c>
      <c r="BQ326" s="63">
        <v>2</v>
      </c>
      <c r="BR326">
        <v>2</v>
      </c>
      <c r="BS326">
        <v>4</v>
      </c>
      <c r="BT326">
        <v>1</v>
      </c>
      <c r="BU326" s="63">
        <v>4</v>
      </c>
      <c r="BV326">
        <v>2</v>
      </c>
      <c r="BW326">
        <v>2</v>
      </c>
      <c r="BX326">
        <v>0</v>
      </c>
      <c r="BY326" s="48">
        <v>4</v>
      </c>
      <c r="BZ326">
        <v>12.925000000000001</v>
      </c>
      <c r="CA326">
        <v>5.3250000000000002</v>
      </c>
      <c r="CB326">
        <v>2.85</v>
      </c>
      <c r="CC326">
        <v>3.5750000000000002</v>
      </c>
      <c r="CD326">
        <v>19.25</v>
      </c>
      <c r="CE326">
        <v>8.0749999999999993</v>
      </c>
      <c r="CF326">
        <v>44.174999999999997</v>
      </c>
      <c r="CG326">
        <v>52.25</v>
      </c>
      <c r="CH326">
        <v>15.475</v>
      </c>
      <c r="CI326">
        <v>36.875</v>
      </c>
      <c r="CJ326">
        <v>0.309569594</v>
      </c>
      <c r="CK326">
        <v>0.206155281</v>
      </c>
      <c r="CL326">
        <v>0.53229064699999995</v>
      </c>
      <c r="CM326">
        <v>0.27537852699999998</v>
      </c>
      <c r="CN326">
        <v>0.41231056300000002</v>
      </c>
      <c r="CO326">
        <v>0.170782513</v>
      </c>
      <c r="CP326">
        <v>2.1045585440000001</v>
      </c>
      <c r="CQ326">
        <v>1.9364916729999999</v>
      </c>
      <c r="CR326">
        <v>0.94295634399999995</v>
      </c>
      <c r="CS326">
        <v>1.31497782</v>
      </c>
      <c r="CT326" s="63" t="s">
        <v>178</v>
      </c>
      <c r="CU326">
        <v>3.2</v>
      </c>
      <c r="CV326" s="48" t="s">
        <v>191</v>
      </c>
      <c r="CW326">
        <v>100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 s="48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 t="s">
        <v>128</v>
      </c>
      <c r="EJ326" t="s">
        <v>180</v>
      </c>
      <c r="EK326">
        <v>0</v>
      </c>
      <c r="EL326">
        <v>1</v>
      </c>
      <c r="EM326">
        <v>0</v>
      </c>
      <c r="EN326" s="48" t="s">
        <v>180</v>
      </c>
    </row>
    <row r="327" spans="1:144" x14ac:dyDescent="0.2">
      <c r="A327" s="55" t="s">
        <v>730</v>
      </c>
      <c r="B327" s="30" t="s">
        <v>442</v>
      </c>
      <c r="C327" s="31" t="s">
        <v>289</v>
      </c>
      <c r="D327" s="32"/>
      <c r="E327" s="32"/>
      <c r="F327" s="32">
        <v>57.3</v>
      </c>
      <c r="G327" s="33"/>
      <c r="H327" s="34"/>
      <c r="I327" s="34"/>
      <c r="J327" s="56">
        <v>4.5</v>
      </c>
      <c r="K327" s="57"/>
      <c r="L327" s="38"/>
      <c r="M327" s="58">
        <v>0</v>
      </c>
      <c r="N327" s="40"/>
      <c r="O327" s="40"/>
      <c r="P327" s="40"/>
      <c r="Q327" s="40"/>
      <c r="R327" s="40"/>
      <c r="S327" s="41">
        <v>2.5</v>
      </c>
      <c r="T327" s="59">
        <v>5.5</v>
      </c>
      <c r="U327" s="43">
        <v>0</v>
      </c>
      <c r="V327" s="43">
        <v>0</v>
      </c>
      <c r="W327" s="43">
        <v>0</v>
      </c>
      <c r="X327" s="43">
        <v>0</v>
      </c>
      <c r="Y327" s="43"/>
      <c r="Z327" s="44">
        <v>1</v>
      </c>
      <c r="AA327" s="43">
        <v>14.5</v>
      </c>
      <c r="AB327" s="60" t="s">
        <v>175</v>
      </c>
      <c r="AC327" s="43"/>
      <c r="AD327" s="43"/>
      <c r="AE327" s="43"/>
      <c r="AF327" s="58" t="s">
        <v>175</v>
      </c>
      <c r="AG327" s="46"/>
      <c r="AH327" s="58"/>
      <c r="AI327" s="47"/>
      <c r="AJ327" s="58"/>
      <c r="AK327" s="43">
        <v>0</v>
      </c>
      <c r="AL327" s="43">
        <v>0</v>
      </c>
      <c r="AM327" s="43">
        <v>1</v>
      </c>
      <c r="AN327" s="43">
        <v>1</v>
      </c>
      <c r="AO327" s="43">
        <v>0</v>
      </c>
      <c r="AP327" s="60">
        <v>0</v>
      </c>
      <c r="AQ327">
        <v>2</v>
      </c>
      <c r="AR327">
        <v>0</v>
      </c>
      <c r="AS327">
        <v>0</v>
      </c>
      <c r="AT327">
        <v>0</v>
      </c>
      <c r="AU327">
        <v>0</v>
      </c>
      <c r="AV327" s="48">
        <v>2</v>
      </c>
      <c r="AW327">
        <v>0</v>
      </c>
      <c r="AX327">
        <v>0</v>
      </c>
      <c r="AY327" s="48">
        <v>1</v>
      </c>
      <c r="AZ327" s="64">
        <v>800</v>
      </c>
      <c r="BA327" s="64">
        <v>2450</v>
      </c>
      <c r="BB327" s="50"/>
      <c r="BC327" s="50"/>
      <c r="BD327">
        <v>5</v>
      </c>
      <c r="BE327">
        <v>600</v>
      </c>
      <c r="BF327" s="51">
        <v>5</v>
      </c>
      <c r="BG327" s="62"/>
      <c r="BH327">
        <v>1</v>
      </c>
      <c r="BI327">
        <v>1</v>
      </c>
      <c r="BJ327" s="63" t="s">
        <v>176</v>
      </c>
      <c r="BK327" t="s">
        <v>176</v>
      </c>
      <c r="BL327">
        <v>2</v>
      </c>
      <c r="BM327" s="63">
        <v>1</v>
      </c>
      <c r="BN327">
        <v>1</v>
      </c>
      <c r="BO327">
        <v>1</v>
      </c>
      <c r="BP327">
        <v>1</v>
      </c>
      <c r="BQ327" s="63">
        <v>0</v>
      </c>
      <c r="BR327">
        <v>2</v>
      </c>
      <c r="BS327">
        <v>1</v>
      </c>
      <c r="BT327">
        <v>1</v>
      </c>
      <c r="BU327" s="63">
        <v>4</v>
      </c>
      <c r="BV327">
        <v>2</v>
      </c>
      <c r="BW327">
        <v>2</v>
      </c>
      <c r="BX327">
        <v>0</v>
      </c>
      <c r="BY327" s="48">
        <v>4</v>
      </c>
      <c r="BZ327">
        <v>18.274999999999999</v>
      </c>
      <c r="CA327">
        <v>12.625</v>
      </c>
      <c r="CB327">
        <v>7.2750000000000004</v>
      </c>
      <c r="CC327">
        <v>9.9250000000000007</v>
      </c>
      <c r="CD327">
        <v>24.975000000000001</v>
      </c>
      <c r="CE327">
        <v>12.175000000000001</v>
      </c>
      <c r="CF327">
        <v>76.825000000000003</v>
      </c>
      <c r="CG327">
        <v>89</v>
      </c>
      <c r="CH327">
        <v>13.725</v>
      </c>
      <c r="CI327">
        <v>68.375</v>
      </c>
      <c r="CJ327">
        <v>0.27537852699999998</v>
      </c>
      <c r="CK327">
        <v>0.26299556400000001</v>
      </c>
      <c r="CL327">
        <v>0.25</v>
      </c>
      <c r="CM327">
        <v>0.43493294500000002</v>
      </c>
      <c r="CN327">
        <v>0.75</v>
      </c>
      <c r="CO327">
        <v>9.5742710999999994E-2</v>
      </c>
      <c r="CP327">
        <v>2.6787745950000001</v>
      </c>
      <c r="CQ327">
        <v>2.7386127880000002</v>
      </c>
      <c r="CR327">
        <v>0.36855574000000002</v>
      </c>
      <c r="CS327">
        <v>2.1360009359999999</v>
      </c>
      <c r="CT327" s="63" t="s">
        <v>178</v>
      </c>
      <c r="CU327">
        <v>8.5</v>
      </c>
      <c r="CV327" s="48" t="s">
        <v>191</v>
      </c>
      <c r="CW327">
        <v>10</v>
      </c>
      <c r="CX327">
        <v>0</v>
      </c>
      <c r="CY327">
        <v>80</v>
      </c>
      <c r="CZ327">
        <v>10</v>
      </c>
      <c r="DA327">
        <v>0</v>
      </c>
      <c r="DB327">
        <v>0</v>
      </c>
      <c r="DC327">
        <v>0</v>
      </c>
      <c r="DD327" s="48">
        <v>0</v>
      </c>
      <c r="DE327">
        <v>0</v>
      </c>
      <c r="DF327">
        <v>0</v>
      </c>
      <c r="DG327">
        <v>0</v>
      </c>
      <c r="DH327">
        <v>0</v>
      </c>
      <c r="DI327">
        <v>2</v>
      </c>
      <c r="DJ327">
        <v>8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10</v>
      </c>
      <c r="DT327">
        <v>0</v>
      </c>
      <c r="DU327">
        <v>0</v>
      </c>
      <c r="DV327">
        <v>10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 t="s">
        <v>130</v>
      </c>
      <c r="EJ327" t="s">
        <v>150</v>
      </c>
      <c r="EK327">
        <v>0</v>
      </c>
      <c r="EL327">
        <v>0</v>
      </c>
      <c r="EM327">
        <v>0</v>
      </c>
      <c r="EN327" s="48" t="s">
        <v>180</v>
      </c>
    </row>
    <row r="328" spans="1:144" x14ac:dyDescent="0.2">
      <c r="A328" s="55" t="s">
        <v>731</v>
      </c>
      <c r="B328" s="30" t="s">
        <v>316</v>
      </c>
      <c r="C328" s="31" t="s">
        <v>174</v>
      </c>
      <c r="D328" s="32"/>
      <c r="E328" s="32">
        <v>34</v>
      </c>
      <c r="F328" s="32">
        <v>34</v>
      </c>
      <c r="G328" s="33"/>
      <c r="H328" s="34"/>
      <c r="I328" s="35">
        <v>1.0900000000000001</v>
      </c>
      <c r="J328" s="56">
        <v>3.7</v>
      </c>
      <c r="K328" s="67">
        <v>3.65</v>
      </c>
      <c r="L328" s="38"/>
      <c r="M328" s="58">
        <v>0</v>
      </c>
      <c r="N328" s="40"/>
      <c r="O328" s="40"/>
      <c r="P328" s="40"/>
      <c r="Q328" s="40"/>
      <c r="R328" s="40"/>
      <c r="S328" s="41">
        <v>4.5</v>
      </c>
      <c r="T328" s="59">
        <v>5.5</v>
      </c>
      <c r="U328" s="43"/>
      <c r="V328" s="43"/>
      <c r="W328" s="43"/>
      <c r="X328" s="43"/>
      <c r="Y328" s="43"/>
      <c r="Z328" s="44">
        <v>2</v>
      </c>
      <c r="AA328" s="43"/>
      <c r="AB328" s="60" t="s">
        <v>175</v>
      </c>
      <c r="AC328" s="43"/>
      <c r="AD328" s="43">
        <v>2</v>
      </c>
      <c r="AE328" s="43" t="s">
        <v>175</v>
      </c>
      <c r="AF328" s="58" t="s">
        <v>175</v>
      </c>
      <c r="AG328" s="46"/>
      <c r="AH328" s="58"/>
      <c r="AI328" s="47"/>
      <c r="AJ328" s="58"/>
      <c r="AK328" s="43">
        <v>0</v>
      </c>
      <c r="AL328" s="43">
        <v>-1</v>
      </c>
      <c r="AM328" s="43"/>
      <c r="AN328" s="43">
        <v>0</v>
      </c>
      <c r="AO328" s="43">
        <v>0</v>
      </c>
      <c r="AP328" s="60">
        <v>0</v>
      </c>
      <c r="AQ328">
        <v>0</v>
      </c>
      <c r="AR328">
        <v>0</v>
      </c>
      <c r="AS328">
        <v>1</v>
      </c>
      <c r="AT328">
        <v>0</v>
      </c>
      <c r="AU328">
        <v>0</v>
      </c>
      <c r="AV328" s="48">
        <v>1</v>
      </c>
      <c r="AW328">
        <v>0</v>
      </c>
      <c r="AX328">
        <v>0</v>
      </c>
      <c r="AY328" s="48">
        <v>2</v>
      </c>
      <c r="AZ328" s="49">
        <v>150</v>
      </c>
      <c r="BA328" s="49">
        <v>2000</v>
      </c>
      <c r="BB328" s="50"/>
      <c r="BC328" s="50"/>
      <c r="BD328">
        <v>5</v>
      </c>
      <c r="BE328">
        <v>14000</v>
      </c>
      <c r="BF328" s="51">
        <v>4</v>
      </c>
      <c r="BG328" s="62"/>
      <c r="BH328">
        <v>1</v>
      </c>
      <c r="BI328">
        <v>1</v>
      </c>
      <c r="BJ328" s="63" t="s">
        <v>176</v>
      </c>
      <c r="BK328" t="s">
        <v>176</v>
      </c>
      <c r="BL328">
        <v>1</v>
      </c>
      <c r="BM328" s="63">
        <v>1</v>
      </c>
      <c r="BN328">
        <v>1</v>
      </c>
      <c r="BO328">
        <v>0</v>
      </c>
      <c r="BP328">
        <v>1</v>
      </c>
      <c r="BQ328" s="63">
        <v>2</v>
      </c>
      <c r="BR328">
        <v>2</v>
      </c>
      <c r="BS328">
        <v>5</v>
      </c>
      <c r="BT328">
        <v>1</v>
      </c>
      <c r="BU328" s="63">
        <v>4</v>
      </c>
      <c r="BV328">
        <v>2</v>
      </c>
      <c r="BW328">
        <v>2</v>
      </c>
      <c r="BX328">
        <v>0</v>
      </c>
      <c r="BY328" s="48">
        <v>4</v>
      </c>
      <c r="BZ328">
        <v>15</v>
      </c>
      <c r="CA328">
        <v>10.8</v>
      </c>
      <c r="CB328">
        <v>9.7750000000000004</v>
      </c>
      <c r="CC328">
        <v>6.8250000000000002</v>
      </c>
      <c r="CD328">
        <v>17.100000000000001</v>
      </c>
      <c r="CE328">
        <v>15.824999999999999</v>
      </c>
      <c r="CF328">
        <v>65.424999999999997</v>
      </c>
      <c r="CG328">
        <v>81.25</v>
      </c>
      <c r="CH328">
        <v>19.524999999999999</v>
      </c>
      <c r="CI328">
        <v>58</v>
      </c>
      <c r="CJ328">
        <v>0.84852813699999996</v>
      </c>
      <c r="CK328">
        <v>0.40824829000000001</v>
      </c>
      <c r="CL328">
        <v>0.87321245999999997</v>
      </c>
      <c r="CM328">
        <v>0.394757309</v>
      </c>
      <c r="CN328">
        <v>2.823709145</v>
      </c>
      <c r="CO328">
        <v>4.1788156220000001</v>
      </c>
      <c r="CP328">
        <v>5.284805263</v>
      </c>
      <c r="CQ328">
        <v>1.892969449</v>
      </c>
      <c r="CR328">
        <v>5.39343737</v>
      </c>
      <c r="CS328">
        <v>3.4641016150000001</v>
      </c>
      <c r="CT328" s="63" t="s">
        <v>178</v>
      </c>
      <c r="CU328">
        <v>4.2</v>
      </c>
      <c r="CV328" s="48" t="s">
        <v>191</v>
      </c>
      <c r="CW328">
        <v>100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 s="48">
        <v>0</v>
      </c>
      <c r="DE328">
        <v>0</v>
      </c>
      <c r="DF328">
        <v>4</v>
      </c>
      <c r="DG328">
        <v>0</v>
      </c>
      <c r="DH328">
        <v>0</v>
      </c>
      <c r="DI328">
        <v>0</v>
      </c>
      <c r="DJ328">
        <v>6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 t="s">
        <v>128</v>
      </c>
      <c r="EJ328" t="s">
        <v>141</v>
      </c>
      <c r="EK328">
        <v>0</v>
      </c>
      <c r="EL328">
        <v>0</v>
      </c>
      <c r="EM328">
        <v>0</v>
      </c>
      <c r="EN328" s="48" t="s">
        <v>180</v>
      </c>
    </row>
    <row r="329" spans="1:144" x14ac:dyDescent="0.2">
      <c r="A329" s="55" t="s">
        <v>732</v>
      </c>
      <c r="B329" s="30" t="s">
        <v>363</v>
      </c>
      <c r="C329" s="31" t="s">
        <v>174</v>
      </c>
      <c r="D329" s="32">
        <v>18.2333</v>
      </c>
      <c r="E329" s="32">
        <v>15.3</v>
      </c>
      <c r="F329" s="32">
        <v>24.3</v>
      </c>
      <c r="G329" s="33">
        <v>0.81853281853281845</v>
      </c>
      <c r="H329" s="34">
        <v>0.54440154440154431</v>
      </c>
      <c r="I329" s="34">
        <v>0.68146718146718144</v>
      </c>
      <c r="J329" s="56">
        <v>3.73</v>
      </c>
      <c r="K329" s="57">
        <v>1.54</v>
      </c>
      <c r="L329" s="38">
        <v>24</v>
      </c>
      <c r="M329" s="58">
        <v>0</v>
      </c>
      <c r="N329" s="40"/>
      <c r="O329" s="40"/>
      <c r="P329" s="40"/>
      <c r="Q329" s="40"/>
      <c r="R329" s="40"/>
      <c r="S329" s="41">
        <v>0.5</v>
      </c>
      <c r="T329" s="59">
        <v>6.5</v>
      </c>
      <c r="U329" s="43">
        <v>0</v>
      </c>
      <c r="V329" s="43">
        <v>0</v>
      </c>
      <c r="W329" s="43">
        <v>0</v>
      </c>
      <c r="X329" s="43">
        <v>0</v>
      </c>
      <c r="Y329" s="43">
        <v>2</v>
      </c>
      <c r="Z329" s="44">
        <v>0</v>
      </c>
      <c r="AA329" s="43">
        <v>13.5</v>
      </c>
      <c r="AB329" s="60" t="s">
        <v>183</v>
      </c>
      <c r="AC329" s="43"/>
      <c r="AD329" s="43">
        <v>2</v>
      </c>
      <c r="AE329" s="43" t="s">
        <v>175</v>
      </c>
      <c r="AF329" s="58" t="s">
        <v>175</v>
      </c>
      <c r="AG329" s="46">
        <v>0.23</v>
      </c>
      <c r="AH329" s="58">
        <v>0</v>
      </c>
      <c r="AI329" s="47"/>
      <c r="AJ329" s="58">
        <v>3</v>
      </c>
      <c r="AK329" s="43">
        <v>1</v>
      </c>
      <c r="AL329" s="43">
        <v>1</v>
      </c>
      <c r="AM329" s="43"/>
      <c r="AN329" s="43">
        <v>1</v>
      </c>
      <c r="AO329" s="43">
        <v>0</v>
      </c>
      <c r="AP329" s="60">
        <v>1</v>
      </c>
      <c r="AQ329">
        <v>1</v>
      </c>
      <c r="AR329">
        <v>0</v>
      </c>
      <c r="AS329">
        <v>1</v>
      </c>
      <c r="AT329">
        <v>0</v>
      </c>
      <c r="AU329">
        <v>1</v>
      </c>
      <c r="AV329" s="48">
        <v>3</v>
      </c>
      <c r="AW329">
        <v>0</v>
      </c>
      <c r="AX329">
        <v>0</v>
      </c>
      <c r="AY329" s="48">
        <v>1</v>
      </c>
      <c r="AZ329" s="49">
        <v>10</v>
      </c>
      <c r="BA329" s="49">
        <v>2100</v>
      </c>
      <c r="BB329" s="50"/>
      <c r="BC329" s="50"/>
      <c r="BD329">
        <v>4</v>
      </c>
      <c r="BE329">
        <v>1900</v>
      </c>
      <c r="BF329" s="51">
        <v>5</v>
      </c>
      <c r="BG329" s="62"/>
      <c r="BH329">
        <v>2</v>
      </c>
      <c r="BI329">
        <v>1</v>
      </c>
      <c r="BJ329" s="63" t="s">
        <v>177</v>
      </c>
      <c r="BK329" t="s">
        <v>177</v>
      </c>
      <c r="BL329">
        <v>1</v>
      </c>
      <c r="BM329" s="63">
        <v>0</v>
      </c>
      <c r="BN329">
        <v>0</v>
      </c>
      <c r="BO329">
        <v>0</v>
      </c>
      <c r="BP329">
        <v>1</v>
      </c>
      <c r="BQ329" s="63">
        <v>2</v>
      </c>
      <c r="BR329">
        <v>1</v>
      </c>
      <c r="BS329">
        <v>4</v>
      </c>
      <c r="BT329">
        <v>1</v>
      </c>
      <c r="BU329" s="63">
        <v>4</v>
      </c>
      <c r="BV329">
        <v>2</v>
      </c>
      <c r="BW329">
        <v>2</v>
      </c>
      <c r="BX329">
        <v>0</v>
      </c>
      <c r="BY329" s="48">
        <v>4</v>
      </c>
      <c r="BZ329">
        <v>12.175000000000001</v>
      </c>
      <c r="CA329">
        <v>7.0750000000000002</v>
      </c>
      <c r="CB329">
        <v>4.95</v>
      </c>
      <c r="CC329">
        <v>6.4749999999999996</v>
      </c>
      <c r="CD329">
        <v>15.625</v>
      </c>
      <c r="CE329">
        <v>19.75</v>
      </c>
      <c r="CF329">
        <v>51.5</v>
      </c>
      <c r="CG329">
        <v>71.25</v>
      </c>
      <c r="CH329">
        <v>27.7</v>
      </c>
      <c r="CI329">
        <v>56.25</v>
      </c>
      <c r="CJ329">
        <v>0.92150239599999995</v>
      </c>
      <c r="CK329">
        <v>0.125830574</v>
      </c>
      <c r="CL329">
        <v>0.12909944500000001</v>
      </c>
      <c r="CM329">
        <v>0.170782513</v>
      </c>
      <c r="CN329">
        <v>0.50579969700000005</v>
      </c>
      <c r="CO329">
        <v>1.554563176</v>
      </c>
      <c r="CP329">
        <v>1.58113883</v>
      </c>
      <c r="CQ329">
        <v>2.8722813230000002</v>
      </c>
      <c r="CR329">
        <v>1.2987173160000001</v>
      </c>
      <c r="CS329">
        <v>2.061552813</v>
      </c>
      <c r="CT329" s="63" t="s">
        <v>178</v>
      </c>
      <c r="CU329">
        <v>3.8</v>
      </c>
      <c r="CV329" s="48" t="s">
        <v>179</v>
      </c>
      <c r="CW329">
        <v>10</v>
      </c>
      <c r="CX329">
        <v>0</v>
      </c>
      <c r="CY329">
        <v>10</v>
      </c>
      <c r="CZ329">
        <v>0</v>
      </c>
      <c r="DA329">
        <v>70</v>
      </c>
      <c r="DB329">
        <v>10</v>
      </c>
      <c r="DC329">
        <v>0</v>
      </c>
      <c r="DD329" s="48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5</v>
      </c>
      <c r="DK329">
        <v>5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10</v>
      </c>
      <c r="DT329">
        <v>0</v>
      </c>
      <c r="DU329">
        <v>0</v>
      </c>
      <c r="DV329">
        <v>0</v>
      </c>
      <c r="DW329">
        <v>5</v>
      </c>
      <c r="DX329">
        <v>5</v>
      </c>
      <c r="DY329">
        <v>8</v>
      </c>
      <c r="DZ329">
        <v>2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 t="s">
        <v>132</v>
      </c>
      <c r="EJ329" t="s">
        <v>154</v>
      </c>
      <c r="EK329">
        <v>0</v>
      </c>
      <c r="EL329">
        <v>0</v>
      </c>
      <c r="EM329">
        <v>0</v>
      </c>
      <c r="EN329" s="48" t="s">
        <v>180</v>
      </c>
    </row>
    <row r="330" spans="1:144" x14ac:dyDescent="0.2">
      <c r="A330" s="97" t="s">
        <v>733</v>
      </c>
      <c r="B330" s="30" t="s">
        <v>734</v>
      </c>
      <c r="C330" s="31" t="s">
        <v>174</v>
      </c>
      <c r="D330" s="32">
        <v>12.2</v>
      </c>
      <c r="E330" s="32">
        <v>11.4</v>
      </c>
      <c r="F330" s="32">
        <v>11.8</v>
      </c>
      <c r="G330" s="33"/>
      <c r="H330" s="34"/>
      <c r="I330" s="34">
        <v>0.51</v>
      </c>
      <c r="J330" s="56">
        <v>4.0549999999999997</v>
      </c>
      <c r="K330" s="57">
        <v>1.66</v>
      </c>
      <c r="L330" s="46"/>
      <c r="M330" s="58">
        <v>0</v>
      </c>
      <c r="N330" s="40"/>
      <c r="O330" s="40"/>
      <c r="P330" s="40"/>
      <c r="Q330" s="40"/>
      <c r="R330" s="40">
        <v>0.55500000000000005</v>
      </c>
      <c r="S330" s="41">
        <v>4.5</v>
      </c>
      <c r="T330" s="59">
        <v>6.5</v>
      </c>
      <c r="U330" s="43"/>
      <c r="V330" s="43"/>
      <c r="W330" s="43"/>
      <c r="X330" s="43"/>
      <c r="Y330" s="43">
        <v>2</v>
      </c>
      <c r="Z330" s="44">
        <v>1</v>
      </c>
      <c r="AA330" s="43">
        <v>12.5</v>
      </c>
      <c r="AB330" s="60" t="s">
        <v>175</v>
      </c>
      <c r="AC330" s="43">
        <v>0</v>
      </c>
      <c r="AD330" s="43">
        <v>2</v>
      </c>
      <c r="AE330" s="43" t="s">
        <v>175</v>
      </c>
      <c r="AF330" s="58" t="s">
        <v>175</v>
      </c>
      <c r="AG330" s="46">
        <v>0.24</v>
      </c>
      <c r="AH330" s="58">
        <v>1</v>
      </c>
      <c r="AI330" s="47"/>
      <c r="AJ330" s="58">
        <v>3</v>
      </c>
      <c r="AK330" s="43">
        <v>1</v>
      </c>
      <c r="AL330" s="43">
        <v>1</v>
      </c>
      <c r="AM330" s="43"/>
      <c r="AN330" s="43">
        <v>1</v>
      </c>
      <c r="AO330" s="43">
        <v>0</v>
      </c>
      <c r="AP330" s="60">
        <v>1</v>
      </c>
      <c r="AQ330">
        <v>1</v>
      </c>
      <c r="AR330">
        <v>1</v>
      </c>
      <c r="AS330">
        <v>1</v>
      </c>
      <c r="AT330">
        <v>0</v>
      </c>
      <c r="AU330">
        <v>0</v>
      </c>
      <c r="AV330" s="48">
        <v>3</v>
      </c>
      <c r="AW330">
        <v>0</v>
      </c>
      <c r="AX330">
        <v>0</v>
      </c>
      <c r="AY330" s="48">
        <v>1</v>
      </c>
      <c r="AZ330" s="88">
        <v>0</v>
      </c>
      <c r="BA330" s="89">
        <v>4000</v>
      </c>
      <c r="BB330" s="50"/>
      <c r="BC330" s="50"/>
      <c r="BD330">
        <v>3</v>
      </c>
      <c r="BE330">
        <v>173000</v>
      </c>
      <c r="BF330" s="51">
        <v>5</v>
      </c>
      <c r="BG330" s="62"/>
      <c r="BH330">
        <v>1</v>
      </c>
      <c r="BI330">
        <v>3</v>
      </c>
      <c r="BJ330" s="63" t="s">
        <v>177</v>
      </c>
      <c r="BK330" t="s">
        <v>177</v>
      </c>
      <c r="BL330">
        <v>1</v>
      </c>
      <c r="BM330" s="63">
        <v>0</v>
      </c>
      <c r="BN330">
        <v>0</v>
      </c>
      <c r="BO330">
        <v>0</v>
      </c>
      <c r="BP330">
        <v>1</v>
      </c>
      <c r="BQ330" s="63">
        <v>2</v>
      </c>
      <c r="BR330">
        <v>1</v>
      </c>
      <c r="BS330">
        <v>4</v>
      </c>
      <c r="BT330">
        <v>1</v>
      </c>
      <c r="BU330" s="63">
        <v>10</v>
      </c>
      <c r="BV330">
        <v>5</v>
      </c>
      <c r="BW330">
        <v>5</v>
      </c>
      <c r="BX330">
        <v>0</v>
      </c>
      <c r="BY330" s="48">
        <v>10</v>
      </c>
      <c r="BZ330">
        <v>12.82</v>
      </c>
      <c r="CA330">
        <v>7.23</v>
      </c>
      <c r="CB330">
        <v>3.19</v>
      </c>
      <c r="CC330">
        <v>3.35</v>
      </c>
      <c r="CD330">
        <v>19.21</v>
      </c>
      <c r="CE330">
        <v>19.43</v>
      </c>
      <c r="CF330">
        <v>54.57</v>
      </c>
      <c r="CG330">
        <v>74</v>
      </c>
      <c r="CH330">
        <v>26.16</v>
      </c>
      <c r="CI330">
        <v>55.85</v>
      </c>
      <c r="CJ330">
        <v>0.319895816</v>
      </c>
      <c r="CK330">
        <v>0.15951314799999999</v>
      </c>
      <c r="CL330">
        <v>0.27182510700000001</v>
      </c>
      <c r="CM330">
        <v>1.444106798</v>
      </c>
      <c r="CN330">
        <v>3.8398640020000001</v>
      </c>
      <c r="CO330">
        <v>4.4158930139999999</v>
      </c>
      <c r="CP330">
        <v>5.8118652580000001</v>
      </c>
      <c r="CQ330">
        <v>4.3489973300000004</v>
      </c>
      <c r="CR330">
        <v>2.2858258899999999</v>
      </c>
      <c r="CT330" s="63" t="s">
        <v>199</v>
      </c>
      <c r="CU330">
        <v>3.5</v>
      </c>
      <c r="CV330" s="48" t="s">
        <v>185</v>
      </c>
      <c r="CW330">
        <v>70</v>
      </c>
      <c r="CX330">
        <v>0</v>
      </c>
      <c r="CY330">
        <v>10</v>
      </c>
      <c r="CZ330">
        <v>10</v>
      </c>
      <c r="DA330">
        <v>10</v>
      </c>
      <c r="DB330">
        <v>0</v>
      </c>
      <c r="DC330">
        <v>0</v>
      </c>
      <c r="DD330" s="48">
        <v>0</v>
      </c>
      <c r="DE330">
        <v>0</v>
      </c>
      <c r="DF330">
        <v>3</v>
      </c>
      <c r="DG330">
        <v>0</v>
      </c>
      <c r="DH330">
        <v>0</v>
      </c>
      <c r="DI330">
        <v>0</v>
      </c>
      <c r="DJ330">
        <v>5</v>
      </c>
      <c r="DK330">
        <v>2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10</v>
      </c>
      <c r="DT330">
        <v>0</v>
      </c>
      <c r="DU330">
        <v>0</v>
      </c>
      <c r="DV330">
        <v>10</v>
      </c>
      <c r="DW330">
        <v>7</v>
      </c>
      <c r="DX330">
        <v>3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 t="s">
        <v>128</v>
      </c>
      <c r="EJ330" t="s">
        <v>141</v>
      </c>
      <c r="EK330">
        <v>0</v>
      </c>
      <c r="EL330">
        <v>0</v>
      </c>
      <c r="EM330">
        <v>0</v>
      </c>
      <c r="EN330" s="48" t="s">
        <v>180</v>
      </c>
    </row>
    <row r="331" spans="1:144" x14ac:dyDescent="0.2">
      <c r="A331" s="65" t="s">
        <v>735</v>
      </c>
      <c r="B331" s="30" t="s">
        <v>734</v>
      </c>
      <c r="C331" s="31" t="s">
        <v>174</v>
      </c>
      <c r="D331" s="32">
        <v>13.6</v>
      </c>
      <c r="E331" s="32">
        <v>14.3</v>
      </c>
      <c r="F331" s="32">
        <v>13.95</v>
      </c>
      <c r="G331" s="33"/>
      <c r="H331" s="35">
        <v>0.56999999999999995</v>
      </c>
      <c r="I331" s="35">
        <v>0.56999999999999995</v>
      </c>
      <c r="J331" s="56">
        <v>4.5650000000000004</v>
      </c>
      <c r="K331" s="57">
        <v>1.9</v>
      </c>
      <c r="L331" s="46"/>
      <c r="M331" s="58">
        <v>0</v>
      </c>
      <c r="N331" s="40">
        <v>0.69099999999999995</v>
      </c>
      <c r="O331" s="87">
        <v>0.63</v>
      </c>
      <c r="P331" s="40">
        <v>0.47099999999999997</v>
      </c>
      <c r="Q331" s="87">
        <v>0.54</v>
      </c>
      <c r="R331" s="40">
        <v>0.58099999999999996</v>
      </c>
      <c r="S331" s="41">
        <v>4.5</v>
      </c>
      <c r="T331" s="59">
        <v>5.5</v>
      </c>
      <c r="U331" s="43">
        <v>0</v>
      </c>
      <c r="V331" s="43">
        <v>0</v>
      </c>
      <c r="W331" s="43">
        <v>0.15</v>
      </c>
      <c r="X331" s="43">
        <v>3</v>
      </c>
      <c r="Y331" s="43"/>
      <c r="Z331" s="44">
        <v>0</v>
      </c>
      <c r="AA331" s="43">
        <v>14.2</v>
      </c>
      <c r="AB331" s="60" t="s">
        <v>183</v>
      </c>
      <c r="AC331" s="43">
        <v>1</v>
      </c>
      <c r="AD331" s="43">
        <v>3</v>
      </c>
      <c r="AE331" s="43" t="s">
        <v>175</v>
      </c>
      <c r="AF331" s="58" t="s">
        <v>175</v>
      </c>
      <c r="AG331" s="46"/>
      <c r="AH331" s="58">
        <v>1</v>
      </c>
      <c r="AI331" s="47"/>
      <c r="AJ331" s="58"/>
      <c r="AK331" s="43">
        <v>0</v>
      </c>
      <c r="AL331" s="43">
        <v>1</v>
      </c>
      <c r="AM331" s="43"/>
      <c r="AN331" s="43">
        <v>1</v>
      </c>
      <c r="AO331" s="43">
        <v>0</v>
      </c>
      <c r="AP331" s="60">
        <v>0</v>
      </c>
      <c r="AQ331">
        <v>1</v>
      </c>
      <c r="AR331">
        <v>0</v>
      </c>
      <c r="AS331">
        <v>1</v>
      </c>
      <c r="AT331">
        <v>0</v>
      </c>
      <c r="AU331">
        <v>0</v>
      </c>
      <c r="AV331" s="48">
        <v>2</v>
      </c>
      <c r="AW331">
        <v>1</v>
      </c>
      <c r="AX331">
        <v>1</v>
      </c>
      <c r="AY331" s="48">
        <v>1</v>
      </c>
      <c r="AZ331" s="64">
        <v>50</v>
      </c>
      <c r="BA331" s="64">
        <v>375</v>
      </c>
      <c r="BB331" s="50"/>
      <c r="BC331" s="50"/>
      <c r="BD331">
        <v>2</v>
      </c>
      <c r="BE331">
        <v>300</v>
      </c>
      <c r="BF331" s="51">
        <v>4</v>
      </c>
      <c r="BG331" s="62"/>
      <c r="BH331">
        <v>2</v>
      </c>
      <c r="BI331">
        <v>3</v>
      </c>
      <c r="BJ331" s="63" t="s">
        <v>177</v>
      </c>
      <c r="BK331" t="s">
        <v>177</v>
      </c>
      <c r="BL331">
        <v>2</v>
      </c>
      <c r="BM331" s="63">
        <v>0</v>
      </c>
      <c r="BN331">
        <v>0</v>
      </c>
      <c r="BO331">
        <v>0</v>
      </c>
      <c r="BP331">
        <v>1</v>
      </c>
      <c r="BQ331" s="63">
        <v>2</v>
      </c>
      <c r="BR331">
        <v>0</v>
      </c>
      <c r="BS331">
        <v>5</v>
      </c>
      <c r="BT331">
        <v>1</v>
      </c>
      <c r="BU331" s="63">
        <v>4</v>
      </c>
      <c r="BV331">
        <v>2</v>
      </c>
      <c r="BW331">
        <v>2</v>
      </c>
      <c r="BX331">
        <v>0</v>
      </c>
      <c r="BY331" s="48">
        <v>3</v>
      </c>
      <c r="BZ331">
        <v>13.324999999999999</v>
      </c>
      <c r="CA331">
        <v>7.9249999999999998</v>
      </c>
      <c r="CB331">
        <v>3.8250000000000002</v>
      </c>
      <c r="CC331">
        <v>3.9249999999999998</v>
      </c>
      <c r="CD331">
        <v>20.475000000000001</v>
      </c>
      <c r="CE331">
        <v>14.324999999999999</v>
      </c>
      <c r="CF331">
        <v>55.674999999999997</v>
      </c>
      <c r="CG331">
        <v>70</v>
      </c>
      <c r="CH331">
        <v>20.5</v>
      </c>
      <c r="CI331">
        <v>59.533333329999998</v>
      </c>
      <c r="CJ331">
        <v>0.206155281</v>
      </c>
      <c r="CK331">
        <v>0.40311288699999998</v>
      </c>
      <c r="CL331">
        <v>0.125830574</v>
      </c>
      <c r="CM331">
        <v>0.86554414499999999</v>
      </c>
      <c r="CN331">
        <v>1.367174702</v>
      </c>
      <c r="CO331">
        <v>2.608160271</v>
      </c>
      <c r="CP331">
        <v>1.5077577170000001</v>
      </c>
      <c r="CQ331">
        <v>2.271563338</v>
      </c>
      <c r="CR331">
        <v>0.80829037699999995</v>
      </c>
      <c r="CT331" s="63" t="s">
        <v>203</v>
      </c>
      <c r="CU331">
        <v>3.6</v>
      </c>
      <c r="CV331" s="48" t="s">
        <v>185</v>
      </c>
      <c r="CW331">
        <v>70</v>
      </c>
      <c r="CX331">
        <v>0</v>
      </c>
      <c r="CY331">
        <v>30</v>
      </c>
      <c r="CZ331">
        <v>0</v>
      </c>
      <c r="DA331">
        <v>0</v>
      </c>
      <c r="DB331">
        <v>0</v>
      </c>
      <c r="DC331">
        <v>0</v>
      </c>
      <c r="DD331" s="48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8</v>
      </c>
      <c r="DK331">
        <v>2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10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 t="s">
        <v>128</v>
      </c>
      <c r="EJ331" t="s">
        <v>141</v>
      </c>
      <c r="EK331">
        <v>0</v>
      </c>
      <c r="EL331">
        <v>0</v>
      </c>
      <c r="EM331">
        <v>0</v>
      </c>
      <c r="EN331" s="48" t="s">
        <v>180</v>
      </c>
    </row>
    <row r="332" spans="1:144" x14ac:dyDescent="0.2">
      <c r="A332" s="65" t="s">
        <v>736</v>
      </c>
      <c r="B332" s="30" t="s">
        <v>433</v>
      </c>
      <c r="C332" s="31" t="s">
        <v>174</v>
      </c>
      <c r="D332" s="32"/>
      <c r="E332" s="32"/>
      <c r="F332" s="32">
        <v>10.9</v>
      </c>
      <c r="G332" s="70">
        <v>0.79749999999999999</v>
      </c>
      <c r="H332" s="35">
        <v>0.75</v>
      </c>
      <c r="I332" s="34">
        <v>0.77400000000000002</v>
      </c>
      <c r="J332" s="56"/>
      <c r="K332" s="57"/>
      <c r="L332" s="46"/>
      <c r="M332" s="58">
        <v>0</v>
      </c>
      <c r="N332" s="40"/>
      <c r="O332" s="40"/>
      <c r="P332" s="40"/>
      <c r="Q332" s="40"/>
      <c r="R332" s="40"/>
      <c r="S332" s="41">
        <v>3.5</v>
      </c>
      <c r="T332" s="59">
        <v>7.5</v>
      </c>
      <c r="U332" s="43">
        <v>0</v>
      </c>
      <c r="V332" s="43">
        <v>0</v>
      </c>
      <c r="W332" s="43">
        <v>0</v>
      </c>
      <c r="X332" s="43">
        <v>0</v>
      </c>
      <c r="Y332" s="43"/>
      <c r="Z332" s="44">
        <v>2</v>
      </c>
      <c r="AA332" s="43">
        <v>14</v>
      </c>
      <c r="AB332" s="60" t="s">
        <v>175</v>
      </c>
      <c r="AC332" s="43">
        <v>2</v>
      </c>
      <c r="AD332" s="43">
        <v>2</v>
      </c>
      <c r="AE332" s="43" t="s">
        <v>175</v>
      </c>
      <c r="AF332" s="58" t="s">
        <v>175</v>
      </c>
      <c r="AG332" s="46"/>
      <c r="AH332" s="58"/>
      <c r="AI332" s="47"/>
      <c r="AJ332" s="58"/>
      <c r="AK332" s="43">
        <v>0</v>
      </c>
      <c r="AL332" s="43">
        <v>0</v>
      </c>
      <c r="AM332" s="43">
        <v>0</v>
      </c>
      <c r="AN332" s="43">
        <v>0</v>
      </c>
      <c r="AO332" s="43">
        <v>0</v>
      </c>
      <c r="AP332" s="60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 s="48">
        <v>0</v>
      </c>
      <c r="AW332">
        <v>0</v>
      </c>
      <c r="AX332">
        <v>0</v>
      </c>
      <c r="AY332" s="48">
        <v>1</v>
      </c>
      <c r="AZ332" s="49">
        <v>0</v>
      </c>
      <c r="BA332" s="49">
        <v>1500</v>
      </c>
      <c r="BB332" s="50"/>
      <c r="BC332" s="50"/>
      <c r="BD332">
        <v>3</v>
      </c>
      <c r="BE332">
        <v>35400</v>
      </c>
      <c r="BF332" s="51">
        <v>3</v>
      </c>
      <c r="BG332" s="62"/>
      <c r="BH332">
        <v>2</v>
      </c>
      <c r="BI332">
        <v>1</v>
      </c>
      <c r="BJ332" s="63" t="s">
        <v>176</v>
      </c>
      <c r="BK332" t="s">
        <v>177</v>
      </c>
      <c r="BL332">
        <v>2</v>
      </c>
      <c r="BM332" s="63">
        <v>0</v>
      </c>
      <c r="BN332">
        <v>0</v>
      </c>
      <c r="BO332">
        <v>0</v>
      </c>
      <c r="BP332">
        <v>1</v>
      </c>
      <c r="BQ332" s="63">
        <v>2</v>
      </c>
      <c r="BR332">
        <v>1</v>
      </c>
      <c r="BS332">
        <v>4</v>
      </c>
      <c r="BT332">
        <v>1</v>
      </c>
      <c r="BU332" s="63">
        <v>4</v>
      </c>
      <c r="BV332">
        <v>2</v>
      </c>
      <c r="BW332">
        <v>2</v>
      </c>
      <c r="BX332">
        <v>0</v>
      </c>
      <c r="BY332" s="48">
        <v>4</v>
      </c>
      <c r="BZ332">
        <v>8.6999999999999993</v>
      </c>
      <c r="CA332">
        <v>5.375</v>
      </c>
      <c r="CB332">
        <v>3.5</v>
      </c>
      <c r="CC332">
        <v>5.7750000000000004</v>
      </c>
      <c r="CD332">
        <v>19.475000000000001</v>
      </c>
      <c r="CE332">
        <v>6.9749999999999996</v>
      </c>
      <c r="CF332">
        <v>43.274999999999999</v>
      </c>
      <c r="CG332">
        <v>50.25</v>
      </c>
      <c r="CH332">
        <v>13.9</v>
      </c>
      <c r="CI332">
        <v>58.5</v>
      </c>
      <c r="CJ332">
        <v>0.29860788100000002</v>
      </c>
      <c r="CK332">
        <v>0.21602468999999999</v>
      </c>
      <c r="CL332">
        <v>0.25</v>
      </c>
      <c r="CM332">
        <v>0.59090326299999996</v>
      </c>
      <c r="CN332">
        <v>0.15</v>
      </c>
      <c r="CO332">
        <v>1.5882380169999999</v>
      </c>
      <c r="CP332">
        <v>1.5</v>
      </c>
      <c r="CQ332">
        <v>0.63245553200000004</v>
      </c>
      <c r="CR332">
        <v>2.3804761430000001</v>
      </c>
      <c r="CT332" s="63" t="s">
        <v>178</v>
      </c>
      <c r="CU332">
        <v>4.5999999999999996</v>
      </c>
      <c r="CV332" s="48" t="s">
        <v>179</v>
      </c>
      <c r="CW332">
        <v>20</v>
      </c>
      <c r="CX332">
        <v>0</v>
      </c>
      <c r="CY332">
        <v>20</v>
      </c>
      <c r="CZ332">
        <v>0</v>
      </c>
      <c r="DA332">
        <v>20</v>
      </c>
      <c r="DB332">
        <v>40</v>
      </c>
      <c r="DC332">
        <v>0</v>
      </c>
      <c r="DD332" s="48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10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10</v>
      </c>
      <c r="DT332">
        <v>0</v>
      </c>
      <c r="DU332">
        <v>0</v>
      </c>
      <c r="DV332">
        <v>0</v>
      </c>
      <c r="DW332">
        <v>10</v>
      </c>
      <c r="DX332">
        <v>0</v>
      </c>
      <c r="DY332">
        <v>10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 t="s">
        <v>133</v>
      </c>
      <c r="EJ332" t="s">
        <v>156</v>
      </c>
      <c r="EK332">
        <v>0</v>
      </c>
      <c r="EL332">
        <v>0</v>
      </c>
      <c r="EM332">
        <v>0</v>
      </c>
      <c r="EN332" s="48" t="s">
        <v>180</v>
      </c>
    </row>
    <row r="333" spans="1:144" x14ac:dyDescent="0.2">
      <c r="A333" s="55" t="s">
        <v>737</v>
      </c>
      <c r="B333" s="30" t="s">
        <v>738</v>
      </c>
      <c r="C333" s="31" t="s">
        <v>174</v>
      </c>
      <c r="D333" s="32">
        <v>20</v>
      </c>
      <c r="E333" s="32">
        <v>18.600000000000001</v>
      </c>
      <c r="F333" s="32">
        <v>22.6</v>
      </c>
      <c r="G333" s="33">
        <v>1.0714285714285714</v>
      </c>
      <c r="H333" s="34">
        <v>0.97490347490347484</v>
      </c>
      <c r="I333" s="34">
        <v>1.0231660231660231</v>
      </c>
      <c r="J333" s="56">
        <v>7.6</v>
      </c>
      <c r="K333" s="57">
        <v>2.25</v>
      </c>
      <c r="L333" s="38">
        <v>12.917</v>
      </c>
      <c r="M333" s="58">
        <v>0</v>
      </c>
      <c r="N333" s="40">
        <v>0.56000000000000005</v>
      </c>
      <c r="O333" s="40"/>
      <c r="P333" s="40">
        <v>0.49</v>
      </c>
      <c r="Q333" s="40"/>
      <c r="R333" s="40">
        <v>0.52500000000000002</v>
      </c>
      <c r="S333" s="41">
        <v>3.5</v>
      </c>
      <c r="T333" s="59">
        <v>4.5</v>
      </c>
      <c r="U333" s="43">
        <v>0</v>
      </c>
      <c r="V333" s="43">
        <v>0</v>
      </c>
      <c r="W333" s="43">
        <v>0</v>
      </c>
      <c r="X333" s="43">
        <v>0</v>
      </c>
      <c r="Y333" s="43"/>
      <c r="Z333" s="44">
        <v>0</v>
      </c>
      <c r="AA333" s="43">
        <v>14.8</v>
      </c>
      <c r="AB333" s="60" t="s">
        <v>183</v>
      </c>
      <c r="AC333" s="43">
        <v>0</v>
      </c>
      <c r="AD333" s="43">
        <v>2</v>
      </c>
      <c r="AE333" s="43" t="s">
        <v>175</v>
      </c>
      <c r="AF333" s="58" t="s">
        <v>175</v>
      </c>
      <c r="AG333" s="46"/>
      <c r="AH333" s="58">
        <v>2</v>
      </c>
      <c r="AI333" s="47"/>
      <c r="AJ333" s="58">
        <v>4</v>
      </c>
      <c r="AK333" s="43">
        <v>0</v>
      </c>
      <c r="AL333" s="43">
        <v>0</v>
      </c>
      <c r="AM333" s="43">
        <v>0</v>
      </c>
      <c r="AN333" s="43">
        <v>0</v>
      </c>
      <c r="AO333" s="43">
        <v>0</v>
      </c>
      <c r="AP333" s="60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 s="48">
        <v>0</v>
      </c>
      <c r="AW333">
        <v>0</v>
      </c>
      <c r="AX333">
        <v>0</v>
      </c>
      <c r="AY333" s="48">
        <v>1</v>
      </c>
      <c r="AZ333" s="49">
        <v>-4</v>
      </c>
      <c r="BA333" s="49">
        <v>3200</v>
      </c>
      <c r="BB333" s="50"/>
      <c r="BC333" s="50"/>
      <c r="BD333">
        <v>4</v>
      </c>
      <c r="BE333">
        <v>300200</v>
      </c>
      <c r="BF333" s="51">
        <v>5</v>
      </c>
      <c r="BG333" s="62"/>
      <c r="BH333">
        <v>1</v>
      </c>
      <c r="BI333">
        <v>1</v>
      </c>
      <c r="BJ333" s="63" t="s">
        <v>176</v>
      </c>
      <c r="BK333" t="s">
        <v>176</v>
      </c>
      <c r="BL333">
        <v>1</v>
      </c>
      <c r="BM333" s="63">
        <v>0</v>
      </c>
      <c r="BN333">
        <v>0</v>
      </c>
      <c r="BO333">
        <v>0</v>
      </c>
      <c r="BP333">
        <v>1</v>
      </c>
      <c r="BQ333" s="63">
        <v>2</v>
      </c>
      <c r="BR333">
        <v>2</v>
      </c>
      <c r="BS333">
        <v>4</v>
      </c>
      <c r="BT333">
        <v>1</v>
      </c>
      <c r="BU333" s="63">
        <v>4</v>
      </c>
      <c r="BV333">
        <v>2</v>
      </c>
      <c r="BW333">
        <v>2</v>
      </c>
      <c r="BX333">
        <v>0</v>
      </c>
      <c r="BY333" s="48">
        <v>4</v>
      </c>
      <c r="BZ333">
        <v>19.350000000000001</v>
      </c>
      <c r="CA333">
        <v>13.625</v>
      </c>
      <c r="CB333">
        <v>4.8499999999999996</v>
      </c>
      <c r="CC333">
        <v>4.6500000000000004</v>
      </c>
      <c r="CD333">
        <v>20.6</v>
      </c>
      <c r="CE333">
        <v>20.85</v>
      </c>
      <c r="CF333">
        <v>63.9</v>
      </c>
      <c r="CG333">
        <v>84.75</v>
      </c>
      <c r="CH333">
        <v>24.55</v>
      </c>
      <c r="CI333">
        <v>49.375</v>
      </c>
      <c r="CJ333">
        <v>0.1</v>
      </c>
      <c r="CK333">
        <v>0.59090326299999996</v>
      </c>
      <c r="CL333">
        <v>0.1</v>
      </c>
      <c r="CM333">
        <v>0.34156502599999999</v>
      </c>
      <c r="CN333">
        <v>1.3904435740000001</v>
      </c>
      <c r="CO333">
        <v>1.434108318</v>
      </c>
      <c r="CP333">
        <v>1.7146428199999999</v>
      </c>
      <c r="CQ333">
        <v>2.9011491980000002</v>
      </c>
      <c r="CR333">
        <v>0.97467943400000001</v>
      </c>
      <c r="CS333">
        <v>1.8874586090000001</v>
      </c>
      <c r="CT333" s="63" t="s">
        <v>178</v>
      </c>
      <c r="CU333">
        <v>4</v>
      </c>
      <c r="CV333" s="48" t="s">
        <v>185</v>
      </c>
      <c r="CW333">
        <v>70</v>
      </c>
      <c r="CX333">
        <v>0</v>
      </c>
      <c r="CY333">
        <v>0</v>
      </c>
      <c r="CZ333">
        <v>10</v>
      </c>
      <c r="DA333">
        <v>10</v>
      </c>
      <c r="DB333">
        <v>10</v>
      </c>
      <c r="DC333">
        <v>0</v>
      </c>
      <c r="DD333" s="48">
        <v>0</v>
      </c>
      <c r="DE333">
        <v>0</v>
      </c>
      <c r="DF333">
        <v>0</v>
      </c>
      <c r="DG333">
        <v>0</v>
      </c>
      <c r="DH333">
        <v>0</v>
      </c>
      <c r="DI333">
        <v>7</v>
      </c>
      <c r="DJ333">
        <v>1</v>
      </c>
      <c r="DK333">
        <v>2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10</v>
      </c>
      <c r="DW333">
        <v>10</v>
      </c>
      <c r="DX333">
        <v>0</v>
      </c>
      <c r="DY333">
        <v>10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 t="s">
        <v>128</v>
      </c>
      <c r="EJ333" t="s">
        <v>140</v>
      </c>
      <c r="EK333">
        <v>0</v>
      </c>
      <c r="EL333">
        <v>0</v>
      </c>
      <c r="EM333">
        <v>0</v>
      </c>
      <c r="EN333" s="48" t="s">
        <v>180</v>
      </c>
    </row>
    <row r="334" spans="1:144" x14ac:dyDescent="0.2">
      <c r="A334" s="55" t="s">
        <v>739</v>
      </c>
      <c r="B334" s="30" t="s">
        <v>316</v>
      </c>
      <c r="C334" s="31" t="s">
        <v>174</v>
      </c>
      <c r="D334" s="32"/>
      <c r="E334" s="32"/>
      <c r="F334" s="32">
        <v>23.2</v>
      </c>
      <c r="G334" s="33"/>
      <c r="H334" s="34"/>
      <c r="I334" s="34">
        <v>0.78185328185328185</v>
      </c>
      <c r="J334" s="56">
        <v>2.4</v>
      </c>
      <c r="K334" s="57">
        <v>2.9</v>
      </c>
      <c r="L334" s="38"/>
      <c r="M334" s="58">
        <v>0</v>
      </c>
      <c r="N334" s="40"/>
      <c r="O334" s="40"/>
      <c r="P334" s="40"/>
      <c r="Q334" s="40"/>
      <c r="R334" s="40"/>
      <c r="S334" s="41">
        <v>1.5</v>
      </c>
      <c r="T334" s="59">
        <v>3.5</v>
      </c>
      <c r="U334" s="43">
        <v>0</v>
      </c>
      <c r="V334" s="43">
        <v>0</v>
      </c>
      <c r="W334" s="43">
        <v>0</v>
      </c>
      <c r="X334" s="43">
        <v>0</v>
      </c>
      <c r="Y334" s="43"/>
      <c r="Z334" s="44">
        <v>0</v>
      </c>
      <c r="AA334" s="43">
        <v>16.5</v>
      </c>
      <c r="AB334" s="60" t="s">
        <v>183</v>
      </c>
      <c r="AC334" s="43"/>
      <c r="AD334" s="43">
        <v>2</v>
      </c>
      <c r="AE334" s="43" t="s">
        <v>175</v>
      </c>
      <c r="AF334" s="58" t="s">
        <v>175</v>
      </c>
      <c r="AG334" s="46"/>
      <c r="AH334" s="58"/>
      <c r="AI334" s="47"/>
      <c r="AJ334" s="58"/>
      <c r="AK334" s="43">
        <v>0</v>
      </c>
      <c r="AL334" s="43">
        <v>0</v>
      </c>
      <c r="AM334" s="43"/>
      <c r="AN334" s="43">
        <v>1</v>
      </c>
      <c r="AO334" s="43">
        <v>0</v>
      </c>
      <c r="AP334" s="60">
        <v>0</v>
      </c>
      <c r="AQ334">
        <v>1</v>
      </c>
      <c r="AR334">
        <v>0</v>
      </c>
      <c r="AS334">
        <v>0</v>
      </c>
      <c r="AT334">
        <v>0</v>
      </c>
      <c r="AU334">
        <v>0</v>
      </c>
      <c r="AV334" s="48">
        <v>1</v>
      </c>
      <c r="AW334">
        <v>2</v>
      </c>
      <c r="AX334">
        <v>2</v>
      </c>
      <c r="AY334" s="48">
        <v>2</v>
      </c>
      <c r="AZ334" s="49">
        <v>40</v>
      </c>
      <c r="BA334" s="49">
        <v>2160</v>
      </c>
      <c r="BB334" s="50"/>
      <c r="BC334" s="50"/>
      <c r="BD334">
        <v>5</v>
      </c>
      <c r="BE334">
        <v>36500</v>
      </c>
      <c r="BF334" s="51">
        <v>4</v>
      </c>
      <c r="BG334" s="62"/>
      <c r="BH334">
        <v>2</v>
      </c>
      <c r="BI334">
        <v>1</v>
      </c>
      <c r="BJ334" s="63" t="s">
        <v>176</v>
      </c>
      <c r="BK334" t="s">
        <v>176</v>
      </c>
      <c r="BL334">
        <v>1</v>
      </c>
      <c r="BM334" s="63">
        <v>0</v>
      </c>
      <c r="BN334">
        <v>0</v>
      </c>
      <c r="BO334">
        <v>0</v>
      </c>
      <c r="BP334">
        <v>1</v>
      </c>
      <c r="BQ334" s="63">
        <v>2</v>
      </c>
      <c r="BR334">
        <v>2</v>
      </c>
      <c r="BS334">
        <v>5</v>
      </c>
      <c r="BT334">
        <v>1</v>
      </c>
      <c r="BU334" s="63">
        <v>4</v>
      </c>
      <c r="BV334">
        <v>2</v>
      </c>
      <c r="BW334">
        <v>2</v>
      </c>
      <c r="BX334">
        <v>0</v>
      </c>
      <c r="BY334" s="48">
        <v>4</v>
      </c>
      <c r="BZ334">
        <v>14.775</v>
      </c>
      <c r="CA334">
        <v>10.4</v>
      </c>
      <c r="CB334">
        <v>9.875</v>
      </c>
      <c r="CC334">
        <v>6.0750000000000002</v>
      </c>
      <c r="CD334">
        <v>16.324999999999999</v>
      </c>
      <c r="CE334">
        <v>10.1</v>
      </c>
      <c r="CF334">
        <v>57.9</v>
      </c>
      <c r="CG334">
        <v>68</v>
      </c>
      <c r="CH334">
        <v>14.824999999999999</v>
      </c>
      <c r="CI334">
        <v>48.75</v>
      </c>
      <c r="CJ334">
        <v>0.93585967599999997</v>
      </c>
      <c r="CK334">
        <v>0.7393691</v>
      </c>
      <c r="CL334">
        <v>0.66520673500000005</v>
      </c>
      <c r="CM334">
        <v>0.525198375</v>
      </c>
      <c r="CN334">
        <v>1.3549292719999999</v>
      </c>
      <c r="CO334">
        <v>2.5781130050000001</v>
      </c>
      <c r="CP334">
        <v>1.7454703279999999</v>
      </c>
      <c r="CQ334">
        <v>1.632993162</v>
      </c>
      <c r="CR334">
        <v>3.5556293399999999</v>
      </c>
      <c r="CS334">
        <v>2.5</v>
      </c>
      <c r="CT334" s="63" t="s">
        <v>178</v>
      </c>
      <c r="CU334">
        <v>4.2</v>
      </c>
      <c r="CV334" s="48" t="s">
        <v>191</v>
      </c>
      <c r="CW334">
        <v>100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 s="48">
        <v>0</v>
      </c>
      <c r="DE334">
        <v>0</v>
      </c>
      <c r="DF334">
        <v>0</v>
      </c>
      <c r="DG334">
        <v>7</v>
      </c>
      <c r="DH334">
        <v>0</v>
      </c>
      <c r="DI334">
        <v>0</v>
      </c>
      <c r="DJ334">
        <v>2</v>
      </c>
      <c r="DK334">
        <v>1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 t="s">
        <v>128</v>
      </c>
      <c r="EJ334" t="s">
        <v>138</v>
      </c>
      <c r="EK334">
        <v>0</v>
      </c>
      <c r="EL334">
        <v>0</v>
      </c>
      <c r="EM334">
        <v>0</v>
      </c>
      <c r="EN334" s="48" t="s">
        <v>180</v>
      </c>
    </row>
    <row r="335" spans="1:144" x14ac:dyDescent="0.2">
      <c r="A335" s="55" t="s">
        <v>740</v>
      </c>
      <c r="B335" s="30" t="s">
        <v>252</v>
      </c>
      <c r="C335" s="31" t="s">
        <v>253</v>
      </c>
      <c r="D335" s="32">
        <v>904</v>
      </c>
      <c r="E335" s="32">
        <v>1122</v>
      </c>
      <c r="F335" s="32">
        <v>1013</v>
      </c>
      <c r="G335" s="33"/>
      <c r="H335" s="34"/>
      <c r="I335" s="34"/>
      <c r="J335" s="56">
        <v>2</v>
      </c>
      <c r="K335" s="57"/>
      <c r="L335" s="38"/>
      <c r="M335" s="58">
        <v>1</v>
      </c>
      <c r="N335" s="40"/>
      <c r="O335" s="40"/>
      <c r="P335" s="40"/>
      <c r="Q335" s="40"/>
      <c r="R335" s="40"/>
      <c r="S335" s="41"/>
      <c r="T335" s="59"/>
      <c r="U335" s="43"/>
      <c r="V335" s="43"/>
      <c r="W335" s="43"/>
      <c r="X335" s="43"/>
      <c r="Y335" s="43"/>
      <c r="Z335" s="44"/>
      <c r="AA335" s="43"/>
      <c r="AB335" s="60"/>
      <c r="AC335" s="43"/>
      <c r="AD335" s="43"/>
      <c r="AE335" s="43"/>
      <c r="AF335" s="58"/>
      <c r="AG335" s="46"/>
      <c r="AH335" s="58"/>
      <c r="AI335" s="47"/>
      <c r="AJ335" s="58"/>
      <c r="AK335" s="43">
        <v>0</v>
      </c>
      <c r="AL335" s="43">
        <v>0</v>
      </c>
      <c r="AM335" s="43">
        <v>0</v>
      </c>
      <c r="AN335" s="43">
        <v>0</v>
      </c>
      <c r="AO335" s="43">
        <v>0</v>
      </c>
      <c r="AP335" s="60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 s="48">
        <v>0</v>
      </c>
      <c r="AW335">
        <v>0</v>
      </c>
      <c r="AX335">
        <v>0</v>
      </c>
      <c r="AY335" s="48">
        <v>2</v>
      </c>
      <c r="AZ335" s="64">
        <v>0</v>
      </c>
      <c r="BA335" s="64">
        <v>2000</v>
      </c>
      <c r="BB335" s="50"/>
      <c r="BC335" s="50"/>
      <c r="BD335">
        <v>4</v>
      </c>
      <c r="BE335">
        <v>80900</v>
      </c>
      <c r="BF335" s="61">
        <v>5</v>
      </c>
      <c r="BG335" s="62"/>
      <c r="BH335">
        <v>2</v>
      </c>
      <c r="BI335">
        <v>1</v>
      </c>
      <c r="BJ335" s="63" t="s">
        <v>176</v>
      </c>
      <c r="BK335" t="s">
        <v>176</v>
      </c>
      <c r="BL335">
        <v>2</v>
      </c>
      <c r="BM335" s="63">
        <v>0</v>
      </c>
      <c r="BN335">
        <v>0</v>
      </c>
      <c r="BO335">
        <v>0</v>
      </c>
      <c r="BP335">
        <v>1</v>
      </c>
      <c r="BQ335" s="63">
        <v>1</v>
      </c>
      <c r="BR335">
        <v>1</v>
      </c>
      <c r="BS335">
        <v>3</v>
      </c>
      <c r="BT335">
        <v>1</v>
      </c>
      <c r="BU335" s="63">
        <v>4</v>
      </c>
      <c r="BV335">
        <v>0</v>
      </c>
      <c r="BW335">
        <v>1</v>
      </c>
      <c r="BX335">
        <v>3</v>
      </c>
      <c r="BY335" s="48">
        <v>4</v>
      </c>
      <c r="BZ335">
        <v>42.924999999999997</v>
      </c>
      <c r="CA335">
        <v>24.925000000000001</v>
      </c>
      <c r="CB335">
        <v>12.225</v>
      </c>
      <c r="CC335">
        <v>21.225000000000001</v>
      </c>
      <c r="CD335">
        <v>81.125</v>
      </c>
      <c r="CE335">
        <v>68.625</v>
      </c>
      <c r="CF335">
        <v>315.625</v>
      </c>
      <c r="CG335">
        <v>384.25</v>
      </c>
      <c r="CH335">
        <v>17.875</v>
      </c>
      <c r="CI335">
        <v>343</v>
      </c>
      <c r="CJ335">
        <v>4.1859885329999997</v>
      </c>
      <c r="CK335">
        <v>2.6247222080000001</v>
      </c>
      <c r="CL335">
        <v>1.2816005619999999</v>
      </c>
      <c r="CM335">
        <v>1.666083231</v>
      </c>
      <c r="CN335">
        <v>11.086741330000001</v>
      </c>
      <c r="CO335">
        <v>14.39545646</v>
      </c>
      <c r="CP335">
        <v>17.922867140000001</v>
      </c>
      <c r="CQ335">
        <v>11.32475165</v>
      </c>
      <c r="CR335">
        <v>3.7455529190000001</v>
      </c>
      <c r="CS335">
        <v>26.470108929999999</v>
      </c>
      <c r="CT335" s="63" t="s">
        <v>178</v>
      </c>
      <c r="CU335">
        <v>18.5</v>
      </c>
      <c r="CV335" s="48" t="s">
        <v>191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100</v>
      </c>
      <c r="DD335" s="48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10</v>
      </c>
      <c r="EE335">
        <v>0</v>
      </c>
      <c r="EF335">
        <v>0</v>
      </c>
      <c r="EG335">
        <v>0</v>
      </c>
      <c r="EH335">
        <v>0</v>
      </c>
      <c r="EI335" t="s">
        <v>134</v>
      </c>
      <c r="EJ335" t="s">
        <v>161</v>
      </c>
      <c r="EK335">
        <v>0</v>
      </c>
      <c r="EL335">
        <v>0</v>
      </c>
      <c r="EM335">
        <v>0</v>
      </c>
      <c r="EN335" s="48" t="s">
        <v>180</v>
      </c>
    </row>
    <row r="336" spans="1:144" x14ac:dyDescent="0.2">
      <c r="A336" s="55" t="s">
        <v>741</v>
      </c>
      <c r="B336" s="30" t="s">
        <v>301</v>
      </c>
      <c r="C336" s="31" t="s">
        <v>174</v>
      </c>
      <c r="D336" s="32">
        <v>12.1</v>
      </c>
      <c r="E336" s="32">
        <v>13.4</v>
      </c>
      <c r="F336" s="32">
        <v>12.2</v>
      </c>
      <c r="G336" s="33"/>
      <c r="H336" s="34"/>
      <c r="I336" s="34"/>
      <c r="J336" s="56">
        <v>3.7250000000000001</v>
      </c>
      <c r="K336" s="57">
        <v>1.6</v>
      </c>
      <c r="L336" s="38">
        <v>11.8</v>
      </c>
      <c r="M336" s="58">
        <v>0</v>
      </c>
      <c r="N336" s="40"/>
      <c r="O336" s="40"/>
      <c r="P336" s="40"/>
      <c r="Q336" s="40"/>
      <c r="R336" s="40">
        <v>0.6</v>
      </c>
      <c r="S336" s="41">
        <v>2.5</v>
      </c>
      <c r="T336" s="59">
        <v>7.5</v>
      </c>
      <c r="U336" s="43">
        <v>0</v>
      </c>
      <c r="V336" s="43">
        <v>0</v>
      </c>
      <c r="W336" s="43">
        <v>0.18</v>
      </c>
      <c r="X336" s="43">
        <v>3</v>
      </c>
      <c r="Y336" s="43">
        <v>3</v>
      </c>
      <c r="Z336" s="44">
        <v>0</v>
      </c>
      <c r="AA336" s="43">
        <v>11.5</v>
      </c>
      <c r="AB336" s="60" t="s">
        <v>183</v>
      </c>
      <c r="AC336" s="43">
        <v>1</v>
      </c>
      <c r="AD336" s="43">
        <v>2</v>
      </c>
      <c r="AE336" s="43" t="s">
        <v>175</v>
      </c>
      <c r="AF336" s="58" t="s">
        <v>175</v>
      </c>
      <c r="AG336" s="46">
        <v>0.18</v>
      </c>
      <c r="AH336" s="58"/>
      <c r="AI336" s="47"/>
      <c r="AJ336" s="58"/>
      <c r="AK336" s="43">
        <v>0</v>
      </c>
      <c r="AL336" s="43">
        <v>0</v>
      </c>
      <c r="AM336" s="43"/>
      <c r="AN336" s="43">
        <v>0</v>
      </c>
      <c r="AO336" s="43">
        <v>0</v>
      </c>
      <c r="AP336" s="60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 s="48">
        <v>0</v>
      </c>
      <c r="AW336">
        <v>1</v>
      </c>
      <c r="AX336">
        <v>1</v>
      </c>
      <c r="AY336" s="48">
        <v>1</v>
      </c>
      <c r="AZ336" s="64">
        <v>0</v>
      </c>
      <c r="BA336" s="64">
        <v>3800</v>
      </c>
      <c r="BB336" s="50"/>
      <c r="BC336" s="50"/>
      <c r="BD336">
        <v>4</v>
      </c>
      <c r="BE336">
        <v>184500</v>
      </c>
      <c r="BF336" s="61">
        <v>5</v>
      </c>
      <c r="BG336" s="62"/>
      <c r="BH336">
        <v>2</v>
      </c>
      <c r="BI336">
        <v>3</v>
      </c>
      <c r="BJ336" s="63" t="s">
        <v>177</v>
      </c>
      <c r="BK336" t="s">
        <v>177</v>
      </c>
      <c r="BL336">
        <v>1</v>
      </c>
      <c r="BM336" s="63">
        <v>0</v>
      </c>
      <c r="BN336">
        <v>0</v>
      </c>
      <c r="BO336">
        <v>0</v>
      </c>
      <c r="BP336">
        <v>1</v>
      </c>
      <c r="BQ336" s="63">
        <v>2</v>
      </c>
      <c r="BR336">
        <v>1</v>
      </c>
      <c r="BS336">
        <v>4</v>
      </c>
      <c r="BT336">
        <v>1</v>
      </c>
      <c r="BU336" s="63">
        <v>4</v>
      </c>
      <c r="BV336">
        <v>2</v>
      </c>
      <c r="BW336">
        <v>2</v>
      </c>
      <c r="BX336">
        <v>0</v>
      </c>
      <c r="BY336" s="48">
        <v>4</v>
      </c>
      <c r="BZ336">
        <v>13.375</v>
      </c>
      <c r="CA336">
        <v>7</v>
      </c>
      <c r="CB336">
        <v>4.0250000000000004</v>
      </c>
      <c r="CC336">
        <v>4.6749999999999998</v>
      </c>
      <c r="CD336">
        <v>16.074999999999999</v>
      </c>
      <c r="CE336">
        <v>16.3</v>
      </c>
      <c r="CF336">
        <v>50.95</v>
      </c>
      <c r="CG336">
        <v>67.25</v>
      </c>
      <c r="CH336">
        <v>24.225000000000001</v>
      </c>
      <c r="CI336">
        <v>54.75</v>
      </c>
      <c r="CJ336">
        <v>0.53774219300000003</v>
      </c>
      <c r="CK336">
        <v>0.326598632</v>
      </c>
      <c r="CL336">
        <v>9.5742710999999994E-2</v>
      </c>
      <c r="CM336">
        <v>0.170782513</v>
      </c>
      <c r="CN336">
        <v>0.125830574</v>
      </c>
      <c r="CO336">
        <v>1.0165300450000001</v>
      </c>
      <c r="CP336">
        <v>1.008298897</v>
      </c>
      <c r="CQ336">
        <v>1.2583057390000001</v>
      </c>
      <c r="CR336">
        <v>1.26062154</v>
      </c>
      <c r="CS336">
        <v>2.061552813</v>
      </c>
      <c r="CT336" s="63" t="s">
        <v>178</v>
      </c>
      <c r="CU336">
        <v>3.9</v>
      </c>
      <c r="CV336" s="48" t="s">
        <v>185</v>
      </c>
      <c r="CW336">
        <v>50</v>
      </c>
      <c r="CX336">
        <v>0</v>
      </c>
      <c r="CY336">
        <v>0</v>
      </c>
      <c r="CZ336">
        <v>0</v>
      </c>
      <c r="DA336">
        <v>50</v>
      </c>
      <c r="DB336">
        <v>0</v>
      </c>
      <c r="DC336">
        <v>0</v>
      </c>
      <c r="DD336" s="48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4</v>
      </c>
      <c r="DK336">
        <v>6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4</v>
      </c>
      <c r="DX336">
        <v>6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 t="s">
        <v>132</v>
      </c>
      <c r="EJ336" t="s">
        <v>155</v>
      </c>
      <c r="EK336">
        <v>0</v>
      </c>
      <c r="EL336">
        <v>0</v>
      </c>
      <c r="EM336">
        <v>0</v>
      </c>
      <c r="EN336" s="48" t="s">
        <v>180</v>
      </c>
    </row>
    <row r="337" spans="1:144" x14ac:dyDescent="0.2">
      <c r="A337" s="72" t="s">
        <v>742</v>
      </c>
      <c r="B337" s="73" t="s">
        <v>301</v>
      </c>
      <c r="C337" s="74" t="s">
        <v>174</v>
      </c>
      <c r="G337" s="63"/>
      <c r="J337" s="75"/>
      <c r="K337" s="75"/>
      <c r="M337" s="75"/>
      <c r="S337" s="63">
        <v>10</v>
      </c>
      <c r="T337" s="48">
        <v>1.5</v>
      </c>
      <c r="Z337" s="63"/>
      <c r="AB337" s="48"/>
      <c r="AF337" s="75"/>
      <c r="AH337" s="75"/>
      <c r="AJ337" s="75"/>
      <c r="AK337">
        <v>1</v>
      </c>
      <c r="AL337">
        <v>1</v>
      </c>
      <c r="AN337">
        <v>1</v>
      </c>
      <c r="AO337">
        <v>1</v>
      </c>
      <c r="AP337" s="48">
        <v>1</v>
      </c>
      <c r="AQ337">
        <v>2</v>
      </c>
      <c r="AR337">
        <v>2</v>
      </c>
      <c r="AS337">
        <v>2</v>
      </c>
      <c r="AT337">
        <v>2</v>
      </c>
      <c r="AU337">
        <v>2</v>
      </c>
      <c r="AV337" s="48">
        <v>10</v>
      </c>
      <c r="AW337">
        <v>0</v>
      </c>
      <c r="AX337">
        <v>0</v>
      </c>
      <c r="AY337" s="48">
        <v>2</v>
      </c>
      <c r="AZ337" s="64">
        <v>0</v>
      </c>
      <c r="BA337" s="64">
        <v>1187</v>
      </c>
      <c r="BB337" s="50"/>
      <c r="BC337" s="50"/>
      <c r="BD337">
        <v>5</v>
      </c>
      <c r="BE337">
        <v>21600</v>
      </c>
      <c r="BF337" s="51">
        <v>5</v>
      </c>
      <c r="BG337" s="62"/>
      <c r="BH337">
        <v>3</v>
      </c>
      <c r="BI337">
        <v>2</v>
      </c>
      <c r="BJ337" s="63" t="s">
        <v>177</v>
      </c>
      <c r="BK337" t="s">
        <v>177</v>
      </c>
      <c r="BL337">
        <v>2</v>
      </c>
      <c r="BM337" s="63">
        <v>0</v>
      </c>
      <c r="BN337">
        <v>0</v>
      </c>
      <c r="BO337">
        <v>0</v>
      </c>
      <c r="BP337">
        <v>1</v>
      </c>
      <c r="BQ337" s="63">
        <v>2</v>
      </c>
      <c r="BR337">
        <v>1</v>
      </c>
      <c r="BS337">
        <v>4</v>
      </c>
      <c r="BT337">
        <v>1</v>
      </c>
      <c r="BU337" s="63">
        <v>4</v>
      </c>
      <c r="BV337">
        <v>2</v>
      </c>
      <c r="BW337">
        <v>2</v>
      </c>
      <c r="BX337">
        <v>0</v>
      </c>
      <c r="BY337" s="48">
        <v>4</v>
      </c>
      <c r="BZ337">
        <v>9.85</v>
      </c>
      <c r="CA337">
        <v>6.35</v>
      </c>
      <c r="CB337">
        <v>4.2</v>
      </c>
      <c r="CC337">
        <v>5.875</v>
      </c>
      <c r="CD337">
        <v>13.625</v>
      </c>
      <c r="CE337">
        <v>13.225</v>
      </c>
      <c r="CF337">
        <v>40.024999999999999</v>
      </c>
      <c r="CG337">
        <v>53.25</v>
      </c>
      <c r="CH337">
        <v>24.85</v>
      </c>
      <c r="CI337">
        <v>39.5</v>
      </c>
      <c r="CJ337">
        <v>0.665832812</v>
      </c>
      <c r="CK337">
        <v>0.17320508100000001</v>
      </c>
      <c r="CL337">
        <v>0.336650165</v>
      </c>
      <c r="CM337">
        <v>0.25</v>
      </c>
      <c r="CN337">
        <v>0.62915286999999998</v>
      </c>
      <c r="CO337">
        <v>0.87321245999999997</v>
      </c>
      <c r="CP337">
        <v>0.87321245999999997</v>
      </c>
      <c r="CQ337">
        <v>1.2583057390000001</v>
      </c>
      <c r="CR337">
        <v>1.271482075</v>
      </c>
      <c r="CS337">
        <v>1</v>
      </c>
      <c r="CT337" s="63" t="s">
        <v>178</v>
      </c>
      <c r="CU337">
        <v>4.8</v>
      </c>
      <c r="CV337" s="48" t="s">
        <v>191</v>
      </c>
      <c r="CW337">
        <v>0</v>
      </c>
      <c r="CX337">
        <v>0</v>
      </c>
      <c r="CY337">
        <v>0</v>
      </c>
      <c r="CZ337">
        <v>0</v>
      </c>
      <c r="DA337">
        <v>100</v>
      </c>
      <c r="DB337">
        <v>0</v>
      </c>
      <c r="DC337">
        <v>0</v>
      </c>
      <c r="DD337" s="48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10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 t="s">
        <v>132</v>
      </c>
      <c r="EJ337" t="s">
        <v>154</v>
      </c>
      <c r="EK337">
        <v>0</v>
      </c>
      <c r="EL337">
        <v>0</v>
      </c>
      <c r="EM337">
        <v>0</v>
      </c>
      <c r="EN337" s="48" t="s">
        <v>180</v>
      </c>
    </row>
    <row r="338" spans="1:144" x14ac:dyDescent="0.2">
      <c r="A338" s="55" t="s">
        <v>743</v>
      </c>
      <c r="B338" s="30" t="s">
        <v>744</v>
      </c>
      <c r="C338" s="31" t="s">
        <v>190</v>
      </c>
      <c r="D338" s="32"/>
      <c r="E338" s="32"/>
      <c r="F338" s="32">
        <v>408</v>
      </c>
      <c r="G338" s="33"/>
      <c r="H338" s="34"/>
      <c r="I338" s="34"/>
      <c r="J338" s="56">
        <v>2.8</v>
      </c>
      <c r="K338" s="67">
        <v>21.5</v>
      </c>
      <c r="L338" s="38"/>
      <c r="M338" s="58">
        <v>0</v>
      </c>
      <c r="N338" s="40"/>
      <c r="O338" s="40"/>
      <c r="P338" s="40"/>
      <c r="Q338" s="40"/>
      <c r="R338" s="40"/>
      <c r="S338" s="41">
        <v>2.5</v>
      </c>
      <c r="T338" s="59">
        <v>6.5</v>
      </c>
      <c r="U338" s="43">
        <v>0</v>
      </c>
      <c r="V338" s="43">
        <v>0</v>
      </c>
      <c r="W338" s="43">
        <v>0</v>
      </c>
      <c r="X338" s="43">
        <v>0</v>
      </c>
      <c r="Y338" s="43"/>
      <c r="Z338" s="44">
        <v>2</v>
      </c>
      <c r="AA338" s="43">
        <v>33.5</v>
      </c>
      <c r="AB338" s="60" t="s">
        <v>175</v>
      </c>
      <c r="AC338" s="43">
        <v>2</v>
      </c>
      <c r="AD338" s="43">
        <v>2</v>
      </c>
      <c r="AE338" s="43" t="s">
        <v>175</v>
      </c>
      <c r="AF338" s="58" t="s">
        <v>175</v>
      </c>
      <c r="AG338" s="46"/>
      <c r="AH338" s="58"/>
      <c r="AI338" s="47">
        <v>3</v>
      </c>
      <c r="AJ338" s="75"/>
      <c r="AK338" s="43">
        <v>0</v>
      </c>
      <c r="AL338" s="43">
        <v>0</v>
      </c>
      <c r="AM338" s="43">
        <v>0</v>
      </c>
      <c r="AN338" s="43">
        <v>0</v>
      </c>
      <c r="AO338" s="43">
        <v>0</v>
      </c>
      <c r="AP338" s="60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 s="48">
        <v>0</v>
      </c>
      <c r="AW338">
        <v>0</v>
      </c>
      <c r="AX338">
        <v>0</v>
      </c>
      <c r="AY338" s="48">
        <v>1</v>
      </c>
      <c r="AZ338" s="64">
        <v>0</v>
      </c>
      <c r="BA338" s="64">
        <v>3280</v>
      </c>
      <c r="BB338" s="50"/>
      <c r="BC338" s="50"/>
      <c r="BD338">
        <v>5</v>
      </c>
      <c r="BE338">
        <v>7700</v>
      </c>
      <c r="BF338" s="51">
        <v>5</v>
      </c>
      <c r="BG338" s="62"/>
      <c r="BH338">
        <v>1</v>
      </c>
      <c r="BI338">
        <v>1</v>
      </c>
      <c r="BJ338" s="63" t="s">
        <v>177</v>
      </c>
      <c r="BK338" t="s">
        <v>184</v>
      </c>
      <c r="BL338">
        <v>2</v>
      </c>
      <c r="BM338" s="63">
        <v>0</v>
      </c>
      <c r="BN338">
        <v>0</v>
      </c>
      <c r="BO338">
        <v>0</v>
      </c>
      <c r="BP338">
        <v>1</v>
      </c>
      <c r="BQ338" s="63">
        <v>1</v>
      </c>
      <c r="BR338">
        <v>1</v>
      </c>
      <c r="BS338">
        <v>3</v>
      </c>
      <c r="BT338">
        <v>1</v>
      </c>
      <c r="BU338" s="63">
        <v>8</v>
      </c>
      <c r="BV338">
        <v>4</v>
      </c>
      <c r="BW338">
        <v>2</v>
      </c>
      <c r="BX338">
        <v>2</v>
      </c>
      <c r="BY338" s="48">
        <v>8</v>
      </c>
      <c r="BZ338">
        <v>35.787500000000001</v>
      </c>
      <c r="CA338">
        <v>18.175000000000001</v>
      </c>
      <c r="CB338">
        <v>9.8249999999999993</v>
      </c>
      <c r="CC338">
        <v>14.45</v>
      </c>
      <c r="CD338">
        <v>19.5625</v>
      </c>
      <c r="CE338">
        <v>119.03749999999999</v>
      </c>
      <c r="CF338">
        <v>196.46250000000001</v>
      </c>
      <c r="CG338">
        <v>315.5</v>
      </c>
      <c r="CH338">
        <v>37.637500000000003</v>
      </c>
      <c r="CI338">
        <v>202</v>
      </c>
      <c r="CJ338">
        <v>3.7146188040000001</v>
      </c>
      <c r="CK338">
        <v>1.129791384</v>
      </c>
      <c r="CL338">
        <v>1.2032693560000001</v>
      </c>
      <c r="CM338">
        <v>0.92736185000000004</v>
      </c>
      <c r="CN338">
        <v>1.6927893300000001</v>
      </c>
      <c r="CO338">
        <v>16.70551128</v>
      </c>
      <c r="CP338">
        <v>11.583354740000001</v>
      </c>
      <c r="CQ338">
        <v>12.64911064</v>
      </c>
      <c r="CR338">
        <v>4.429749267</v>
      </c>
      <c r="CS338">
        <v>16.03567451</v>
      </c>
      <c r="CT338" s="63" t="s">
        <v>178</v>
      </c>
      <c r="CU338">
        <v>7.5</v>
      </c>
      <c r="CV338" s="48" t="s">
        <v>179</v>
      </c>
      <c r="CW338">
        <v>0</v>
      </c>
      <c r="CX338">
        <v>0</v>
      </c>
      <c r="CY338">
        <v>100</v>
      </c>
      <c r="CZ338">
        <v>0</v>
      </c>
      <c r="DA338">
        <v>0</v>
      </c>
      <c r="DB338">
        <v>0</v>
      </c>
      <c r="DC338">
        <v>0</v>
      </c>
      <c r="DD338" s="4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9</v>
      </c>
      <c r="DS338">
        <v>1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 t="s">
        <v>130</v>
      </c>
      <c r="EJ338" t="s">
        <v>149</v>
      </c>
      <c r="EK338">
        <v>0</v>
      </c>
      <c r="EL338">
        <v>0</v>
      </c>
      <c r="EM338">
        <v>0</v>
      </c>
      <c r="EN338" s="48" t="s">
        <v>180</v>
      </c>
    </row>
    <row r="339" spans="1:144" x14ac:dyDescent="0.2">
      <c r="A339" s="55" t="s">
        <v>745</v>
      </c>
      <c r="B339" s="30" t="s">
        <v>746</v>
      </c>
      <c r="C339" s="31" t="s">
        <v>202</v>
      </c>
      <c r="D339" s="32">
        <v>413</v>
      </c>
      <c r="E339" s="32">
        <v>478</v>
      </c>
      <c r="F339" s="32">
        <v>445.5</v>
      </c>
      <c r="G339" s="33">
        <v>3.93</v>
      </c>
      <c r="H339" s="34">
        <v>3.86</v>
      </c>
      <c r="I339" s="34">
        <v>3.8949999999999996</v>
      </c>
      <c r="J339" s="56">
        <v>1.91333</v>
      </c>
      <c r="K339" s="57">
        <v>49</v>
      </c>
      <c r="L339" s="38">
        <v>31.1</v>
      </c>
      <c r="M339" s="58">
        <v>1</v>
      </c>
      <c r="N339" s="40">
        <v>0.21199999999999999</v>
      </c>
      <c r="O339" s="40"/>
      <c r="P339" s="40">
        <v>0.186</v>
      </c>
      <c r="Q339" s="40"/>
      <c r="R339" s="40">
        <v>0.19900000000000001</v>
      </c>
      <c r="S339" s="41">
        <v>4.5</v>
      </c>
      <c r="T339" s="59"/>
      <c r="U339" s="43">
        <v>0</v>
      </c>
      <c r="V339" s="43">
        <v>0</v>
      </c>
      <c r="W339" s="43">
        <v>0</v>
      </c>
      <c r="X339" s="43">
        <v>0</v>
      </c>
      <c r="Y339" s="43">
        <v>2</v>
      </c>
      <c r="Z339" s="44">
        <v>2</v>
      </c>
      <c r="AA339" s="43">
        <v>26.5</v>
      </c>
      <c r="AB339" s="60" t="s">
        <v>175</v>
      </c>
      <c r="AC339" s="43">
        <v>1</v>
      </c>
      <c r="AD339" s="43">
        <v>2</v>
      </c>
      <c r="AE339" s="43" t="s">
        <v>175</v>
      </c>
      <c r="AF339" s="58" t="s">
        <v>175</v>
      </c>
      <c r="AG339" s="46">
        <v>2.58</v>
      </c>
      <c r="AH339" s="58"/>
      <c r="AI339" s="47">
        <v>3</v>
      </c>
      <c r="AJ339" s="58"/>
      <c r="AK339" s="43">
        <v>0</v>
      </c>
      <c r="AL339" s="43">
        <v>0</v>
      </c>
      <c r="AM339" s="43">
        <v>0</v>
      </c>
      <c r="AN339" s="43">
        <v>0</v>
      </c>
      <c r="AO339" s="43">
        <v>0</v>
      </c>
      <c r="AP339" s="60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 s="48">
        <v>0</v>
      </c>
      <c r="AW339">
        <v>0</v>
      </c>
      <c r="AX339">
        <v>0</v>
      </c>
      <c r="AY339" s="48">
        <v>1</v>
      </c>
      <c r="AZ339" s="49">
        <v>0</v>
      </c>
      <c r="BA339" s="49">
        <v>700</v>
      </c>
      <c r="BB339" s="50"/>
      <c r="BC339" s="50"/>
      <c r="BD339">
        <v>3</v>
      </c>
      <c r="BE339">
        <v>97600</v>
      </c>
      <c r="BF339" s="51">
        <v>4</v>
      </c>
      <c r="BG339" s="62"/>
      <c r="BH339">
        <v>3</v>
      </c>
      <c r="BI339">
        <v>3</v>
      </c>
      <c r="BJ339" s="63" t="s">
        <v>176</v>
      </c>
      <c r="BK339" t="s">
        <v>184</v>
      </c>
      <c r="BL339">
        <v>1</v>
      </c>
      <c r="BM339" s="63">
        <v>0</v>
      </c>
      <c r="BN339">
        <v>0</v>
      </c>
      <c r="BO339">
        <v>0</v>
      </c>
      <c r="BP339">
        <v>1</v>
      </c>
      <c r="BQ339" s="63">
        <v>0</v>
      </c>
      <c r="BR339">
        <v>0</v>
      </c>
      <c r="BS339">
        <v>1</v>
      </c>
      <c r="BT339">
        <v>1</v>
      </c>
      <c r="BU339" s="63">
        <v>8</v>
      </c>
      <c r="BV339">
        <v>4</v>
      </c>
      <c r="BW339">
        <v>4</v>
      </c>
      <c r="BX339">
        <v>0</v>
      </c>
      <c r="BY339" s="48">
        <v>8</v>
      </c>
      <c r="BZ339">
        <v>36.225000000000001</v>
      </c>
      <c r="CA339">
        <v>11.987500000000001</v>
      </c>
      <c r="CB339">
        <v>5.6</v>
      </c>
      <c r="CC339">
        <v>8.9499999999999993</v>
      </c>
      <c r="CD339">
        <v>41.35</v>
      </c>
      <c r="CE339">
        <v>189.5</v>
      </c>
      <c r="CF339">
        <v>130.125</v>
      </c>
      <c r="CG339">
        <v>319.625</v>
      </c>
      <c r="CH339">
        <v>59.225000000000001</v>
      </c>
      <c r="CI339">
        <v>172</v>
      </c>
      <c r="CJ339">
        <v>2.4311960610000001</v>
      </c>
      <c r="CK339">
        <v>0.72984832099999997</v>
      </c>
      <c r="CL339">
        <v>0.42426406900000002</v>
      </c>
      <c r="CM339">
        <v>0.861891607</v>
      </c>
      <c r="CN339">
        <v>2.777974596</v>
      </c>
      <c r="CO339">
        <v>13.51189952</v>
      </c>
      <c r="CP339">
        <v>3.5632048169999999</v>
      </c>
      <c r="CQ339">
        <v>12.64840476</v>
      </c>
      <c r="CR339">
        <v>2.0755377959999999</v>
      </c>
      <c r="CS339">
        <v>32.27559892</v>
      </c>
      <c r="CT339" s="63" t="s">
        <v>178</v>
      </c>
      <c r="CU339">
        <v>13.5</v>
      </c>
      <c r="CV339" s="48" t="s">
        <v>185</v>
      </c>
      <c r="CW339">
        <v>10</v>
      </c>
      <c r="CX339">
        <v>40</v>
      </c>
      <c r="CY339">
        <v>10</v>
      </c>
      <c r="CZ339">
        <v>0</v>
      </c>
      <c r="DA339">
        <v>0</v>
      </c>
      <c r="DB339">
        <v>0</v>
      </c>
      <c r="DC339">
        <v>40</v>
      </c>
      <c r="DD339" s="48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10</v>
      </c>
      <c r="DL339">
        <v>0</v>
      </c>
      <c r="DM339">
        <v>0</v>
      </c>
      <c r="DN339">
        <v>8</v>
      </c>
      <c r="DO339">
        <v>2</v>
      </c>
      <c r="DP339">
        <v>0</v>
      </c>
      <c r="DQ339">
        <v>0</v>
      </c>
      <c r="DR339">
        <v>0</v>
      </c>
      <c r="DS339">
        <v>0</v>
      </c>
      <c r="DT339">
        <v>10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10</v>
      </c>
      <c r="EG339">
        <v>0</v>
      </c>
      <c r="EH339">
        <v>0</v>
      </c>
      <c r="EI339" t="s">
        <v>134</v>
      </c>
      <c r="EJ339" t="s">
        <v>163</v>
      </c>
      <c r="EK339">
        <v>0</v>
      </c>
      <c r="EL339">
        <v>0</v>
      </c>
      <c r="EM339">
        <v>0</v>
      </c>
      <c r="EN339" s="48" t="s">
        <v>180</v>
      </c>
    </row>
    <row r="340" spans="1:144" x14ac:dyDescent="0.2">
      <c r="A340" s="65" t="s">
        <v>747</v>
      </c>
      <c r="B340" s="30" t="s">
        <v>433</v>
      </c>
      <c r="C340" s="31" t="s">
        <v>174</v>
      </c>
      <c r="D340" s="32"/>
      <c r="E340" s="32"/>
      <c r="F340" s="32">
        <v>15.7</v>
      </c>
      <c r="G340" s="33"/>
      <c r="H340" s="34"/>
      <c r="I340" s="34"/>
      <c r="J340" s="56"/>
      <c r="K340" s="57"/>
      <c r="L340" s="46"/>
      <c r="M340" s="58">
        <v>0</v>
      </c>
      <c r="N340" s="40"/>
      <c r="O340" s="40"/>
      <c r="P340" s="40"/>
      <c r="Q340" s="40"/>
      <c r="R340" s="40"/>
      <c r="S340" s="41"/>
      <c r="T340" s="59"/>
      <c r="U340" s="43"/>
      <c r="V340" s="43"/>
      <c r="W340" s="43"/>
      <c r="X340" s="43"/>
      <c r="Y340" s="43"/>
      <c r="Z340" s="44"/>
      <c r="AA340" s="43"/>
      <c r="AB340" s="60"/>
      <c r="AC340" s="43"/>
      <c r="AD340" s="43"/>
      <c r="AE340" s="43"/>
      <c r="AF340" s="58"/>
      <c r="AG340" s="46"/>
      <c r="AH340" s="58"/>
      <c r="AI340" s="47"/>
      <c r="AJ340" s="58"/>
      <c r="AK340" s="43">
        <v>0</v>
      </c>
      <c r="AL340" s="43">
        <v>0</v>
      </c>
      <c r="AM340" s="43">
        <v>0</v>
      </c>
      <c r="AN340" s="43">
        <v>0</v>
      </c>
      <c r="AO340" s="43">
        <v>0</v>
      </c>
      <c r="AP340" s="6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 s="48">
        <v>0</v>
      </c>
      <c r="AW340">
        <v>0</v>
      </c>
      <c r="AX340">
        <v>0</v>
      </c>
      <c r="AY340" s="48">
        <v>2</v>
      </c>
      <c r="AZ340" s="49">
        <v>0</v>
      </c>
      <c r="BA340" s="49">
        <v>1150</v>
      </c>
      <c r="BB340" s="50"/>
      <c r="BC340" s="50"/>
      <c r="BD340">
        <v>4</v>
      </c>
      <c r="BE340">
        <v>900</v>
      </c>
      <c r="BF340" s="51">
        <v>5</v>
      </c>
      <c r="BG340" s="62"/>
      <c r="BH340">
        <v>1</v>
      </c>
      <c r="BI340">
        <v>1</v>
      </c>
      <c r="BJ340" s="63" t="s">
        <v>176</v>
      </c>
      <c r="BK340" t="s">
        <v>177</v>
      </c>
      <c r="BL340">
        <v>1</v>
      </c>
      <c r="BM340" s="63">
        <v>0</v>
      </c>
      <c r="BN340">
        <v>0</v>
      </c>
      <c r="BO340">
        <v>0</v>
      </c>
      <c r="BP340">
        <v>2</v>
      </c>
      <c r="BQ340" s="63">
        <v>2</v>
      </c>
      <c r="BR340">
        <v>1</v>
      </c>
      <c r="BS340">
        <v>4</v>
      </c>
      <c r="BT340">
        <v>1</v>
      </c>
      <c r="BU340" s="63">
        <v>4</v>
      </c>
      <c r="BV340">
        <v>2</v>
      </c>
      <c r="BW340">
        <v>2</v>
      </c>
      <c r="BX340">
        <v>0</v>
      </c>
      <c r="BY340" s="48">
        <v>4</v>
      </c>
      <c r="BZ340">
        <v>16.324999999999999</v>
      </c>
      <c r="CA340">
        <v>9.875</v>
      </c>
      <c r="CB340">
        <v>3.3250000000000002</v>
      </c>
      <c r="CC340">
        <v>4.3499999999999996</v>
      </c>
      <c r="CD340">
        <v>18.05</v>
      </c>
      <c r="CE340">
        <v>10.45</v>
      </c>
      <c r="CF340">
        <v>55.65</v>
      </c>
      <c r="CG340">
        <v>66.099999999999994</v>
      </c>
      <c r="CH340">
        <v>15.8</v>
      </c>
      <c r="CI340">
        <v>58.7</v>
      </c>
      <c r="CJ340">
        <v>0.330403793</v>
      </c>
      <c r="CK340">
        <v>0.330403793</v>
      </c>
      <c r="CL340">
        <v>0.26457513100000002</v>
      </c>
      <c r="CM340">
        <v>0.71414284299999997</v>
      </c>
      <c r="CN340">
        <v>2.092048438</v>
      </c>
      <c r="CO340">
        <v>2.2248595459999998</v>
      </c>
      <c r="CP340">
        <v>1.976528944</v>
      </c>
      <c r="CQ340">
        <v>2.9359836509999999</v>
      </c>
      <c r="CR340">
        <v>1.8511257839999999</v>
      </c>
      <c r="CT340" s="63" t="s">
        <v>203</v>
      </c>
      <c r="CU340">
        <v>3.7</v>
      </c>
      <c r="CV340" s="48" t="s">
        <v>191</v>
      </c>
      <c r="CW340">
        <v>100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 s="48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10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 t="s">
        <v>128</v>
      </c>
      <c r="EJ340" t="s">
        <v>141</v>
      </c>
      <c r="EK340">
        <v>0</v>
      </c>
      <c r="EL340">
        <v>0</v>
      </c>
      <c r="EM340">
        <v>0</v>
      </c>
      <c r="EN340" s="48" t="s">
        <v>180</v>
      </c>
    </row>
    <row r="341" spans="1:144" x14ac:dyDescent="0.2">
      <c r="A341" s="55" t="s">
        <v>748</v>
      </c>
      <c r="B341" s="30" t="s">
        <v>372</v>
      </c>
      <c r="C341" s="31" t="s">
        <v>373</v>
      </c>
      <c r="D341" s="32">
        <v>551.29999999999995</v>
      </c>
      <c r="E341" s="32">
        <v>626</v>
      </c>
      <c r="F341" s="32">
        <v>588.65</v>
      </c>
      <c r="G341" s="33"/>
      <c r="H341" s="34"/>
      <c r="I341" s="34"/>
      <c r="J341" s="56">
        <v>2.0866699999999998</v>
      </c>
      <c r="K341" s="57">
        <v>46</v>
      </c>
      <c r="L341" s="38">
        <v>25</v>
      </c>
      <c r="M341" s="58">
        <v>0</v>
      </c>
      <c r="N341" s="40">
        <v>0.156</v>
      </c>
      <c r="O341" s="87">
        <v>0.24399999999999999</v>
      </c>
      <c r="P341" s="40">
        <v>0.156</v>
      </c>
      <c r="Q341" s="87">
        <v>0.22800000000000001</v>
      </c>
      <c r="R341" s="40">
        <v>0.156</v>
      </c>
      <c r="S341" s="41">
        <v>2.5</v>
      </c>
      <c r="T341" s="59">
        <v>5.5</v>
      </c>
      <c r="U341" s="43">
        <v>0</v>
      </c>
      <c r="V341" s="43">
        <v>0</v>
      </c>
      <c r="W341" s="43">
        <v>0</v>
      </c>
      <c r="X341" s="43">
        <v>0</v>
      </c>
      <c r="Y341" s="43"/>
      <c r="Z341" s="44">
        <v>0</v>
      </c>
      <c r="AA341" s="43">
        <v>30</v>
      </c>
      <c r="AB341" s="60" t="s">
        <v>183</v>
      </c>
      <c r="AC341" s="43">
        <v>0</v>
      </c>
      <c r="AD341" s="43">
        <v>2</v>
      </c>
      <c r="AE341" s="43" t="s">
        <v>175</v>
      </c>
      <c r="AF341" s="58" t="s">
        <v>175</v>
      </c>
      <c r="AG341" s="46"/>
      <c r="AH341" s="58"/>
      <c r="AI341" s="47"/>
      <c r="AJ341" s="58"/>
      <c r="AK341" s="43">
        <v>0</v>
      </c>
      <c r="AL341" s="43">
        <v>0</v>
      </c>
      <c r="AM341" s="43">
        <v>0</v>
      </c>
      <c r="AN341" s="43">
        <v>0</v>
      </c>
      <c r="AO341" s="43">
        <v>0</v>
      </c>
      <c r="AP341" s="60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 s="48">
        <v>0</v>
      </c>
      <c r="AW341">
        <v>0</v>
      </c>
      <c r="AX341">
        <v>0</v>
      </c>
      <c r="AY341" s="48">
        <v>2</v>
      </c>
      <c r="AZ341" s="64">
        <v>0</v>
      </c>
      <c r="BA341" s="64">
        <v>2896</v>
      </c>
      <c r="BB341" s="50"/>
      <c r="BC341" s="50"/>
      <c r="BD341">
        <v>5</v>
      </c>
      <c r="BE341">
        <v>13300</v>
      </c>
      <c r="BF341" s="61">
        <v>5</v>
      </c>
      <c r="BG341" s="62"/>
      <c r="BH341">
        <v>1</v>
      </c>
      <c r="BI341">
        <v>1</v>
      </c>
      <c r="BJ341" s="63" t="s">
        <v>176</v>
      </c>
      <c r="BK341" t="s">
        <v>176</v>
      </c>
      <c r="BL341">
        <v>2</v>
      </c>
      <c r="BM341" s="63">
        <v>0</v>
      </c>
      <c r="BN341">
        <v>0</v>
      </c>
      <c r="BO341">
        <v>0</v>
      </c>
      <c r="BP341">
        <v>1</v>
      </c>
      <c r="BQ341" s="63">
        <v>0</v>
      </c>
      <c r="BR341">
        <v>2</v>
      </c>
      <c r="BS341">
        <v>1</v>
      </c>
      <c r="BT341">
        <v>1</v>
      </c>
      <c r="BU341" s="63">
        <v>4</v>
      </c>
      <c r="BV341">
        <v>2</v>
      </c>
      <c r="BW341">
        <v>1</v>
      </c>
      <c r="BX341">
        <v>1</v>
      </c>
      <c r="BY341" s="48">
        <v>4</v>
      </c>
      <c r="BZ341">
        <v>36.9</v>
      </c>
      <c r="CA341">
        <v>18</v>
      </c>
      <c r="CB341">
        <v>10.574999999999999</v>
      </c>
      <c r="CC341">
        <v>16.600000000000001</v>
      </c>
      <c r="CD341">
        <v>56.975000000000001</v>
      </c>
      <c r="CE341">
        <v>105.55</v>
      </c>
      <c r="CF341">
        <v>214.45</v>
      </c>
      <c r="CG341">
        <v>320</v>
      </c>
      <c r="CH341">
        <v>32.975000000000001</v>
      </c>
      <c r="CI341">
        <v>190.42500000000001</v>
      </c>
      <c r="CJ341">
        <v>2.084866103</v>
      </c>
      <c r="CK341">
        <v>1.4282856859999999</v>
      </c>
      <c r="CL341">
        <v>9.5742710999999994E-2</v>
      </c>
      <c r="CM341">
        <v>1.687206765</v>
      </c>
      <c r="CN341">
        <v>2.5773047939999998</v>
      </c>
      <c r="CO341">
        <v>3.8074488400000002</v>
      </c>
      <c r="CP341">
        <v>7.4227128909999998</v>
      </c>
      <c r="CQ341">
        <v>7.6157731059999998</v>
      </c>
      <c r="CR341">
        <v>1.2284814470000001</v>
      </c>
      <c r="CS341">
        <v>4.6234006240000003</v>
      </c>
      <c r="CT341" s="63" t="s">
        <v>203</v>
      </c>
      <c r="CU341">
        <v>10.1</v>
      </c>
      <c r="CV341" s="48" t="s">
        <v>185</v>
      </c>
      <c r="CW341">
        <v>10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90</v>
      </c>
      <c r="DD341" s="48">
        <v>0</v>
      </c>
      <c r="DE341">
        <v>0</v>
      </c>
      <c r="DF341">
        <v>1</v>
      </c>
      <c r="DG341">
        <v>3</v>
      </c>
      <c r="DH341">
        <v>6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10</v>
      </c>
      <c r="EE341">
        <v>0</v>
      </c>
      <c r="EF341">
        <v>0</v>
      </c>
      <c r="EG341">
        <v>0</v>
      </c>
      <c r="EH341">
        <v>0</v>
      </c>
      <c r="EI341" t="s">
        <v>134</v>
      </c>
      <c r="EJ341" t="s">
        <v>161</v>
      </c>
      <c r="EK341">
        <v>0</v>
      </c>
      <c r="EL341">
        <v>0</v>
      </c>
      <c r="EM341">
        <v>0</v>
      </c>
      <c r="EN341" s="48" t="s">
        <v>180</v>
      </c>
    </row>
    <row r="342" spans="1:144" x14ac:dyDescent="0.2">
      <c r="A342" s="55" t="s">
        <v>749</v>
      </c>
      <c r="B342" s="30" t="s">
        <v>750</v>
      </c>
      <c r="C342" s="31" t="s">
        <v>174</v>
      </c>
      <c r="D342" s="32">
        <v>130.69999999999999</v>
      </c>
      <c r="E342" s="32">
        <v>141.9</v>
      </c>
      <c r="F342" s="32">
        <v>132</v>
      </c>
      <c r="G342" s="33"/>
      <c r="H342" s="34"/>
      <c r="I342" s="34">
        <v>3.0011633595049294</v>
      </c>
      <c r="J342" s="56">
        <v>3.4</v>
      </c>
      <c r="K342" s="57">
        <v>7.9</v>
      </c>
      <c r="L342" s="38">
        <v>25</v>
      </c>
      <c r="M342" s="58">
        <v>0</v>
      </c>
      <c r="N342" s="40"/>
      <c r="O342" s="40"/>
      <c r="P342" s="40"/>
      <c r="Q342" s="40"/>
      <c r="R342" s="40"/>
      <c r="S342" s="41">
        <v>7.5</v>
      </c>
      <c r="T342" s="59">
        <v>1.5</v>
      </c>
      <c r="U342" s="43">
        <v>0</v>
      </c>
      <c r="V342" s="43">
        <v>0</v>
      </c>
      <c r="W342" s="43"/>
      <c r="X342" s="43">
        <v>2</v>
      </c>
      <c r="Y342" s="43">
        <v>6</v>
      </c>
      <c r="Z342" s="44">
        <v>1</v>
      </c>
      <c r="AA342" s="43">
        <v>16.600000000000001</v>
      </c>
      <c r="AB342" s="60" t="s">
        <v>175</v>
      </c>
      <c r="AC342" s="43">
        <v>2</v>
      </c>
      <c r="AD342" s="43">
        <v>2</v>
      </c>
      <c r="AE342" s="43" t="s">
        <v>175</v>
      </c>
      <c r="AF342" s="58" t="s">
        <v>175</v>
      </c>
      <c r="AG342" s="46">
        <v>0.75</v>
      </c>
      <c r="AH342" s="58"/>
      <c r="AI342" s="47"/>
      <c r="AJ342" s="58"/>
      <c r="AK342" s="43">
        <v>0</v>
      </c>
      <c r="AL342" s="43">
        <v>0</v>
      </c>
      <c r="AM342" s="43">
        <v>0</v>
      </c>
      <c r="AN342" s="43">
        <v>0</v>
      </c>
      <c r="AO342" s="43">
        <v>0</v>
      </c>
      <c r="AP342" s="60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 s="48">
        <v>0</v>
      </c>
      <c r="AW342">
        <v>1</v>
      </c>
      <c r="AX342">
        <v>1</v>
      </c>
      <c r="AY342" s="48">
        <v>2</v>
      </c>
      <c r="AZ342" s="49">
        <v>50</v>
      </c>
      <c r="BA342" s="49">
        <v>480</v>
      </c>
      <c r="BB342" s="50"/>
      <c r="BC342" s="50"/>
      <c r="BD342">
        <v>2</v>
      </c>
      <c r="BE342">
        <v>22400</v>
      </c>
      <c r="BF342" s="61">
        <v>5</v>
      </c>
      <c r="BG342" s="62"/>
      <c r="BH342">
        <v>2</v>
      </c>
      <c r="BI342">
        <v>1</v>
      </c>
      <c r="BJ342" s="63" t="s">
        <v>176</v>
      </c>
      <c r="BK342" t="s">
        <v>177</v>
      </c>
      <c r="BL342">
        <v>2</v>
      </c>
      <c r="BM342" s="63">
        <v>1</v>
      </c>
      <c r="BN342">
        <v>0</v>
      </c>
      <c r="BO342">
        <v>1</v>
      </c>
      <c r="BP342">
        <v>1</v>
      </c>
      <c r="BQ342" s="63">
        <v>2</v>
      </c>
      <c r="BR342">
        <v>1</v>
      </c>
      <c r="BS342">
        <v>5</v>
      </c>
      <c r="BT342">
        <v>1</v>
      </c>
      <c r="BU342" s="63">
        <v>4</v>
      </c>
      <c r="BV342">
        <v>2</v>
      </c>
      <c r="BW342">
        <v>2</v>
      </c>
      <c r="BX342">
        <v>0</v>
      </c>
      <c r="BY342" s="48">
        <v>4</v>
      </c>
      <c r="BZ342">
        <v>23.725000000000001</v>
      </c>
      <c r="CA342">
        <v>13.35</v>
      </c>
      <c r="CB342">
        <v>7.25</v>
      </c>
      <c r="CC342">
        <v>11.375</v>
      </c>
      <c r="CD342">
        <v>37.575000000000003</v>
      </c>
      <c r="CE342">
        <v>24.3</v>
      </c>
      <c r="CF342">
        <v>124.7</v>
      </c>
      <c r="CG342">
        <v>149</v>
      </c>
      <c r="CH342">
        <v>16.3</v>
      </c>
      <c r="CI342">
        <v>156.25</v>
      </c>
      <c r="CJ342">
        <v>1.212091856</v>
      </c>
      <c r="CK342">
        <v>0.38729833499999999</v>
      </c>
      <c r="CL342">
        <v>0.1</v>
      </c>
      <c r="CM342">
        <v>0.41932485400000002</v>
      </c>
      <c r="CN342">
        <v>3.501785259</v>
      </c>
      <c r="CO342">
        <v>0.82865352599999997</v>
      </c>
      <c r="CP342">
        <v>4.133602142</v>
      </c>
      <c r="CQ342">
        <v>4.898979486</v>
      </c>
      <c r="CR342">
        <v>0.182574186</v>
      </c>
      <c r="CS342">
        <v>6.6520673480000001</v>
      </c>
      <c r="CT342" s="63" t="s">
        <v>178</v>
      </c>
      <c r="CU342">
        <v>3.2</v>
      </c>
      <c r="CV342" s="48" t="s">
        <v>179</v>
      </c>
      <c r="CW342">
        <v>50</v>
      </c>
      <c r="CX342">
        <v>0</v>
      </c>
      <c r="CY342">
        <v>0</v>
      </c>
      <c r="CZ342">
        <v>0</v>
      </c>
      <c r="DA342">
        <v>40</v>
      </c>
      <c r="DB342">
        <v>0</v>
      </c>
      <c r="DC342">
        <v>10</v>
      </c>
      <c r="DD342" s="48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1</v>
      </c>
      <c r="DK342">
        <v>9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1</v>
      </c>
      <c r="DX342">
        <v>9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1</v>
      </c>
      <c r="EF342">
        <v>9</v>
      </c>
      <c r="EG342">
        <v>0</v>
      </c>
      <c r="EH342">
        <v>0</v>
      </c>
      <c r="EI342" t="s">
        <v>128</v>
      </c>
      <c r="EJ342" t="s">
        <v>142</v>
      </c>
      <c r="EK342">
        <v>0</v>
      </c>
      <c r="EL342">
        <v>0</v>
      </c>
      <c r="EM342">
        <v>0</v>
      </c>
      <c r="EN342" s="48" t="s">
        <v>180</v>
      </c>
    </row>
    <row r="343" spans="1:144" x14ac:dyDescent="0.2">
      <c r="A343" s="55" t="s">
        <v>751</v>
      </c>
      <c r="B343" s="30" t="s">
        <v>752</v>
      </c>
      <c r="C343" s="31" t="s">
        <v>244</v>
      </c>
      <c r="D343" s="32">
        <v>115000</v>
      </c>
      <c r="E343" s="32">
        <v>100000</v>
      </c>
      <c r="F343" s="32">
        <v>111000</v>
      </c>
      <c r="G343" s="33"/>
      <c r="H343" s="34"/>
      <c r="I343" s="34"/>
      <c r="J343" s="56">
        <v>10.433299999999999</v>
      </c>
      <c r="K343" s="57">
        <v>1500</v>
      </c>
      <c r="L343" s="38">
        <v>50</v>
      </c>
      <c r="M343" s="58">
        <v>2</v>
      </c>
      <c r="N343" s="40"/>
      <c r="O343" s="40"/>
      <c r="P343" s="40"/>
      <c r="Q343" s="40"/>
      <c r="R343" s="40"/>
      <c r="S343" s="41"/>
      <c r="T343" s="59"/>
      <c r="U343" s="43">
        <v>0</v>
      </c>
      <c r="V343" s="43">
        <v>0</v>
      </c>
      <c r="W343" s="43"/>
      <c r="X343" s="43">
        <v>4</v>
      </c>
      <c r="Y343" s="43">
        <v>4</v>
      </c>
      <c r="Z343" s="44">
        <v>2</v>
      </c>
      <c r="AA343" s="43">
        <v>46</v>
      </c>
      <c r="AB343" s="60" t="s">
        <v>175</v>
      </c>
      <c r="AC343" s="43"/>
      <c r="AD343" s="43">
        <v>0</v>
      </c>
      <c r="AE343" s="43" t="s">
        <v>183</v>
      </c>
      <c r="AF343" s="58" t="s">
        <v>175</v>
      </c>
      <c r="AG343" s="46">
        <v>115.47</v>
      </c>
      <c r="AH343" s="58"/>
      <c r="AI343" s="47"/>
      <c r="AJ343" s="58"/>
      <c r="AK343" s="43">
        <v>2</v>
      </c>
      <c r="AL343" s="43">
        <v>2</v>
      </c>
      <c r="AM343" s="43">
        <v>0</v>
      </c>
      <c r="AN343" s="43">
        <v>2</v>
      </c>
      <c r="AO343" s="43">
        <v>2</v>
      </c>
      <c r="AP343" s="60">
        <v>2</v>
      </c>
      <c r="AQ343">
        <v>2</v>
      </c>
      <c r="AR343">
        <v>2</v>
      </c>
      <c r="AS343">
        <v>2</v>
      </c>
      <c r="AT343">
        <v>2</v>
      </c>
      <c r="AU343">
        <v>2</v>
      </c>
      <c r="AV343" s="48">
        <v>10</v>
      </c>
      <c r="AW343">
        <v>2</v>
      </c>
      <c r="AX343">
        <v>1</v>
      </c>
      <c r="AY343" s="48">
        <v>1</v>
      </c>
      <c r="AZ343" s="50">
        <v>20</v>
      </c>
      <c r="BA343" s="50">
        <v>2000</v>
      </c>
      <c r="BB343" s="50"/>
      <c r="BC343" s="50"/>
      <c r="BD343">
        <v>4</v>
      </c>
      <c r="BE343">
        <v>86900</v>
      </c>
      <c r="BF343" s="51">
        <v>5</v>
      </c>
      <c r="BG343" s="62"/>
      <c r="BH343">
        <v>3</v>
      </c>
      <c r="BI343">
        <v>1</v>
      </c>
      <c r="BJ343" s="63" t="s">
        <v>177</v>
      </c>
      <c r="BK343" t="s">
        <v>184</v>
      </c>
      <c r="BL343">
        <v>2</v>
      </c>
      <c r="BM343" s="63">
        <v>0</v>
      </c>
      <c r="BN343">
        <v>0</v>
      </c>
      <c r="BO343">
        <v>0</v>
      </c>
      <c r="BP343">
        <v>1</v>
      </c>
      <c r="BQ343" s="63">
        <v>0</v>
      </c>
      <c r="BR343">
        <v>0</v>
      </c>
      <c r="BS343">
        <v>1</v>
      </c>
      <c r="BT343">
        <v>1</v>
      </c>
      <c r="BU343" s="63">
        <v>4</v>
      </c>
      <c r="BV343">
        <v>1</v>
      </c>
      <c r="BW343">
        <v>3</v>
      </c>
      <c r="BX343">
        <v>0</v>
      </c>
      <c r="BY343" s="48">
        <v>0</v>
      </c>
      <c r="BZ343">
        <v>85.05</v>
      </c>
      <c r="CA343">
        <v>51.15</v>
      </c>
      <c r="CB343">
        <v>47.8</v>
      </c>
      <c r="CC343">
        <v>24.024999999999999</v>
      </c>
      <c r="CD343">
        <v>481.25</v>
      </c>
      <c r="CE343">
        <v>0.1</v>
      </c>
      <c r="CF343">
        <v>578.9</v>
      </c>
      <c r="CG343">
        <v>579</v>
      </c>
      <c r="CH343">
        <v>0</v>
      </c>
      <c r="CI343">
        <v>309.25</v>
      </c>
      <c r="CJ343">
        <v>6.5936838460000002</v>
      </c>
      <c r="CK343">
        <v>4.2438190349999996</v>
      </c>
      <c r="CL343">
        <v>3.3105890709999999</v>
      </c>
      <c r="CM343">
        <v>1.738533865</v>
      </c>
      <c r="CN343">
        <v>8.5391256379999998</v>
      </c>
      <c r="CO343">
        <v>0</v>
      </c>
      <c r="CP343">
        <v>62.24146528</v>
      </c>
      <c r="CQ343">
        <v>62.24146528</v>
      </c>
      <c r="CR343">
        <v>0</v>
      </c>
      <c r="CS343">
        <v>57.459405959999998</v>
      </c>
      <c r="CT343" s="63" t="s">
        <v>178</v>
      </c>
      <c r="CU343">
        <v>16.8</v>
      </c>
      <c r="CV343" s="48" t="s">
        <v>185</v>
      </c>
      <c r="CW343">
        <v>10</v>
      </c>
      <c r="CX343">
        <v>0</v>
      </c>
      <c r="CY343">
        <v>0</v>
      </c>
      <c r="CZ343">
        <v>0</v>
      </c>
      <c r="DA343">
        <v>30</v>
      </c>
      <c r="DB343">
        <v>50</v>
      </c>
      <c r="DC343">
        <v>10</v>
      </c>
      <c r="DD343" s="48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10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10</v>
      </c>
      <c r="DY343">
        <v>0</v>
      </c>
      <c r="DZ343">
        <v>10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10</v>
      </c>
      <c r="EG343">
        <v>0</v>
      </c>
      <c r="EH343">
        <v>0</v>
      </c>
      <c r="EI343" t="s">
        <v>133</v>
      </c>
      <c r="EJ343" t="s">
        <v>157</v>
      </c>
      <c r="EK343">
        <v>0</v>
      </c>
      <c r="EL343">
        <v>0</v>
      </c>
      <c r="EM343">
        <v>0</v>
      </c>
      <c r="EN343" s="48" t="s">
        <v>180</v>
      </c>
    </row>
    <row r="344" spans="1:144" x14ac:dyDescent="0.2">
      <c r="A344" s="55" t="s">
        <v>753</v>
      </c>
      <c r="B344" s="30" t="s">
        <v>296</v>
      </c>
      <c r="C344" s="31" t="s">
        <v>174</v>
      </c>
      <c r="D344" s="32">
        <v>87.6</v>
      </c>
      <c r="E344" s="32">
        <v>84.4</v>
      </c>
      <c r="F344" s="32">
        <v>86</v>
      </c>
      <c r="G344" s="33">
        <v>1.7731660231660231</v>
      </c>
      <c r="H344" s="34">
        <v>1.6602316602316602</v>
      </c>
      <c r="I344" s="34">
        <v>1.7166988416988416</v>
      </c>
      <c r="J344" s="56">
        <v>5.2249999999999996</v>
      </c>
      <c r="K344" s="57">
        <v>7</v>
      </c>
      <c r="L344" s="38">
        <v>22.916666670000001</v>
      </c>
      <c r="M344" s="58">
        <v>0</v>
      </c>
      <c r="N344" s="40">
        <v>0.499</v>
      </c>
      <c r="O344" s="40"/>
      <c r="P344" s="40">
        <v>0.46300000000000002</v>
      </c>
      <c r="Q344" s="40"/>
      <c r="R344" s="40">
        <v>0.48099999999999998</v>
      </c>
      <c r="S344" s="41">
        <v>2.5</v>
      </c>
      <c r="T344" s="59">
        <v>6.5</v>
      </c>
      <c r="U344" s="43">
        <v>0</v>
      </c>
      <c r="V344" s="43">
        <v>0</v>
      </c>
      <c r="W344" s="43">
        <v>0.4</v>
      </c>
      <c r="X344" s="43">
        <v>4</v>
      </c>
      <c r="Y344" s="43">
        <v>3</v>
      </c>
      <c r="Z344" s="44">
        <v>1</v>
      </c>
      <c r="AA344" s="43">
        <v>12.2</v>
      </c>
      <c r="AB344" s="60" t="s">
        <v>175</v>
      </c>
      <c r="AC344" s="43">
        <v>1</v>
      </c>
      <c r="AD344" s="43">
        <v>1</v>
      </c>
      <c r="AE344" s="43" t="s">
        <v>175</v>
      </c>
      <c r="AF344" s="58" t="s">
        <v>175</v>
      </c>
      <c r="AG344" s="46">
        <v>3.15333</v>
      </c>
      <c r="AH344" s="58">
        <v>1</v>
      </c>
      <c r="AI344" s="47"/>
      <c r="AJ344" s="58">
        <v>1</v>
      </c>
      <c r="AK344" s="43">
        <v>1</v>
      </c>
      <c r="AL344" s="43">
        <v>0</v>
      </c>
      <c r="AM344" s="43">
        <v>0</v>
      </c>
      <c r="AN344" s="43">
        <v>1</v>
      </c>
      <c r="AO344" s="43">
        <v>0</v>
      </c>
      <c r="AP344" s="60">
        <v>0</v>
      </c>
      <c r="AQ344">
        <v>1</v>
      </c>
      <c r="AR344">
        <v>0</v>
      </c>
      <c r="AS344">
        <v>1</v>
      </c>
      <c r="AT344">
        <v>0</v>
      </c>
      <c r="AU344">
        <v>0</v>
      </c>
      <c r="AV344" s="48">
        <v>2</v>
      </c>
      <c r="AW344">
        <v>2</v>
      </c>
      <c r="AX344">
        <v>2</v>
      </c>
      <c r="AY344" s="48">
        <v>1</v>
      </c>
      <c r="AZ344" s="49">
        <v>-4</v>
      </c>
      <c r="BA344" s="49">
        <v>2500</v>
      </c>
      <c r="BB344" s="50"/>
      <c r="BC344" s="50"/>
      <c r="BD344">
        <v>4</v>
      </c>
      <c r="BE344">
        <v>256300</v>
      </c>
      <c r="BF344" s="51">
        <v>5</v>
      </c>
      <c r="BG344" s="62"/>
      <c r="BH344">
        <v>3</v>
      </c>
      <c r="BI344">
        <v>2</v>
      </c>
      <c r="BJ344" s="63" t="s">
        <v>177</v>
      </c>
      <c r="BK344" t="s">
        <v>184</v>
      </c>
      <c r="BL344">
        <v>2</v>
      </c>
      <c r="BM344" s="63">
        <v>0</v>
      </c>
      <c r="BN344">
        <v>0</v>
      </c>
      <c r="BO344">
        <v>0</v>
      </c>
      <c r="BP344">
        <v>1</v>
      </c>
      <c r="BQ344" s="63">
        <v>1</v>
      </c>
      <c r="BR344">
        <v>2</v>
      </c>
      <c r="BS344">
        <v>4</v>
      </c>
      <c r="BT344">
        <v>1</v>
      </c>
      <c r="BU344" s="63">
        <v>10</v>
      </c>
      <c r="BV344">
        <v>2</v>
      </c>
      <c r="BW344">
        <v>8</v>
      </c>
      <c r="BX344">
        <v>0</v>
      </c>
      <c r="BY344" s="48">
        <v>10</v>
      </c>
      <c r="BZ344">
        <v>30.43</v>
      </c>
      <c r="CA344">
        <v>18.489999999999998</v>
      </c>
      <c r="CB344">
        <v>6.55</v>
      </c>
      <c r="CC344">
        <v>6.45</v>
      </c>
      <c r="CD344">
        <v>29.19</v>
      </c>
      <c r="CE344">
        <v>49.29</v>
      </c>
      <c r="CF344">
        <v>78.47</v>
      </c>
      <c r="CG344">
        <v>127.75</v>
      </c>
      <c r="CH344">
        <v>38.6</v>
      </c>
      <c r="CI344">
        <v>65.900000000000006</v>
      </c>
      <c r="CJ344">
        <v>2.4449721649999998</v>
      </c>
      <c r="CK344">
        <v>1.370685149</v>
      </c>
      <c r="CL344">
        <v>0.15811388300000001</v>
      </c>
      <c r="CM344">
        <v>0.36285901799999998</v>
      </c>
      <c r="CN344">
        <v>1.1694728160000001</v>
      </c>
      <c r="CO344">
        <v>0.84386676100000002</v>
      </c>
      <c r="CP344">
        <v>1.327529033</v>
      </c>
      <c r="CQ344">
        <v>1.7199806200000001</v>
      </c>
      <c r="CR344">
        <v>0.49441323199999998</v>
      </c>
      <c r="CS344">
        <v>5.3427001079999998</v>
      </c>
      <c r="CT344" s="63" t="s">
        <v>178</v>
      </c>
      <c r="CU344">
        <v>4.5999999999999996</v>
      </c>
      <c r="CV344" s="48" t="s">
        <v>185</v>
      </c>
      <c r="CW344">
        <v>20</v>
      </c>
      <c r="CX344">
        <v>0</v>
      </c>
      <c r="CY344">
        <v>30</v>
      </c>
      <c r="CZ344">
        <v>10</v>
      </c>
      <c r="DA344">
        <v>20</v>
      </c>
      <c r="DB344">
        <v>0</v>
      </c>
      <c r="DC344">
        <v>10</v>
      </c>
      <c r="DD344" s="48">
        <v>10</v>
      </c>
      <c r="DE344">
        <v>0</v>
      </c>
      <c r="DF344">
        <v>1</v>
      </c>
      <c r="DG344">
        <v>0</v>
      </c>
      <c r="DH344">
        <v>0</v>
      </c>
      <c r="DI344">
        <v>0</v>
      </c>
      <c r="DJ344">
        <v>0</v>
      </c>
      <c r="DK344">
        <v>9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10</v>
      </c>
      <c r="DT344">
        <v>0</v>
      </c>
      <c r="DU344">
        <v>0</v>
      </c>
      <c r="DV344">
        <v>10</v>
      </c>
      <c r="DW344">
        <v>10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10</v>
      </c>
      <c r="EG344">
        <v>0</v>
      </c>
      <c r="EH344">
        <v>10</v>
      </c>
      <c r="EI344" t="s">
        <v>237</v>
      </c>
      <c r="EJ344" t="s">
        <v>180</v>
      </c>
      <c r="EK344">
        <v>0</v>
      </c>
      <c r="EL344">
        <v>0</v>
      </c>
      <c r="EM344">
        <v>0</v>
      </c>
      <c r="EN344" s="48" t="s">
        <v>180</v>
      </c>
    </row>
    <row r="345" spans="1:144" x14ac:dyDescent="0.2">
      <c r="A345" s="55" t="s">
        <v>754</v>
      </c>
      <c r="B345" s="30" t="s">
        <v>755</v>
      </c>
      <c r="C345" s="31" t="s">
        <v>223</v>
      </c>
      <c r="D345" s="32">
        <v>1623</v>
      </c>
      <c r="E345" s="32">
        <v>1803</v>
      </c>
      <c r="F345" s="32">
        <v>1713</v>
      </c>
      <c r="G345" s="33"/>
      <c r="H345" s="34"/>
      <c r="I345" s="34"/>
      <c r="J345" s="56">
        <v>1.7166699999999999</v>
      </c>
      <c r="K345" s="57">
        <v>77</v>
      </c>
      <c r="L345" s="38">
        <v>25.5</v>
      </c>
      <c r="M345" s="58">
        <v>0</v>
      </c>
      <c r="N345" s="40"/>
      <c r="O345" s="40"/>
      <c r="P345" s="40"/>
      <c r="Q345" s="40"/>
      <c r="R345" s="40">
        <v>8.5999999999999993E-2</v>
      </c>
      <c r="S345" s="41"/>
      <c r="T345" s="59"/>
      <c r="U345" s="43">
        <v>0</v>
      </c>
      <c r="V345" s="43">
        <v>0</v>
      </c>
      <c r="W345" s="43">
        <v>0</v>
      </c>
      <c r="X345" s="43">
        <v>0</v>
      </c>
      <c r="Y345" s="43">
        <v>2</v>
      </c>
      <c r="Z345" s="44">
        <v>2</v>
      </c>
      <c r="AA345" s="43">
        <v>41.5</v>
      </c>
      <c r="AB345" s="60" t="s">
        <v>175</v>
      </c>
      <c r="AC345" s="43">
        <v>2</v>
      </c>
      <c r="AD345" s="43">
        <v>1</v>
      </c>
      <c r="AE345" s="43" t="s">
        <v>175</v>
      </c>
      <c r="AF345" s="58" t="s">
        <v>175</v>
      </c>
      <c r="AG345" s="46"/>
      <c r="AH345" s="58">
        <v>0</v>
      </c>
      <c r="AI345" s="47">
        <v>3</v>
      </c>
      <c r="AJ345" s="58">
        <v>3</v>
      </c>
      <c r="AK345" s="43">
        <v>0</v>
      </c>
      <c r="AL345" s="43">
        <v>0</v>
      </c>
      <c r="AM345" s="43">
        <v>0</v>
      </c>
      <c r="AN345" s="43">
        <v>0</v>
      </c>
      <c r="AO345" s="43">
        <v>0</v>
      </c>
      <c r="AP345" s="60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 s="48">
        <v>0</v>
      </c>
      <c r="AW345">
        <v>0</v>
      </c>
      <c r="AX345">
        <v>0</v>
      </c>
      <c r="AY345" s="48">
        <v>1</v>
      </c>
      <c r="AZ345" s="49">
        <v>0</v>
      </c>
      <c r="BA345" s="49">
        <v>70</v>
      </c>
      <c r="BB345" s="50"/>
      <c r="BC345" s="50"/>
      <c r="BD345">
        <v>2</v>
      </c>
      <c r="BE345">
        <v>9100</v>
      </c>
      <c r="BF345" s="51">
        <v>0</v>
      </c>
      <c r="BG345" s="62"/>
      <c r="BH345">
        <v>3</v>
      </c>
      <c r="BI345">
        <v>2</v>
      </c>
      <c r="BJ345" s="63" t="s">
        <v>177</v>
      </c>
      <c r="BK345" t="s">
        <v>184</v>
      </c>
      <c r="BL345">
        <v>1</v>
      </c>
      <c r="BM345" s="63">
        <v>0</v>
      </c>
      <c r="BN345">
        <v>0</v>
      </c>
      <c r="BO345">
        <v>0</v>
      </c>
      <c r="BP345">
        <v>1</v>
      </c>
      <c r="BQ345" s="63">
        <v>0</v>
      </c>
      <c r="BR345">
        <v>0</v>
      </c>
      <c r="BS345">
        <v>1</v>
      </c>
      <c r="BT345">
        <v>1</v>
      </c>
      <c r="BU345" s="63">
        <v>4</v>
      </c>
      <c r="BV345">
        <v>2</v>
      </c>
      <c r="BW345">
        <v>2</v>
      </c>
      <c r="BX345">
        <v>0</v>
      </c>
      <c r="BY345" s="48">
        <v>4</v>
      </c>
      <c r="BZ345">
        <v>95.95</v>
      </c>
      <c r="CA345">
        <v>95.95</v>
      </c>
      <c r="CB345">
        <v>26.2</v>
      </c>
      <c r="CC345">
        <v>34.225000000000001</v>
      </c>
      <c r="CD345">
        <v>54.024999999999999</v>
      </c>
      <c r="CE345">
        <v>257.25</v>
      </c>
      <c r="CF345">
        <v>155</v>
      </c>
      <c r="CG345">
        <v>412.25</v>
      </c>
      <c r="CH345">
        <v>62.4</v>
      </c>
      <c r="CI345">
        <v>171.25</v>
      </c>
      <c r="CJ345">
        <v>3.4375378790000002</v>
      </c>
      <c r="CK345">
        <v>3.4375378790000002</v>
      </c>
      <c r="CL345">
        <v>0.96263527199999999</v>
      </c>
      <c r="CM345">
        <v>1.1898879499999999</v>
      </c>
      <c r="CN345">
        <v>3.0302640150000002</v>
      </c>
      <c r="CO345">
        <v>8.7702147450000005</v>
      </c>
      <c r="CP345">
        <v>8.9814623900000008</v>
      </c>
      <c r="CQ345">
        <v>12.038133849999999</v>
      </c>
      <c r="CR345">
        <v>1.597915309</v>
      </c>
      <c r="CS345">
        <v>5.5</v>
      </c>
      <c r="CT345" s="63" t="s">
        <v>178</v>
      </c>
      <c r="CU345">
        <v>16.3</v>
      </c>
      <c r="CV345" s="48" t="s">
        <v>185</v>
      </c>
      <c r="CW345">
        <v>0</v>
      </c>
      <c r="CX345">
        <v>100</v>
      </c>
      <c r="CY345">
        <v>0</v>
      </c>
      <c r="CZ345">
        <v>0</v>
      </c>
      <c r="DA345">
        <v>0</v>
      </c>
      <c r="DB345">
        <v>0</v>
      </c>
      <c r="DC345">
        <v>0</v>
      </c>
      <c r="DD345" s="48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9</v>
      </c>
      <c r="DP345">
        <v>1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 t="s">
        <v>129</v>
      </c>
      <c r="EJ345" t="s">
        <v>146</v>
      </c>
      <c r="EK345">
        <v>0</v>
      </c>
      <c r="EL345">
        <v>0</v>
      </c>
      <c r="EM345">
        <v>0</v>
      </c>
      <c r="EN345" s="48" t="s">
        <v>180</v>
      </c>
    </row>
    <row r="346" spans="1:144" x14ac:dyDescent="0.2">
      <c r="A346" s="55" t="s">
        <v>756</v>
      </c>
      <c r="B346" s="30" t="s">
        <v>182</v>
      </c>
      <c r="C346" s="31" t="s">
        <v>174</v>
      </c>
      <c r="D346" s="32">
        <v>18.100000000000001</v>
      </c>
      <c r="E346" s="32">
        <v>18</v>
      </c>
      <c r="F346" s="32">
        <v>16.7</v>
      </c>
      <c r="G346" s="33">
        <v>0.60617760617760619</v>
      </c>
      <c r="H346" s="34">
        <v>0.57335907335907332</v>
      </c>
      <c r="I346" s="34">
        <v>0.58976833976833976</v>
      </c>
      <c r="J346" s="56">
        <v>4.55</v>
      </c>
      <c r="K346" s="57">
        <v>2.19</v>
      </c>
      <c r="L346" s="38">
        <v>13.83333333</v>
      </c>
      <c r="M346" s="58">
        <v>0</v>
      </c>
      <c r="N346" s="40">
        <v>0.54900000000000004</v>
      </c>
      <c r="O346" s="40">
        <v>0.61099999999999999</v>
      </c>
      <c r="P346" s="40">
        <v>0.57699999999999996</v>
      </c>
      <c r="Q346" s="40">
        <v>0.64400000000000002</v>
      </c>
      <c r="R346" s="40">
        <v>0.56299999999999994</v>
      </c>
      <c r="S346" s="41">
        <v>3.5</v>
      </c>
      <c r="T346" s="59">
        <v>7.5</v>
      </c>
      <c r="U346" s="43">
        <v>0</v>
      </c>
      <c r="V346" s="43">
        <v>0</v>
      </c>
      <c r="W346" s="43">
        <v>2.4E-2</v>
      </c>
      <c r="X346" s="43">
        <v>2</v>
      </c>
      <c r="Y346" s="43">
        <v>2</v>
      </c>
      <c r="Z346" s="44">
        <v>1</v>
      </c>
      <c r="AA346" s="43">
        <v>11.5</v>
      </c>
      <c r="AB346" s="60" t="s">
        <v>175</v>
      </c>
      <c r="AC346" s="43">
        <v>2</v>
      </c>
      <c r="AD346" s="43">
        <v>2</v>
      </c>
      <c r="AE346" s="43" t="s">
        <v>175</v>
      </c>
      <c r="AF346" s="58" t="s">
        <v>175</v>
      </c>
      <c r="AG346" s="46">
        <v>0.8</v>
      </c>
      <c r="AH346" s="58">
        <v>1</v>
      </c>
      <c r="AI346" s="47"/>
      <c r="AJ346" s="58">
        <v>3</v>
      </c>
      <c r="AK346" s="43">
        <v>-2</v>
      </c>
      <c r="AL346" s="43">
        <v>-2</v>
      </c>
      <c r="AM346" s="43">
        <v>-1</v>
      </c>
      <c r="AN346" s="43">
        <v>-2</v>
      </c>
      <c r="AO346" s="43">
        <v>-1</v>
      </c>
      <c r="AP346" s="60">
        <v>-2</v>
      </c>
      <c r="AQ346">
        <v>2</v>
      </c>
      <c r="AR346">
        <v>0</v>
      </c>
      <c r="AS346">
        <v>0</v>
      </c>
      <c r="AT346">
        <v>0</v>
      </c>
      <c r="AU346">
        <v>0</v>
      </c>
      <c r="AV346" s="48">
        <v>2</v>
      </c>
      <c r="AW346">
        <v>1</v>
      </c>
      <c r="AX346">
        <v>1</v>
      </c>
      <c r="AY346" s="48">
        <v>1</v>
      </c>
      <c r="AZ346" s="49">
        <v>0</v>
      </c>
      <c r="BA346" s="49">
        <v>2200</v>
      </c>
      <c r="BB346" s="50"/>
      <c r="BC346" s="50"/>
      <c r="BD346">
        <v>4</v>
      </c>
      <c r="BE346">
        <v>164000</v>
      </c>
      <c r="BF346" s="51">
        <v>4</v>
      </c>
      <c r="BG346" s="62"/>
      <c r="BH346">
        <v>1</v>
      </c>
      <c r="BI346">
        <v>3</v>
      </c>
      <c r="BJ346" s="63" t="s">
        <v>177</v>
      </c>
      <c r="BK346" t="s">
        <v>177</v>
      </c>
      <c r="BL346">
        <v>2</v>
      </c>
      <c r="BM346" s="63">
        <v>0</v>
      </c>
      <c r="BN346">
        <v>0</v>
      </c>
      <c r="BO346">
        <v>0</v>
      </c>
      <c r="BP346">
        <v>1</v>
      </c>
      <c r="BQ346" s="63">
        <v>2</v>
      </c>
      <c r="BR346">
        <v>1</v>
      </c>
      <c r="BS346">
        <v>4</v>
      </c>
      <c r="BT346">
        <v>1</v>
      </c>
      <c r="BU346" s="63">
        <v>5</v>
      </c>
      <c r="BV346">
        <v>2</v>
      </c>
      <c r="BW346">
        <v>2</v>
      </c>
      <c r="BX346">
        <v>1</v>
      </c>
      <c r="BY346" s="48">
        <v>4</v>
      </c>
      <c r="BZ346">
        <v>13.82</v>
      </c>
      <c r="CA346">
        <v>7.1749999999999998</v>
      </c>
      <c r="CB346">
        <v>3.2250000000000001</v>
      </c>
      <c r="CC346">
        <v>3.4</v>
      </c>
      <c r="CD346">
        <v>20.78</v>
      </c>
      <c r="CE346">
        <v>21.3</v>
      </c>
      <c r="CF346">
        <v>54.575000000000003</v>
      </c>
      <c r="CG346">
        <v>75.099999999999994</v>
      </c>
      <c r="CH346">
        <v>28.05</v>
      </c>
      <c r="CI346">
        <v>62.8</v>
      </c>
      <c r="CJ346">
        <v>0.30331501799999999</v>
      </c>
      <c r="CK346">
        <v>0.41932485400000002</v>
      </c>
      <c r="CL346">
        <v>9.5742710999999994E-2</v>
      </c>
      <c r="CM346">
        <v>0.336650165</v>
      </c>
      <c r="CN346">
        <v>0.59749476999999995</v>
      </c>
      <c r="CO346">
        <v>1.3880441880000001</v>
      </c>
      <c r="CP346">
        <v>0.53774219300000003</v>
      </c>
      <c r="CQ346">
        <v>2.1330729009999998</v>
      </c>
      <c r="CR346">
        <v>1.3428824720000001</v>
      </c>
      <c r="CS346">
        <v>4.4384682040000003</v>
      </c>
      <c r="CT346" s="63" t="s">
        <v>178</v>
      </c>
      <c r="CU346">
        <v>4</v>
      </c>
      <c r="CV346" s="48" t="s">
        <v>185</v>
      </c>
      <c r="CW346">
        <v>50</v>
      </c>
      <c r="CX346">
        <v>0</v>
      </c>
      <c r="CY346">
        <v>30</v>
      </c>
      <c r="CZ346">
        <v>10</v>
      </c>
      <c r="DA346">
        <v>10</v>
      </c>
      <c r="DB346">
        <v>0</v>
      </c>
      <c r="DC346">
        <v>0</v>
      </c>
      <c r="DD346" s="48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10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10</v>
      </c>
      <c r="DT346">
        <v>0</v>
      </c>
      <c r="DU346">
        <v>0</v>
      </c>
      <c r="DV346">
        <v>10</v>
      </c>
      <c r="DW346">
        <v>10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 t="s">
        <v>128</v>
      </c>
      <c r="EJ346" t="s">
        <v>141</v>
      </c>
      <c r="EK346">
        <v>0</v>
      </c>
      <c r="EL346">
        <v>0</v>
      </c>
      <c r="EM346">
        <v>0</v>
      </c>
      <c r="EN346" s="48" t="s">
        <v>180</v>
      </c>
    </row>
    <row r="347" spans="1:144" x14ac:dyDescent="0.2">
      <c r="A347" s="55" t="s">
        <v>757</v>
      </c>
      <c r="B347" s="30" t="s">
        <v>182</v>
      </c>
      <c r="C347" s="31" t="s">
        <v>174</v>
      </c>
      <c r="D347" s="32">
        <v>18.7</v>
      </c>
      <c r="E347" s="32">
        <v>19.399999999999999</v>
      </c>
      <c r="F347" s="32">
        <v>18.2</v>
      </c>
      <c r="G347" s="33">
        <v>0.63416988416988418</v>
      </c>
      <c r="H347" s="34">
        <v>0.50193050193050193</v>
      </c>
      <c r="I347" s="34">
        <v>0.56805019305019311</v>
      </c>
      <c r="J347" s="56">
        <v>4.41</v>
      </c>
      <c r="K347" s="57">
        <v>2.23</v>
      </c>
      <c r="L347" s="38">
        <v>24</v>
      </c>
      <c r="M347" s="58">
        <v>0</v>
      </c>
      <c r="N347" s="40">
        <v>0.82</v>
      </c>
      <c r="O347" s="40"/>
      <c r="P347" s="40">
        <v>0.52</v>
      </c>
      <c r="Q347" s="40"/>
      <c r="R347" s="40">
        <v>0.67</v>
      </c>
      <c r="S347" s="41">
        <v>3.5</v>
      </c>
      <c r="T347" s="59">
        <v>6.5</v>
      </c>
      <c r="U347" s="43">
        <v>0</v>
      </c>
      <c r="V347" s="43">
        <v>0</v>
      </c>
      <c r="W347" s="43">
        <v>0.11</v>
      </c>
      <c r="X347" s="43">
        <v>3</v>
      </c>
      <c r="Y347" s="43"/>
      <c r="Z347" s="44">
        <v>1</v>
      </c>
      <c r="AA347" s="43">
        <v>11.9</v>
      </c>
      <c r="AB347" s="60" t="s">
        <v>175</v>
      </c>
      <c r="AC347" s="43">
        <v>1</v>
      </c>
      <c r="AD347" s="43">
        <v>2</v>
      </c>
      <c r="AE347" s="43" t="s">
        <v>175</v>
      </c>
      <c r="AF347" s="58" t="s">
        <v>175</v>
      </c>
      <c r="AG347" s="46"/>
      <c r="AH347" s="58">
        <v>1</v>
      </c>
      <c r="AI347" s="47"/>
      <c r="AJ347" s="58">
        <v>1</v>
      </c>
      <c r="AK347" s="43">
        <v>0</v>
      </c>
      <c r="AL347" s="43">
        <v>0</v>
      </c>
      <c r="AM347" s="43">
        <v>0</v>
      </c>
      <c r="AN347" s="43">
        <v>0</v>
      </c>
      <c r="AO347" s="43">
        <v>0</v>
      </c>
      <c r="AP347" s="60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 s="48">
        <v>0</v>
      </c>
      <c r="AW347">
        <v>1</v>
      </c>
      <c r="AX347">
        <v>1</v>
      </c>
      <c r="AY347" s="48">
        <v>1</v>
      </c>
      <c r="AZ347" s="49">
        <v>0</v>
      </c>
      <c r="BA347" s="49">
        <v>2300</v>
      </c>
      <c r="BB347" s="50"/>
      <c r="BC347" s="50"/>
      <c r="BD347">
        <v>4</v>
      </c>
      <c r="BE347">
        <v>165400</v>
      </c>
      <c r="BF347" s="51">
        <v>4</v>
      </c>
      <c r="BG347" s="62"/>
      <c r="BH347">
        <v>1</v>
      </c>
      <c r="BI347">
        <v>3</v>
      </c>
      <c r="BJ347" s="63" t="s">
        <v>177</v>
      </c>
      <c r="BK347" t="s">
        <v>177</v>
      </c>
      <c r="BL347">
        <v>1</v>
      </c>
      <c r="BM347" s="63">
        <v>0</v>
      </c>
      <c r="BN347">
        <v>0</v>
      </c>
      <c r="BO347">
        <v>0</v>
      </c>
      <c r="BP347">
        <v>1</v>
      </c>
      <c r="BQ347" s="63">
        <v>2</v>
      </c>
      <c r="BR347">
        <v>1</v>
      </c>
      <c r="BS347">
        <v>4</v>
      </c>
      <c r="BT347">
        <v>1</v>
      </c>
      <c r="BU347" s="63">
        <v>5</v>
      </c>
      <c r="BV347">
        <v>1</v>
      </c>
      <c r="BW347">
        <v>3</v>
      </c>
      <c r="BX347">
        <v>1</v>
      </c>
      <c r="BY347" s="48">
        <v>4</v>
      </c>
      <c r="BZ347">
        <v>13.66</v>
      </c>
      <c r="CA347">
        <v>7.2</v>
      </c>
      <c r="CB347">
        <v>3.65</v>
      </c>
      <c r="CC347">
        <v>3.65</v>
      </c>
      <c r="CD347">
        <v>20.72</v>
      </c>
      <c r="CE347">
        <v>23.85</v>
      </c>
      <c r="CF347">
        <v>54.9</v>
      </c>
      <c r="CG347">
        <v>78.8</v>
      </c>
      <c r="CH347">
        <v>30.25</v>
      </c>
      <c r="CI347">
        <v>61.2</v>
      </c>
      <c r="CJ347">
        <v>0.41593268700000002</v>
      </c>
      <c r="CK347">
        <v>0.163299316</v>
      </c>
      <c r="CL347">
        <v>0.3</v>
      </c>
      <c r="CM347">
        <v>0.31091263499999999</v>
      </c>
      <c r="CN347">
        <v>1.091787525</v>
      </c>
      <c r="CO347">
        <v>1.955334583</v>
      </c>
      <c r="CP347">
        <v>1.3928388279999999</v>
      </c>
      <c r="CQ347">
        <v>1.6807736310000001</v>
      </c>
      <c r="CR347">
        <v>1.98242276</v>
      </c>
      <c r="CS347">
        <v>3.9623225510000002</v>
      </c>
      <c r="CT347" s="63" t="s">
        <v>178</v>
      </c>
      <c r="CU347">
        <v>4</v>
      </c>
      <c r="CV347" s="48" t="s">
        <v>185</v>
      </c>
      <c r="CW347">
        <v>50</v>
      </c>
      <c r="CX347">
        <v>0</v>
      </c>
      <c r="CY347">
        <v>40</v>
      </c>
      <c r="CZ347">
        <v>10</v>
      </c>
      <c r="DA347">
        <v>0</v>
      </c>
      <c r="DB347">
        <v>0</v>
      </c>
      <c r="DC347">
        <v>0</v>
      </c>
      <c r="DD347" s="48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10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10</v>
      </c>
      <c r="DT347">
        <v>0</v>
      </c>
      <c r="DU347">
        <v>0</v>
      </c>
      <c r="DV347">
        <v>10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 t="s">
        <v>128</v>
      </c>
      <c r="EJ347" t="s">
        <v>141</v>
      </c>
      <c r="EK347">
        <v>0</v>
      </c>
      <c r="EL347">
        <v>0</v>
      </c>
      <c r="EM347">
        <v>0</v>
      </c>
      <c r="EN347" s="48" t="s">
        <v>180</v>
      </c>
    </row>
    <row r="348" spans="1:144" x14ac:dyDescent="0.2">
      <c r="A348" s="55" t="s">
        <v>758</v>
      </c>
      <c r="B348" s="30" t="s">
        <v>182</v>
      </c>
      <c r="C348" s="31" t="s">
        <v>174</v>
      </c>
      <c r="D348" s="32">
        <v>7.8</v>
      </c>
      <c r="E348" s="32">
        <v>7.9</v>
      </c>
      <c r="F348" s="32">
        <v>8.4</v>
      </c>
      <c r="G348" s="33"/>
      <c r="H348" s="34"/>
      <c r="I348" s="34"/>
      <c r="J348" s="56">
        <v>2</v>
      </c>
      <c r="K348" s="57">
        <v>1.03</v>
      </c>
      <c r="L348" s="38"/>
      <c r="M348" s="58">
        <v>0</v>
      </c>
      <c r="N348" s="40"/>
      <c r="O348" s="40"/>
      <c r="P348" s="40"/>
      <c r="Q348" s="40"/>
      <c r="R348" s="40"/>
      <c r="S348" s="41">
        <v>5.5</v>
      </c>
      <c r="T348" s="59">
        <v>7.5</v>
      </c>
      <c r="U348" s="43">
        <v>0</v>
      </c>
      <c r="V348" s="43">
        <v>0</v>
      </c>
      <c r="W348" s="43">
        <v>0</v>
      </c>
      <c r="X348" s="43">
        <v>0</v>
      </c>
      <c r="Y348" s="43"/>
      <c r="Z348" s="44"/>
      <c r="AA348" s="43"/>
      <c r="AB348" s="60"/>
      <c r="AC348" s="43"/>
      <c r="AD348" s="43"/>
      <c r="AE348" s="43"/>
      <c r="AF348" s="58"/>
      <c r="AG348" s="46"/>
      <c r="AH348" s="58">
        <v>2</v>
      </c>
      <c r="AI348" s="47"/>
      <c r="AJ348" s="58"/>
      <c r="AK348" s="43">
        <v>0</v>
      </c>
      <c r="AL348" s="43">
        <v>0</v>
      </c>
      <c r="AM348" s="43">
        <v>0</v>
      </c>
      <c r="AN348" s="43">
        <v>0</v>
      </c>
      <c r="AO348" s="43">
        <v>0</v>
      </c>
      <c r="AP348" s="60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 s="48">
        <v>0</v>
      </c>
      <c r="AW348">
        <v>0</v>
      </c>
      <c r="AX348">
        <v>0</v>
      </c>
      <c r="AY348" s="48">
        <v>2</v>
      </c>
      <c r="AZ348" s="49">
        <v>20</v>
      </c>
      <c r="BA348" s="49">
        <v>2300</v>
      </c>
      <c r="BB348" s="50"/>
      <c r="BC348" s="50"/>
      <c r="BD348">
        <v>4</v>
      </c>
      <c r="BE348">
        <v>34900</v>
      </c>
      <c r="BF348" s="61">
        <v>5</v>
      </c>
      <c r="BG348" s="62"/>
      <c r="BH348">
        <v>2</v>
      </c>
      <c r="BI348">
        <v>1</v>
      </c>
      <c r="BJ348" s="63" t="s">
        <v>176</v>
      </c>
      <c r="BK348" t="s">
        <v>177</v>
      </c>
      <c r="BL348">
        <v>1</v>
      </c>
      <c r="BM348" s="63">
        <v>0</v>
      </c>
      <c r="BN348">
        <v>0</v>
      </c>
      <c r="BO348">
        <v>0</v>
      </c>
      <c r="BP348">
        <v>1</v>
      </c>
      <c r="BQ348" s="63">
        <v>2</v>
      </c>
      <c r="BR348">
        <v>1</v>
      </c>
      <c r="BS348">
        <v>5</v>
      </c>
      <c r="BT348">
        <v>1</v>
      </c>
      <c r="BU348" s="63">
        <v>5</v>
      </c>
      <c r="BV348">
        <v>2</v>
      </c>
      <c r="BW348">
        <v>2</v>
      </c>
      <c r="BX348">
        <v>1</v>
      </c>
      <c r="BY348" s="48">
        <v>4</v>
      </c>
      <c r="BZ348">
        <v>11.96</v>
      </c>
      <c r="CA348">
        <v>7.125</v>
      </c>
      <c r="CB348">
        <v>2.3250000000000002</v>
      </c>
      <c r="CC348">
        <v>2.625</v>
      </c>
      <c r="CD348">
        <v>16.100000000000001</v>
      </c>
      <c r="CE348">
        <v>3.4</v>
      </c>
      <c r="CF348">
        <v>43.1</v>
      </c>
      <c r="CG348">
        <v>47</v>
      </c>
      <c r="CH348">
        <v>7.35</v>
      </c>
      <c r="CI348">
        <v>15.9</v>
      </c>
      <c r="CJ348">
        <v>0.23021728899999999</v>
      </c>
      <c r="CK348">
        <v>0.320156212</v>
      </c>
      <c r="CL348">
        <v>0.206155281</v>
      </c>
      <c r="CM348">
        <v>0.15</v>
      </c>
      <c r="CN348">
        <v>0.595818764</v>
      </c>
      <c r="CO348">
        <v>0.75277265299999996</v>
      </c>
      <c r="CP348">
        <v>2.4832774039999999</v>
      </c>
      <c r="CQ348">
        <v>1.870828693</v>
      </c>
      <c r="CR348">
        <v>1.908751774</v>
      </c>
      <c r="CS348">
        <v>1.7464249199999999</v>
      </c>
      <c r="CT348" s="63" t="s">
        <v>178</v>
      </c>
      <c r="CU348">
        <v>5</v>
      </c>
      <c r="CV348" s="48" t="s">
        <v>191</v>
      </c>
      <c r="CW348">
        <v>80</v>
      </c>
      <c r="CX348">
        <v>0</v>
      </c>
      <c r="CY348">
        <v>10</v>
      </c>
      <c r="CZ348">
        <v>0</v>
      </c>
      <c r="DA348">
        <v>10</v>
      </c>
      <c r="DB348">
        <v>0</v>
      </c>
      <c r="DC348">
        <v>0</v>
      </c>
      <c r="DD348" s="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10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10</v>
      </c>
      <c r="DT348">
        <v>0</v>
      </c>
      <c r="DU348">
        <v>0</v>
      </c>
      <c r="DV348">
        <v>0</v>
      </c>
      <c r="DW348">
        <v>10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 t="s">
        <v>128</v>
      </c>
      <c r="EJ348" t="s">
        <v>141</v>
      </c>
      <c r="EK348">
        <v>0</v>
      </c>
      <c r="EL348">
        <v>0</v>
      </c>
      <c r="EM348">
        <v>0</v>
      </c>
      <c r="EN348" s="48" t="s">
        <v>180</v>
      </c>
    </row>
    <row r="349" spans="1:144" x14ac:dyDescent="0.2">
      <c r="A349" s="55" t="s">
        <v>759</v>
      </c>
      <c r="B349" s="30" t="s">
        <v>684</v>
      </c>
      <c r="C349" s="31" t="s">
        <v>685</v>
      </c>
      <c r="D349" s="32">
        <v>274</v>
      </c>
      <c r="E349" s="32">
        <v>240</v>
      </c>
      <c r="F349" s="32">
        <v>257</v>
      </c>
      <c r="G349" s="33"/>
      <c r="H349" s="34"/>
      <c r="I349" s="34"/>
      <c r="J349" s="56">
        <v>2.75</v>
      </c>
      <c r="K349" s="57">
        <v>21</v>
      </c>
      <c r="L349" s="38"/>
      <c r="M349" s="58">
        <v>2</v>
      </c>
      <c r="N349" s="40"/>
      <c r="O349" s="40"/>
      <c r="P349" s="40"/>
      <c r="Q349" s="40"/>
      <c r="R349" s="40"/>
      <c r="S349" s="41">
        <v>3.5</v>
      </c>
      <c r="T349" s="59">
        <v>5.5</v>
      </c>
      <c r="U349" s="43"/>
      <c r="V349" s="43"/>
      <c r="W349" s="43"/>
      <c r="X349" s="43"/>
      <c r="Y349" s="43"/>
      <c r="Z349" s="44"/>
      <c r="AA349" s="43">
        <v>24.5</v>
      </c>
      <c r="AB349" s="60"/>
      <c r="AC349" s="43"/>
      <c r="AD349" s="43"/>
      <c r="AE349" s="43"/>
      <c r="AF349" s="58"/>
      <c r="AG349" s="46"/>
      <c r="AH349" s="58">
        <v>0</v>
      </c>
      <c r="AI349" s="47"/>
      <c r="AJ349" s="58">
        <v>3</v>
      </c>
      <c r="AK349" s="43">
        <v>2</v>
      </c>
      <c r="AL349" s="43">
        <v>2</v>
      </c>
      <c r="AM349" s="43">
        <v>0</v>
      </c>
      <c r="AN349" s="43">
        <v>2</v>
      </c>
      <c r="AO349" s="43">
        <v>0</v>
      </c>
      <c r="AP349" s="60">
        <v>-2</v>
      </c>
      <c r="AQ349">
        <v>2</v>
      </c>
      <c r="AR349">
        <v>1</v>
      </c>
      <c r="AS349">
        <v>2</v>
      </c>
      <c r="AT349">
        <v>0</v>
      </c>
      <c r="AU349">
        <v>2</v>
      </c>
      <c r="AV349" s="48">
        <v>7</v>
      </c>
      <c r="AW349">
        <v>0</v>
      </c>
      <c r="AX349">
        <v>0</v>
      </c>
      <c r="AY349" s="48">
        <v>1</v>
      </c>
      <c r="AZ349" s="50">
        <v>120</v>
      </c>
      <c r="BA349" s="50">
        <v>3250</v>
      </c>
      <c r="BB349" s="50"/>
      <c r="BC349" s="50"/>
      <c r="BD349">
        <v>4</v>
      </c>
      <c r="BE349">
        <v>83300</v>
      </c>
      <c r="BF349" s="61">
        <v>4</v>
      </c>
      <c r="BG349" s="62"/>
      <c r="BH349">
        <v>3</v>
      </c>
      <c r="BI349">
        <v>2</v>
      </c>
      <c r="BJ349" s="63" t="s">
        <v>176</v>
      </c>
      <c r="BK349" t="s">
        <v>184</v>
      </c>
      <c r="BL349">
        <v>1</v>
      </c>
      <c r="BM349" s="63">
        <v>0</v>
      </c>
      <c r="BN349">
        <v>0</v>
      </c>
      <c r="BO349">
        <v>0</v>
      </c>
      <c r="BP349">
        <v>1</v>
      </c>
      <c r="BQ349" s="63">
        <v>0</v>
      </c>
      <c r="BR349">
        <v>0</v>
      </c>
      <c r="BS349">
        <v>1</v>
      </c>
      <c r="BT349">
        <v>1</v>
      </c>
      <c r="BU349" s="63">
        <v>4</v>
      </c>
      <c r="BV349">
        <v>2</v>
      </c>
      <c r="BW349">
        <v>2</v>
      </c>
      <c r="BX349">
        <v>0</v>
      </c>
      <c r="BY349" s="48">
        <v>4</v>
      </c>
      <c r="BZ349">
        <v>15.625</v>
      </c>
      <c r="CA349">
        <v>7.65</v>
      </c>
      <c r="CB349">
        <v>4.45</v>
      </c>
      <c r="CC349">
        <v>4.9000000000000004</v>
      </c>
      <c r="CD349">
        <v>17.175000000000001</v>
      </c>
      <c r="CE349">
        <v>166</v>
      </c>
      <c r="CF349">
        <v>66.75</v>
      </c>
      <c r="CG349">
        <v>232.75</v>
      </c>
      <c r="CH349">
        <v>71.25</v>
      </c>
      <c r="CI349">
        <v>155.75</v>
      </c>
      <c r="CJ349">
        <v>0.457347424</v>
      </c>
      <c r="CK349">
        <v>0.36968455</v>
      </c>
      <c r="CL349">
        <v>0.20816660000000001</v>
      </c>
      <c r="CM349">
        <v>0.63770421600000005</v>
      </c>
      <c r="CN349">
        <v>1.4430869690000001</v>
      </c>
      <c r="CO349">
        <v>14.329456840000001</v>
      </c>
      <c r="CP349">
        <v>2.061552813</v>
      </c>
      <c r="CQ349">
        <v>16.378339350000001</v>
      </c>
      <c r="CR349">
        <v>1.150362262</v>
      </c>
      <c r="CS349">
        <v>31.700420609999998</v>
      </c>
      <c r="CT349" s="63" t="s">
        <v>178</v>
      </c>
      <c r="CU349">
        <v>5.6</v>
      </c>
      <c r="CV349" s="48" t="s">
        <v>179</v>
      </c>
      <c r="CW349">
        <v>0</v>
      </c>
      <c r="CX349">
        <v>0</v>
      </c>
      <c r="CY349">
        <v>0</v>
      </c>
      <c r="CZ349">
        <v>0</v>
      </c>
      <c r="DA349">
        <v>70</v>
      </c>
      <c r="DB349">
        <v>30</v>
      </c>
      <c r="DC349">
        <v>0</v>
      </c>
      <c r="DD349" s="48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10</v>
      </c>
      <c r="DY349">
        <v>0</v>
      </c>
      <c r="DZ349">
        <v>10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 t="s">
        <v>132</v>
      </c>
      <c r="EJ349" t="s">
        <v>155</v>
      </c>
      <c r="EK349">
        <v>0</v>
      </c>
      <c r="EL349">
        <v>0</v>
      </c>
      <c r="EM349">
        <v>0</v>
      </c>
      <c r="EN349" s="48" t="s">
        <v>180</v>
      </c>
    </row>
    <row r="350" spans="1:144" x14ac:dyDescent="0.2">
      <c r="A350" s="55" t="s">
        <v>760</v>
      </c>
      <c r="B350" s="30" t="s">
        <v>561</v>
      </c>
      <c r="C350" s="31" t="s">
        <v>174</v>
      </c>
      <c r="D350" s="32"/>
      <c r="E350" s="32"/>
      <c r="F350" s="32">
        <v>7.8</v>
      </c>
      <c r="G350" s="70">
        <v>0.42</v>
      </c>
      <c r="H350" s="35">
        <v>0.41</v>
      </c>
      <c r="I350" s="34">
        <v>0.41499999999999998</v>
      </c>
      <c r="J350" s="56">
        <v>3.5</v>
      </c>
      <c r="K350" s="57"/>
      <c r="L350" s="38"/>
      <c r="M350" s="58">
        <v>0</v>
      </c>
      <c r="N350" s="40"/>
      <c r="O350" s="40"/>
      <c r="P350" s="40"/>
      <c r="Q350" s="40"/>
      <c r="R350" s="40"/>
      <c r="S350" s="41">
        <v>9</v>
      </c>
      <c r="T350" s="59">
        <v>10</v>
      </c>
      <c r="U350" s="43"/>
      <c r="V350" s="43"/>
      <c r="W350" s="43"/>
      <c r="X350" s="43"/>
      <c r="Y350" s="43"/>
      <c r="Z350" s="44"/>
      <c r="AA350" s="43"/>
      <c r="AB350" s="60"/>
      <c r="AC350" s="43"/>
      <c r="AD350" s="43"/>
      <c r="AE350" s="43"/>
      <c r="AF350" s="58"/>
      <c r="AG350" s="46"/>
      <c r="AH350" s="58"/>
      <c r="AI350" s="47"/>
      <c r="AJ350" s="58"/>
      <c r="AK350" s="43">
        <v>0</v>
      </c>
      <c r="AL350" s="43">
        <v>1</v>
      </c>
      <c r="AM350" s="43">
        <v>0</v>
      </c>
      <c r="AN350" s="43">
        <v>1</v>
      </c>
      <c r="AO350" s="43">
        <v>0</v>
      </c>
      <c r="AP350" s="60">
        <v>-1</v>
      </c>
      <c r="AQ350">
        <v>1</v>
      </c>
      <c r="AR350">
        <v>2</v>
      </c>
      <c r="AS350">
        <v>2</v>
      </c>
      <c r="AT350">
        <v>0</v>
      </c>
      <c r="AU350">
        <v>0</v>
      </c>
      <c r="AV350" s="48">
        <v>5</v>
      </c>
      <c r="AW350">
        <v>0</v>
      </c>
      <c r="AX350">
        <v>0</v>
      </c>
      <c r="AY350" s="48">
        <v>2</v>
      </c>
      <c r="AZ350" s="88">
        <v>0</v>
      </c>
      <c r="BA350" s="89">
        <v>4300</v>
      </c>
      <c r="BB350" s="50"/>
      <c r="BC350" s="50"/>
      <c r="BD350">
        <v>5</v>
      </c>
      <c r="BE350">
        <v>25200</v>
      </c>
      <c r="BF350" s="61">
        <v>5</v>
      </c>
      <c r="BG350" s="62"/>
      <c r="BH350">
        <v>3</v>
      </c>
      <c r="BI350">
        <v>1</v>
      </c>
      <c r="BJ350" s="63" t="s">
        <v>176</v>
      </c>
      <c r="BK350" t="s">
        <v>177</v>
      </c>
      <c r="BL350">
        <v>1</v>
      </c>
      <c r="BM350" s="63">
        <v>0</v>
      </c>
      <c r="BN350">
        <v>0</v>
      </c>
      <c r="BO350">
        <v>0</v>
      </c>
      <c r="BP350">
        <v>1</v>
      </c>
      <c r="BQ350" s="63">
        <v>2</v>
      </c>
      <c r="BR350">
        <v>1</v>
      </c>
      <c r="BS350">
        <v>5</v>
      </c>
      <c r="BT350">
        <v>1</v>
      </c>
      <c r="BU350" s="63">
        <v>5</v>
      </c>
      <c r="BV350">
        <v>2</v>
      </c>
      <c r="BW350">
        <v>3</v>
      </c>
      <c r="BX350">
        <v>0</v>
      </c>
      <c r="BY350" s="48">
        <v>5</v>
      </c>
      <c r="BZ350">
        <v>15.96</v>
      </c>
      <c r="CA350">
        <v>6.98</v>
      </c>
      <c r="CB350">
        <v>2.44</v>
      </c>
      <c r="CC350">
        <v>2.3199999999999998</v>
      </c>
      <c r="CD350">
        <v>18.420000000000002</v>
      </c>
      <c r="CE350">
        <v>9.1199999999999992</v>
      </c>
      <c r="CF350">
        <v>41.38</v>
      </c>
      <c r="CG350">
        <v>50.5</v>
      </c>
      <c r="CH350">
        <v>18.079999999999998</v>
      </c>
      <c r="CI350">
        <v>41</v>
      </c>
      <c r="CJ350">
        <v>1.393915349</v>
      </c>
      <c r="CK350">
        <v>0.66858058600000003</v>
      </c>
      <c r="CL350">
        <v>0.13416407899999999</v>
      </c>
      <c r="CM350">
        <v>0.192353841</v>
      </c>
      <c r="CN350">
        <v>0.95236547599999999</v>
      </c>
      <c r="CO350">
        <v>1.628496239</v>
      </c>
      <c r="CP350">
        <v>2.297172175</v>
      </c>
      <c r="CQ350">
        <v>2.2360679769999998</v>
      </c>
      <c r="CR350">
        <v>2.979429476</v>
      </c>
      <c r="CS350">
        <v>3.9370039370000001</v>
      </c>
      <c r="CT350" s="63" t="s">
        <v>178</v>
      </c>
      <c r="CU350">
        <v>3.6</v>
      </c>
      <c r="CV350" s="48" t="s">
        <v>191</v>
      </c>
      <c r="CW350">
        <v>90</v>
      </c>
      <c r="CX350">
        <v>10</v>
      </c>
      <c r="CY350">
        <v>0</v>
      </c>
      <c r="CZ350">
        <v>0</v>
      </c>
      <c r="DA350">
        <v>0</v>
      </c>
      <c r="DB350">
        <v>0</v>
      </c>
      <c r="DC350">
        <v>0</v>
      </c>
      <c r="DD350" s="48">
        <v>0</v>
      </c>
      <c r="DE350">
        <v>0</v>
      </c>
      <c r="DF350">
        <v>1</v>
      </c>
      <c r="DG350">
        <v>1</v>
      </c>
      <c r="DH350">
        <v>0</v>
      </c>
      <c r="DI350">
        <v>0</v>
      </c>
      <c r="DJ350">
        <v>8</v>
      </c>
      <c r="DK350">
        <v>0</v>
      </c>
      <c r="DL350">
        <v>0</v>
      </c>
      <c r="DM350">
        <v>10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 t="s">
        <v>128</v>
      </c>
      <c r="EJ350" t="s">
        <v>141</v>
      </c>
      <c r="EK350">
        <v>0</v>
      </c>
      <c r="EL350">
        <v>0</v>
      </c>
      <c r="EM350">
        <v>0</v>
      </c>
      <c r="EN350" s="48" t="s">
        <v>180</v>
      </c>
    </row>
    <row r="351" spans="1:144" x14ac:dyDescent="0.2">
      <c r="A351" s="55" t="s">
        <v>761</v>
      </c>
      <c r="B351" s="30" t="s">
        <v>537</v>
      </c>
      <c r="C351" s="31" t="s">
        <v>174</v>
      </c>
      <c r="D351" s="32">
        <v>11.9</v>
      </c>
      <c r="E351" s="32">
        <v>12.2</v>
      </c>
      <c r="F351" s="32">
        <v>12.05</v>
      </c>
      <c r="G351" s="33"/>
      <c r="H351" s="34"/>
      <c r="I351" s="34">
        <v>0.41519790205386659</v>
      </c>
      <c r="J351" s="56">
        <v>4.62</v>
      </c>
      <c r="K351" s="57">
        <v>0.98</v>
      </c>
      <c r="L351" s="38">
        <v>14.5</v>
      </c>
      <c r="M351" s="58">
        <v>0</v>
      </c>
      <c r="N351" s="40"/>
      <c r="O351" s="40"/>
      <c r="P351" s="40"/>
      <c r="Q351" s="40"/>
      <c r="R351" s="40"/>
      <c r="S351" s="41">
        <v>2.5</v>
      </c>
      <c r="T351" s="59">
        <v>3.5</v>
      </c>
      <c r="U351" s="43">
        <v>0</v>
      </c>
      <c r="V351" s="43">
        <v>0</v>
      </c>
      <c r="W351" s="43">
        <v>0</v>
      </c>
      <c r="X351" s="43">
        <v>0</v>
      </c>
      <c r="Y351" s="43">
        <v>2</v>
      </c>
      <c r="Z351" s="44">
        <v>1</v>
      </c>
      <c r="AA351" s="43">
        <v>14</v>
      </c>
      <c r="AB351" s="60" t="s">
        <v>175</v>
      </c>
      <c r="AC351" s="43">
        <v>2</v>
      </c>
      <c r="AD351" s="43">
        <v>2</v>
      </c>
      <c r="AE351" s="43" t="s">
        <v>175</v>
      </c>
      <c r="AF351" s="58" t="s">
        <v>175</v>
      </c>
      <c r="AG351" s="46">
        <v>0.05</v>
      </c>
      <c r="AH351" s="58"/>
      <c r="AI351" s="47"/>
      <c r="AJ351" s="58"/>
      <c r="AK351" s="43">
        <v>0</v>
      </c>
      <c r="AL351" s="43">
        <v>1</v>
      </c>
      <c r="AM351" s="43"/>
      <c r="AN351" s="43">
        <v>1</v>
      </c>
      <c r="AO351" s="43">
        <v>0</v>
      </c>
      <c r="AP351" s="60">
        <v>0</v>
      </c>
      <c r="AQ351">
        <v>2</v>
      </c>
      <c r="AR351">
        <v>0</v>
      </c>
      <c r="AS351">
        <v>2</v>
      </c>
      <c r="AT351">
        <v>0</v>
      </c>
      <c r="AU351">
        <v>0</v>
      </c>
      <c r="AV351" s="48">
        <v>4</v>
      </c>
      <c r="AW351">
        <v>0</v>
      </c>
      <c r="AX351">
        <v>0</v>
      </c>
      <c r="AY351" s="48">
        <v>1</v>
      </c>
      <c r="AZ351" s="77">
        <v>0</v>
      </c>
      <c r="BA351" s="78">
        <v>2300</v>
      </c>
      <c r="BB351" s="50"/>
      <c r="BC351" s="50"/>
      <c r="BD351">
        <v>4</v>
      </c>
      <c r="BE351">
        <v>2800</v>
      </c>
      <c r="BF351" s="51">
        <v>5</v>
      </c>
      <c r="BG351" s="62"/>
      <c r="BH351">
        <v>2</v>
      </c>
      <c r="BI351">
        <v>2</v>
      </c>
      <c r="BJ351" s="63" t="s">
        <v>176</v>
      </c>
      <c r="BK351" t="s">
        <v>177</v>
      </c>
      <c r="BL351">
        <v>1</v>
      </c>
      <c r="BM351" s="63">
        <v>0</v>
      </c>
      <c r="BN351">
        <v>0</v>
      </c>
      <c r="BO351">
        <v>0</v>
      </c>
      <c r="BP351">
        <v>1</v>
      </c>
      <c r="BQ351" s="63">
        <v>2</v>
      </c>
      <c r="BR351">
        <v>2</v>
      </c>
      <c r="BS351">
        <v>5</v>
      </c>
      <c r="BT351">
        <v>1</v>
      </c>
      <c r="BU351" s="63">
        <v>7</v>
      </c>
      <c r="BV351">
        <v>3</v>
      </c>
      <c r="BW351">
        <v>4</v>
      </c>
      <c r="BX351">
        <v>0</v>
      </c>
      <c r="BY351" s="48">
        <v>7</v>
      </c>
      <c r="BZ351">
        <v>9.9571428569999991</v>
      </c>
      <c r="CA351">
        <v>7.085714286</v>
      </c>
      <c r="CB351">
        <v>5.3285714290000001</v>
      </c>
      <c r="CC351">
        <v>6.2428571430000002</v>
      </c>
      <c r="CD351">
        <v>13.2</v>
      </c>
      <c r="CE351">
        <v>11.18571429</v>
      </c>
      <c r="CF351">
        <v>39.242857139999998</v>
      </c>
      <c r="CG351">
        <v>50.428571429999998</v>
      </c>
      <c r="CH351">
        <v>22.18571429</v>
      </c>
      <c r="CI351">
        <v>33.214285709999999</v>
      </c>
      <c r="CJ351">
        <v>0.198805959</v>
      </c>
      <c r="CK351">
        <v>0.19518001500000001</v>
      </c>
      <c r="CL351">
        <v>0.27516228999999998</v>
      </c>
      <c r="CM351">
        <v>0.41173269200000001</v>
      </c>
      <c r="CN351">
        <v>0.5</v>
      </c>
      <c r="CO351">
        <v>1.017232473</v>
      </c>
      <c r="CP351">
        <v>1.8724824369999999</v>
      </c>
      <c r="CQ351">
        <v>1.1338934190000001</v>
      </c>
      <c r="CR351">
        <v>2.3032068739999998</v>
      </c>
      <c r="CS351">
        <v>2.8846886440000001</v>
      </c>
      <c r="CT351" s="63" t="s">
        <v>178</v>
      </c>
      <c r="CU351">
        <v>3</v>
      </c>
      <c r="CV351" s="48" t="s">
        <v>191</v>
      </c>
      <c r="CW351">
        <v>0</v>
      </c>
      <c r="CX351">
        <v>0</v>
      </c>
      <c r="CY351">
        <v>0</v>
      </c>
      <c r="CZ351">
        <v>0</v>
      </c>
      <c r="DA351">
        <v>100</v>
      </c>
      <c r="DB351">
        <v>0</v>
      </c>
      <c r="DC351">
        <v>0</v>
      </c>
      <c r="DD351" s="48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10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 t="s">
        <v>132</v>
      </c>
      <c r="EJ351" t="s">
        <v>155</v>
      </c>
      <c r="EK351">
        <v>0</v>
      </c>
      <c r="EL351">
        <v>0</v>
      </c>
      <c r="EM351">
        <v>0</v>
      </c>
      <c r="EN351" s="48" t="s">
        <v>180</v>
      </c>
    </row>
    <row r="352" spans="1:144" x14ac:dyDescent="0.2">
      <c r="A352" s="55" t="s">
        <v>762</v>
      </c>
      <c r="B352" s="30" t="s">
        <v>399</v>
      </c>
      <c r="C352" s="31" t="s">
        <v>400</v>
      </c>
      <c r="D352" s="32"/>
      <c r="E352" s="32"/>
      <c r="F352" s="32">
        <v>267.5</v>
      </c>
      <c r="G352" s="33"/>
      <c r="H352" s="34"/>
      <c r="I352" s="34"/>
      <c r="J352" s="56"/>
      <c r="K352" s="57"/>
      <c r="L352" s="38"/>
      <c r="M352" s="58">
        <v>0</v>
      </c>
      <c r="N352" s="40"/>
      <c r="O352" s="40"/>
      <c r="P352" s="40"/>
      <c r="Q352" s="40"/>
      <c r="R352" s="40"/>
      <c r="S352" s="41"/>
      <c r="T352" s="59"/>
      <c r="U352" s="43"/>
      <c r="V352" s="43"/>
      <c r="W352" s="43"/>
      <c r="X352" s="43"/>
      <c r="Y352" s="43"/>
      <c r="Z352" s="44"/>
      <c r="AA352" s="43"/>
      <c r="AB352" s="60"/>
      <c r="AC352" s="43"/>
      <c r="AD352" s="43"/>
      <c r="AE352" s="43"/>
      <c r="AF352" s="58"/>
      <c r="AG352" s="46"/>
      <c r="AH352" s="58"/>
      <c r="AI352" s="47"/>
      <c r="AJ352" s="58"/>
      <c r="AK352" s="43">
        <v>0</v>
      </c>
      <c r="AL352" s="43">
        <v>0</v>
      </c>
      <c r="AM352" s="43">
        <v>0</v>
      </c>
      <c r="AN352" s="43">
        <v>0</v>
      </c>
      <c r="AO352" s="43">
        <v>0</v>
      </c>
      <c r="AP352" s="60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 s="48">
        <v>0</v>
      </c>
      <c r="AW352">
        <v>0</v>
      </c>
      <c r="AX352">
        <v>0</v>
      </c>
      <c r="AY352" s="48">
        <v>2</v>
      </c>
      <c r="AZ352" s="77">
        <v>15</v>
      </c>
      <c r="BA352" s="78">
        <v>1267</v>
      </c>
      <c r="BB352" s="50"/>
      <c r="BC352" s="50"/>
      <c r="BD352">
        <v>3</v>
      </c>
      <c r="BE352">
        <v>2300</v>
      </c>
      <c r="BF352" s="61">
        <v>4</v>
      </c>
      <c r="BG352" s="62"/>
      <c r="BH352">
        <v>2</v>
      </c>
      <c r="BI352">
        <v>1</v>
      </c>
      <c r="BJ352" s="63" t="s">
        <v>176</v>
      </c>
      <c r="BK352" t="s">
        <v>176</v>
      </c>
      <c r="BL352">
        <v>2</v>
      </c>
      <c r="BM352" s="63">
        <v>1</v>
      </c>
      <c r="BN352">
        <v>0</v>
      </c>
      <c r="BO352">
        <v>1</v>
      </c>
      <c r="BP352">
        <v>2</v>
      </c>
      <c r="BQ352" s="63">
        <v>1</v>
      </c>
      <c r="BR352">
        <v>1</v>
      </c>
      <c r="BS352">
        <v>3</v>
      </c>
      <c r="BT352">
        <v>3</v>
      </c>
      <c r="BU352" s="63">
        <v>4</v>
      </c>
      <c r="BV352">
        <v>1</v>
      </c>
      <c r="BW352">
        <v>3</v>
      </c>
      <c r="BX352">
        <v>0</v>
      </c>
      <c r="BY352" s="48">
        <v>4</v>
      </c>
      <c r="BZ352">
        <v>25.8</v>
      </c>
      <c r="CA352">
        <v>14.875</v>
      </c>
      <c r="CB352">
        <v>8.1750000000000007</v>
      </c>
      <c r="CC352">
        <v>13.4</v>
      </c>
      <c r="CD352">
        <v>39.549999999999997</v>
      </c>
      <c r="CE352">
        <v>17.625</v>
      </c>
      <c r="CF352">
        <v>152.875</v>
      </c>
      <c r="CG352">
        <v>170.5</v>
      </c>
      <c r="CH352">
        <v>10.35</v>
      </c>
      <c r="CI352">
        <v>185.625</v>
      </c>
      <c r="CJ352">
        <v>1.092397974</v>
      </c>
      <c r="CK352">
        <v>0.25</v>
      </c>
      <c r="CL352">
        <v>0.65510813400000001</v>
      </c>
      <c r="CM352">
        <v>0.42426406900000002</v>
      </c>
      <c r="CN352">
        <v>1.554563176</v>
      </c>
      <c r="CO352">
        <v>2.8952547380000002</v>
      </c>
      <c r="CP352">
        <v>5.9957623919999996</v>
      </c>
      <c r="CQ352">
        <v>4.4347115649999997</v>
      </c>
      <c r="CR352">
        <v>1.8448125470000001</v>
      </c>
      <c r="CS352">
        <v>6.5183714740000003</v>
      </c>
      <c r="CT352" s="63" t="s">
        <v>178</v>
      </c>
      <c r="CU352">
        <v>3.3</v>
      </c>
      <c r="CV352" s="48" t="s">
        <v>191</v>
      </c>
      <c r="CW352">
        <v>0</v>
      </c>
      <c r="CX352">
        <v>0</v>
      </c>
      <c r="CY352">
        <v>60</v>
      </c>
      <c r="CZ352">
        <v>0</v>
      </c>
      <c r="DA352">
        <v>40</v>
      </c>
      <c r="DB352">
        <v>0</v>
      </c>
      <c r="DC352">
        <v>0</v>
      </c>
      <c r="DD352" s="48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10</v>
      </c>
      <c r="DT352">
        <v>0</v>
      </c>
      <c r="DU352">
        <v>0</v>
      </c>
      <c r="DV352">
        <v>0</v>
      </c>
      <c r="DW352">
        <v>10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 t="s">
        <v>130</v>
      </c>
      <c r="EJ352" t="s">
        <v>150</v>
      </c>
      <c r="EK352">
        <v>0</v>
      </c>
      <c r="EL352">
        <v>0</v>
      </c>
      <c r="EM352">
        <v>0</v>
      </c>
      <c r="EN352" s="48" t="s">
        <v>180</v>
      </c>
    </row>
    <row r="353" spans="1:144" x14ac:dyDescent="0.2">
      <c r="A353" s="55" t="s">
        <v>763</v>
      </c>
      <c r="B353" s="30" t="s">
        <v>764</v>
      </c>
      <c r="C353" s="31" t="s">
        <v>311</v>
      </c>
      <c r="D353" s="32"/>
      <c r="E353" s="32"/>
      <c r="F353" s="32">
        <v>2130</v>
      </c>
      <c r="G353" s="33"/>
      <c r="H353" s="34"/>
      <c r="I353" s="34"/>
      <c r="J353" s="56">
        <v>1</v>
      </c>
      <c r="K353" s="67">
        <v>205</v>
      </c>
      <c r="L353" s="38">
        <v>37</v>
      </c>
      <c r="M353" s="58">
        <v>1</v>
      </c>
      <c r="N353" s="40"/>
      <c r="O353" s="40"/>
      <c r="P353" s="40"/>
      <c r="Q353" s="40"/>
      <c r="R353" s="40"/>
      <c r="S353" s="41">
        <v>8</v>
      </c>
      <c r="T353" s="59"/>
      <c r="U353" s="43">
        <v>0</v>
      </c>
      <c r="V353" s="43">
        <v>0</v>
      </c>
      <c r="W353" s="43">
        <v>0</v>
      </c>
      <c r="X353" s="43">
        <v>0</v>
      </c>
      <c r="Y353" s="43"/>
      <c r="Z353" s="44">
        <v>2</v>
      </c>
      <c r="AA353" s="43">
        <v>66.5</v>
      </c>
      <c r="AB353" s="60" t="s">
        <v>175</v>
      </c>
      <c r="AC353" s="43"/>
      <c r="AD353" s="43">
        <v>2</v>
      </c>
      <c r="AE353" s="43" t="s">
        <v>175</v>
      </c>
      <c r="AF353" s="58" t="s">
        <v>175</v>
      </c>
      <c r="AG353" s="46"/>
      <c r="AH353" s="58"/>
      <c r="AI353" s="47">
        <v>1</v>
      </c>
      <c r="AJ353" s="58"/>
      <c r="AK353" s="43">
        <v>0</v>
      </c>
      <c r="AL353" s="43">
        <v>0</v>
      </c>
      <c r="AM353" s="43">
        <v>0</v>
      </c>
      <c r="AN353" s="43">
        <v>0</v>
      </c>
      <c r="AO353" s="43">
        <v>0</v>
      </c>
      <c r="AP353" s="60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 s="48">
        <v>0</v>
      </c>
      <c r="AW353">
        <v>0</v>
      </c>
      <c r="AX353">
        <v>0</v>
      </c>
      <c r="AY353" s="48">
        <v>1</v>
      </c>
      <c r="AZ353" s="77">
        <v>0</v>
      </c>
      <c r="BA353" s="78">
        <v>500</v>
      </c>
      <c r="BB353" s="50"/>
      <c r="BC353" s="50"/>
      <c r="BD353">
        <v>1</v>
      </c>
      <c r="BE353">
        <v>300</v>
      </c>
      <c r="BF353" s="51">
        <v>5</v>
      </c>
      <c r="BG353" s="62"/>
      <c r="BH353">
        <v>3</v>
      </c>
      <c r="BI353">
        <v>2</v>
      </c>
      <c r="BJ353" s="63" t="s">
        <v>176</v>
      </c>
      <c r="BK353" t="s">
        <v>184</v>
      </c>
      <c r="BL353">
        <v>2</v>
      </c>
      <c r="BM353" s="63">
        <v>0</v>
      </c>
      <c r="BN353">
        <v>0</v>
      </c>
      <c r="BO353">
        <v>0</v>
      </c>
      <c r="BP353">
        <v>1</v>
      </c>
      <c r="BQ353" s="63">
        <v>1</v>
      </c>
      <c r="BR353">
        <v>0</v>
      </c>
      <c r="BS353">
        <v>3</v>
      </c>
      <c r="BT353">
        <v>1</v>
      </c>
      <c r="BU353" s="63">
        <v>4</v>
      </c>
      <c r="BV353">
        <v>1</v>
      </c>
      <c r="BW353">
        <v>3</v>
      </c>
      <c r="BX353">
        <v>0</v>
      </c>
      <c r="BY353" s="48">
        <v>4</v>
      </c>
      <c r="BZ353">
        <v>113</v>
      </c>
      <c r="CA353">
        <v>83.825000000000003</v>
      </c>
      <c r="CB353">
        <v>19.149999999999999</v>
      </c>
      <c r="CC353">
        <v>30.35</v>
      </c>
      <c r="CD353">
        <v>70.95</v>
      </c>
      <c r="CE353">
        <v>313.75</v>
      </c>
      <c r="CF353">
        <v>151.25</v>
      </c>
      <c r="CG353">
        <v>465</v>
      </c>
      <c r="CH353">
        <v>67.525000000000006</v>
      </c>
      <c r="CI353">
        <v>186</v>
      </c>
      <c r="CJ353">
        <v>2.581988897</v>
      </c>
      <c r="CK353">
        <v>2.35</v>
      </c>
      <c r="CL353">
        <v>1.226104944</v>
      </c>
      <c r="CM353">
        <v>1.9139836290000001</v>
      </c>
      <c r="CN353">
        <v>2.498666311</v>
      </c>
      <c r="CO353">
        <v>4.9244289009999997</v>
      </c>
      <c r="CP353">
        <v>16.5</v>
      </c>
      <c r="CQ353">
        <v>15.253414920000001</v>
      </c>
      <c r="CR353">
        <v>2.5051613389999998</v>
      </c>
      <c r="CS353">
        <v>0.816496581</v>
      </c>
      <c r="CT353" s="63" t="s">
        <v>247</v>
      </c>
      <c r="CU353">
        <v>23.7</v>
      </c>
      <c r="CV353" s="48" t="s">
        <v>179</v>
      </c>
      <c r="CW353">
        <v>0</v>
      </c>
      <c r="CX353">
        <v>100</v>
      </c>
      <c r="CY353">
        <v>0</v>
      </c>
      <c r="CZ353">
        <v>0</v>
      </c>
      <c r="DA353">
        <v>0</v>
      </c>
      <c r="DB353">
        <v>0</v>
      </c>
      <c r="DC353">
        <v>0</v>
      </c>
      <c r="DD353" s="48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2</v>
      </c>
      <c r="DP353">
        <v>6</v>
      </c>
      <c r="DQ353">
        <v>2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 t="s">
        <v>129</v>
      </c>
      <c r="EJ353" t="s">
        <v>147</v>
      </c>
      <c r="EK353">
        <v>0</v>
      </c>
      <c r="EL353">
        <v>0</v>
      </c>
      <c r="EM353">
        <v>0</v>
      </c>
      <c r="EN353" s="48" t="s">
        <v>180</v>
      </c>
    </row>
    <row r="354" spans="1:144" x14ac:dyDescent="0.2">
      <c r="A354" s="55" t="s">
        <v>765</v>
      </c>
      <c r="B354" s="30" t="s">
        <v>766</v>
      </c>
      <c r="C354" s="31" t="s">
        <v>202</v>
      </c>
      <c r="D354" s="32">
        <v>134</v>
      </c>
      <c r="E354" s="32">
        <v>125</v>
      </c>
      <c r="F354" s="32">
        <v>115</v>
      </c>
      <c r="G354" s="33"/>
      <c r="H354" s="34"/>
      <c r="I354" s="34"/>
      <c r="J354" s="56">
        <v>4</v>
      </c>
      <c r="K354" s="57">
        <v>15.5</v>
      </c>
      <c r="L354" s="38"/>
      <c r="M354" s="58">
        <v>2</v>
      </c>
      <c r="N354" s="40"/>
      <c r="O354" s="40"/>
      <c r="P354" s="40"/>
      <c r="Q354" s="40"/>
      <c r="R354" s="40"/>
      <c r="S354" s="41"/>
      <c r="T354" s="59"/>
      <c r="U354" s="43"/>
      <c r="V354" s="43"/>
      <c r="W354" s="43"/>
      <c r="X354" s="43"/>
      <c r="Y354" s="43">
        <v>2</v>
      </c>
      <c r="Z354" s="44"/>
      <c r="AA354" s="43"/>
      <c r="AB354" s="60"/>
      <c r="AC354" s="43"/>
      <c r="AD354" s="43"/>
      <c r="AE354" s="43"/>
      <c r="AF354" s="58"/>
      <c r="AG354" s="46">
        <v>0.13</v>
      </c>
      <c r="AH354" s="58"/>
      <c r="AI354" s="47">
        <v>1</v>
      </c>
      <c r="AJ354" s="58"/>
      <c r="AK354" s="43">
        <v>2</v>
      </c>
      <c r="AL354" s="43">
        <v>2</v>
      </c>
      <c r="AM354" s="43">
        <v>0</v>
      </c>
      <c r="AN354" s="43">
        <v>2</v>
      </c>
      <c r="AO354" s="43">
        <v>0</v>
      </c>
      <c r="AP354" s="60">
        <v>0</v>
      </c>
      <c r="AQ354">
        <v>2</v>
      </c>
      <c r="AR354">
        <v>2</v>
      </c>
      <c r="AS354">
        <v>2</v>
      </c>
      <c r="AT354">
        <v>0</v>
      </c>
      <c r="AU354">
        <v>0</v>
      </c>
      <c r="AV354" s="48">
        <v>6</v>
      </c>
      <c r="AW354">
        <v>0</v>
      </c>
      <c r="AX354">
        <v>0</v>
      </c>
      <c r="AY354" s="48">
        <v>1</v>
      </c>
      <c r="AZ354" s="64">
        <v>1000</v>
      </c>
      <c r="BA354" s="64">
        <v>4700</v>
      </c>
      <c r="BB354" s="50"/>
      <c r="BC354" s="50"/>
      <c r="BD354">
        <v>3</v>
      </c>
      <c r="BE354">
        <v>16500</v>
      </c>
      <c r="BF354" s="61">
        <v>4</v>
      </c>
      <c r="BG354" s="62"/>
      <c r="BH354">
        <v>3</v>
      </c>
      <c r="BI354">
        <v>1</v>
      </c>
      <c r="BJ354" s="63" t="s">
        <v>177</v>
      </c>
      <c r="BK354" t="s">
        <v>177</v>
      </c>
      <c r="BL354">
        <v>1</v>
      </c>
      <c r="BM354" s="63">
        <v>0</v>
      </c>
      <c r="BN354">
        <v>0</v>
      </c>
      <c r="BO354">
        <v>0</v>
      </c>
      <c r="BP354">
        <v>1</v>
      </c>
      <c r="BQ354" s="63">
        <v>0</v>
      </c>
      <c r="BR354">
        <v>0</v>
      </c>
      <c r="BS354">
        <v>2</v>
      </c>
      <c r="BT354">
        <v>1</v>
      </c>
      <c r="BU354" s="63">
        <v>4</v>
      </c>
      <c r="BV354">
        <v>2</v>
      </c>
      <c r="BW354">
        <v>2</v>
      </c>
      <c r="BX354">
        <v>0</v>
      </c>
      <c r="BY354" s="48">
        <v>4</v>
      </c>
      <c r="BZ354">
        <v>16.350000000000001</v>
      </c>
      <c r="CA354">
        <v>8.4250000000000007</v>
      </c>
      <c r="CB354">
        <v>5.6749999999999998</v>
      </c>
      <c r="CC354">
        <v>5.8250000000000002</v>
      </c>
      <c r="CD354">
        <v>24.175000000000001</v>
      </c>
      <c r="CE354">
        <v>67.575000000000003</v>
      </c>
      <c r="CF354">
        <v>72.424999999999997</v>
      </c>
      <c r="CG354">
        <v>140</v>
      </c>
      <c r="CH354">
        <v>48.2</v>
      </c>
      <c r="CI354">
        <v>61.5</v>
      </c>
      <c r="CJ354">
        <v>1.034408043</v>
      </c>
      <c r="CK354">
        <v>0.61846584400000004</v>
      </c>
      <c r="CL354">
        <v>0.49916597099999999</v>
      </c>
      <c r="CM354">
        <v>0.309569594</v>
      </c>
      <c r="CN354">
        <v>0.71355915400000003</v>
      </c>
      <c r="CO354">
        <v>6.8994565000000003</v>
      </c>
      <c r="CP354">
        <v>4.5169126620000002</v>
      </c>
      <c r="CQ354">
        <v>6.6833125520000003</v>
      </c>
      <c r="CR354">
        <v>3.5842246950000001</v>
      </c>
      <c r="CS354">
        <v>5.9160797829999998</v>
      </c>
      <c r="CT354" s="63" t="s">
        <v>178</v>
      </c>
      <c r="CU354">
        <v>7.3</v>
      </c>
      <c r="CV354" s="48" t="s">
        <v>191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100</v>
      </c>
      <c r="DC354">
        <v>0</v>
      </c>
      <c r="DD354" s="48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10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 t="s">
        <v>133</v>
      </c>
      <c r="EJ354" t="s">
        <v>157</v>
      </c>
      <c r="EK354">
        <v>0</v>
      </c>
      <c r="EL354">
        <v>0</v>
      </c>
      <c r="EM354">
        <v>0</v>
      </c>
      <c r="EN354" s="48" t="s">
        <v>180</v>
      </c>
    </row>
    <row r="355" spans="1:144" x14ac:dyDescent="0.2">
      <c r="A355" s="55" t="s">
        <v>767</v>
      </c>
      <c r="B355" s="30" t="s">
        <v>768</v>
      </c>
      <c r="C355" s="31" t="s">
        <v>174</v>
      </c>
      <c r="D355" s="32">
        <v>21.2</v>
      </c>
      <c r="E355" s="32">
        <v>18.7</v>
      </c>
      <c r="F355" s="32">
        <v>19.95</v>
      </c>
      <c r="G355" s="33"/>
      <c r="H355" s="34"/>
      <c r="I355" s="34">
        <v>0.87022802845825153</v>
      </c>
      <c r="J355" s="56">
        <v>4.5133299999999998</v>
      </c>
      <c r="K355" s="57">
        <v>2.25</v>
      </c>
      <c r="L355" s="38">
        <v>9.1999999999999993</v>
      </c>
      <c r="M355" s="58">
        <v>0</v>
      </c>
      <c r="N355" s="40"/>
      <c r="O355" s="40"/>
      <c r="P355" s="40"/>
      <c r="Q355" s="40"/>
      <c r="R355" s="40"/>
      <c r="S355" s="41">
        <v>4.5</v>
      </c>
      <c r="T355" s="59"/>
      <c r="U355" s="43">
        <v>0</v>
      </c>
      <c r="V355" s="43">
        <v>0</v>
      </c>
      <c r="W355" s="43"/>
      <c r="X355" s="43">
        <v>1</v>
      </c>
      <c r="Y355" s="43">
        <v>2</v>
      </c>
      <c r="Z355" s="44">
        <v>0</v>
      </c>
      <c r="AA355" s="43">
        <v>14.8</v>
      </c>
      <c r="AB355" s="60" t="s">
        <v>183</v>
      </c>
      <c r="AC355" s="43">
        <v>0</v>
      </c>
      <c r="AD355" s="43">
        <v>2</v>
      </c>
      <c r="AE355" s="43" t="s">
        <v>175</v>
      </c>
      <c r="AF355" s="58" t="s">
        <v>175</v>
      </c>
      <c r="AG355" s="46">
        <v>0.2</v>
      </c>
      <c r="AH355" s="58"/>
      <c r="AI355" s="47"/>
      <c r="AJ355" s="58"/>
      <c r="AK355" s="43">
        <v>0</v>
      </c>
      <c r="AL355" s="43">
        <v>0</v>
      </c>
      <c r="AM355" s="43">
        <v>0</v>
      </c>
      <c r="AN355" s="43">
        <v>0</v>
      </c>
      <c r="AO355" s="43">
        <v>0</v>
      </c>
      <c r="AP355" s="60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 s="48">
        <v>0</v>
      </c>
      <c r="AW355">
        <v>1</v>
      </c>
      <c r="AX355">
        <v>1</v>
      </c>
      <c r="AY355" s="48">
        <v>1</v>
      </c>
      <c r="AZ355" s="64">
        <v>0</v>
      </c>
      <c r="BA355" s="64">
        <v>3300</v>
      </c>
      <c r="BB355" s="50"/>
      <c r="BC355" s="50"/>
      <c r="BD355">
        <v>4</v>
      </c>
      <c r="BE355">
        <v>40700</v>
      </c>
      <c r="BF355" s="51">
        <v>5</v>
      </c>
      <c r="BG355" s="62"/>
      <c r="BH355">
        <v>2</v>
      </c>
      <c r="BI355">
        <v>1</v>
      </c>
      <c r="BJ355" s="63" t="s">
        <v>176</v>
      </c>
      <c r="BK355" t="s">
        <v>176</v>
      </c>
      <c r="BL355">
        <v>2</v>
      </c>
      <c r="BM355" s="63">
        <v>1</v>
      </c>
      <c r="BN355">
        <v>1</v>
      </c>
      <c r="BO355">
        <v>0</v>
      </c>
      <c r="BP355">
        <v>1</v>
      </c>
      <c r="BQ355" s="63">
        <v>2</v>
      </c>
      <c r="BR355">
        <v>2</v>
      </c>
      <c r="BS355">
        <v>4</v>
      </c>
      <c r="BT355">
        <v>1</v>
      </c>
      <c r="BU355" s="63">
        <v>12</v>
      </c>
      <c r="BV355">
        <v>3</v>
      </c>
      <c r="BW355">
        <v>5</v>
      </c>
      <c r="BX355">
        <v>4</v>
      </c>
      <c r="BY355" s="48">
        <v>10</v>
      </c>
      <c r="BZ355">
        <v>16.625</v>
      </c>
      <c r="CA355">
        <v>11.06666667</v>
      </c>
      <c r="CB355">
        <v>3.2749999999999999</v>
      </c>
      <c r="CC355">
        <v>3.9</v>
      </c>
      <c r="CD355">
        <v>21.190909090000002</v>
      </c>
      <c r="CE355">
        <v>6.8250000000000002</v>
      </c>
      <c r="CF355">
        <v>52.645454549999997</v>
      </c>
      <c r="CG355">
        <v>59.409090910000003</v>
      </c>
      <c r="CH355">
        <v>11.390909089999999</v>
      </c>
      <c r="CI355">
        <v>50.5</v>
      </c>
      <c r="CJ355">
        <v>1.5178483570000001</v>
      </c>
      <c r="CK355">
        <v>0.85740977100000004</v>
      </c>
      <c r="CL355">
        <v>0.186474468</v>
      </c>
      <c r="CM355">
        <v>0.23741027000000001</v>
      </c>
      <c r="CN355">
        <v>0.71337864500000003</v>
      </c>
      <c r="CO355">
        <v>1.0779821220000001</v>
      </c>
      <c r="CP355">
        <v>2.855998472</v>
      </c>
      <c r="CQ355">
        <v>2.8001623329999998</v>
      </c>
      <c r="CR355">
        <v>1.9123046539999999</v>
      </c>
      <c r="CS355">
        <v>3.7779263190000001</v>
      </c>
      <c r="CT355" s="63" t="s">
        <v>178</v>
      </c>
      <c r="CU355">
        <v>3.8</v>
      </c>
      <c r="CV355" s="48" t="s">
        <v>179</v>
      </c>
      <c r="CW355">
        <v>60</v>
      </c>
      <c r="CX355">
        <v>0</v>
      </c>
      <c r="CY355">
        <v>10</v>
      </c>
      <c r="CZ355">
        <v>0</v>
      </c>
      <c r="DA355">
        <v>10</v>
      </c>
      <c r="DB355">
        <v>0</v>
      </c>
      <c r="DC355">
        <v>20</v>
      </c>
      <c r="DD355" s="48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9</v>
      </c>
      <c r="DK355">
        <v>1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10</v>
      </c>
      <c r="DT355">
        <v>0</v>
      </c>
      <c r="DU355">
        <v>0</v>
      </c>
      <c r="DV355">
        <v>0</v>
      </c>
      <c r="DW355">
        <v>10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10</v>
      </c>
      <c r="EF355">
        <v>0</v>
      </c>
      <c r="EG355">
        <v>0</v>
      </c>
      <c r="EH355">
        <v>0</v>
      </c>
      <c r="EI355" t="s">
        <v>128</v>
      </c>
      <c r="EJ355" t="s">
        <v>141</v>
      </c>
      <c r="EK355">
        <v>0</v>
      </c>
      <c r="EL355">
        <v>0</v>
      </c>
      <c r="EM355">
        <v>0</v>
      </c>
      <c r="EN355" s="48" t="s">
        <v>180</v>
      </c>
    </row>
    <row r="356" spans="1:144" x14ac:dyDescent="0.2">
      <c r="A356" s="55" t="s">
        <v>769</v>
      </c>
      <c r="B356" s="30" t="s">
        <v>738</v>
      </c>
      <c r="C356" s="31" t="s">
        <v>174</v>
      </c>
      <c r="D356" s="32">
        <v>13</v>
      </c>
      <c r="E356" s="32">
        <v>19</v>
      </c>
      <c r="F356" s="32">
        <v>17.600000000000001</v>
      </c>
      <c r="G356" s="70">
        <v>0.72</v>
      </c>
      <c r="H356" s="34"/>
      <c r="I356" s="35">
        <v>0.63</v>
      </c>
      <c r="J356" s="56">
        <v>4.1666699999999999</v>
      </c>
      <c r="K356" s="57">
        <v>2.33</v>
      </c>
      <c r="L356" s="38"/>
      <c r="M356" s="58">
        <v>0</v>
      </c>
      <c r="N356" s="40"/>
      <c r="O356" s="40"/>
      <c r="P356" s="40"/>
      <c r="Q356" s="40"/>
      <c r="R356" s="40"/>
      <c r="S356" s="41">
        <v>4</v>
      </c>
      <c r="T356" s="59">
        <v>7</v>
      </c>
      <c r="U356" s="43">
        <v>0</v>
      </c>
      <c r="V356" s="43">
        <v>0</v>
      </c>
      <c r="W356" s="43">
        <v>0</v>
      </c>
      <c r="X356" s="43">
        <v>0</v>
      </c>
      <c r="Y356" s="43"/>
      <c r="Z356" s="44"/>
      <c r="AA356" s="43"/>
      <c r="AB356" s="60"/>
      <c r="AC356" s="43"/>
      <c r="AD356" s="43"/>
      <c r="AE356" s="43"/>
      <c r="AF356" s="58"/>
      <c r="AG356" s="46"/>
      <c r="AH356" s="58">
        <v>1</v>
      </c>
      <c r="AI356" s="47"/>
      <c r="AJ356" s="58">
        <v>3</v>
      </c>
      <c r="AK356" s="43">
        <v>1</v>
      </c>
      <c r="AL356" s="43">
        <v>-2</v>
      </c>
      <c r="AM356" s="43">
        <v>0</v>
      </c>
      <c r="AN356" s="43">
        <v>1</v>
      </c>
      <c r="AO356" s="43">
        <v>0</v>
      </c>
      <c r="AP356" s="60">
        <v>2</v>
      </c>
      <c r="AQ356">
        <v>0</v>
      </c>
      <c r="AR356">
        <v>0</v>
      </c>
      <c r="AS356">
        <v>2</v>
      </c>
      <c r="AT356">
        <v>0</v>
      </c>
      <c r="AU356">
        <v>1</v>
      </c>
      <c r="AV356" s="48">
        <v>3</v>
      </c>
      <c r="AW356">
        <v>0</v>
      </c>
      <c r="AX356">
        <v>0</v>
      </c>
      <c r="AY356" s="48">
        <v>1</v>
      </c>
      <c r="AZ356" s="49">
        <v>650</v>
      </c>
      <c r="BA356" s="49">
        <v>5100</v>
      </c>
      <c r="BB356" s="50"/>
      <c r="BC356" s="50"/>
      <c r="BD356">
        <v>4</v>
      </c>
      <c r="BE356">
        <v>42500</v>
      </c>
      <c r="BF356" s="51">
        <v>5</v>
      </c>
      <c r="BG356" s="62"/>
      <c r="BH356">
        <v>1</v>
      </c>
      <c r="BI356">
        <v>2</v>
      </c>
      <c r="BJ356" s="63" t="s">
        <v>177</v>
      </c>
      <c r="BK356" t="s">
        <v>177</v>
      </c>
      <c r="BL356">
        <v>2</v>
      </c>
      <c r="BM356" s="63">
        <v>0</v>
      </c>
      <c r="BN356">
        <v>0</v>
      </c>
      <c r="BO356">
        <v>0</v>
      </c>
      <c r="BP356">
        <v>1</v>
      </c>
      <c r="BQ356" s="63">
        <v>1</v>
      </c>
      <c r="BR356">
        <v>2</v>
      </c>
      <c r="BS356">
        <v>4</v>
      </c>
      <c r="BT356">
        <v>1</v>
      </c>
      <c r="BU356" s="63">
        <v>4</v>
      </c>
      <c r="BV356">
        <v>2</v>
      </c>
      <c r="BW356">
        <v>2</v>
      </c>
      <c r="BX356">
        <v>0</v>
      </c>
      <c r="BY356" s="48">
        <v>4</v>
      </c>
      <c r="BZ356">
        <v>32.35</v>
      </c>
      <c r="CA356">
        <v>20.5</v>
      </c>
      <c r="CB356">
        <v>3.3250000000000002</v>
      </c>
      <c r="CC356">
        <v>2.875</v>
      </c>
      <c r="CD356">
        <v>22.6</v>
      </c>
      <c r="CE356">
        <v>18.574999999999999</v>
      </c>
      <c r="CF356">
        <v>80.3</v>
      </c>
      <c r="CG356">
        <v>98.875</v>
      </c>
      <c r="CH356">
        <v>18.824999999999999</v>
      </c>
      <c r="CI356">
        <v>59.875</v>
      </c>
      <c r="CJ356">
        <v>2.2218610820000002</v>
      </c>
      <c r="CK356">
        <v>1.78325545</v>
      </c>
      <c r="CL356">
        <v>0.22173557799999999</v>
      </c>
      <c r="CM356">
        <v>0.22173557799999999</v>
      </c>
      <c r="CN356">
        <v>1.1165422819999999</v>
      </c>
      <c r="CO356">
        <v>0.41129875599999999</v>
      </c>
      <c r="CP356">
        <v>3.4746702479999998</v>
      </c>
      <c r="CQ356">
        <v>3.75</v>
      </c>
      <c r="CR356">
        <v>0.49916597099999999</v>
      </c>
      <c r="CS356">
        <v>6.0052060750000003</v>
      </c>
      <c r="CT356" s="63" t="s">
        <v>178</v>
      </c>
      <c r="CU356">
        <v>4</v>
      </c>
      <c r="CV356" s="48" t="s">
        <v>191</v>
      </c>
      <c r="CW356">
        <v>100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 s="48">
        <v>0</v>
      </c>
      <c r="DE356">
        <v>0</v>
      </c>
      <c r="DF356">
        <v>0</v>
      </c>
      <c r="DG356">
        <v>0</v>
      </c>
      <c r="DH356">
        <v>0</v>
      </c>
      <c r="DI356">
        <v>10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 t="s">
        <v>128</v>
      </c>
      <c r="EJ356" t="s">
        <v>140</v>
      </c>
      <c r="EK356">
        <v>0</v>
      </c>
      <c r="EL356">
        <v>0</v>
      </c>
      <c r="EM356">
        <v>0</v>
      </c>
      <c r="EN356" s="48" t="s">
        <v>180</v>
      </c>
    </row>
    <row r="357" spans="1:144" x14ac:dyDescent="0.2">
      <c r="A357" s="55" t="s">
        <v>770</v>
      </c>
      <c r="B357" s="30" t="s">
        <v>405</v>
      </c>
      <c r="C357" s="31" t="s">
        <v>244</v>
      </c>
      <c r="D357" s="32">
        <v>638</v>
      </c>
      <c r="E357" s="32">
        <v>738</v>
      </c>
      <c r="F357" s="32">
        <v>688</v>
      </c>
      <c r="G357" s="33"/>
      <c r="H357" s="34"/>
      <c r="I357" s="34"/>
      <c r="J357" s="56">
        <v>5.5</v>
      </c>
      <c r="K357" s="57"/>
      <c r="L357" s="38"/>
      <c r="M357" s="58">
        <v>2</v>
      </c>
      <c r="N357" s="40"/>
      <c r="O357" s="40"/>
      <c r="P357" s="40"/>
      <c r="Q357" s="40"/>
      <c r="R357" s="40"/>
      <c r="S357" s="41">
        <v>2.5</v>
      </c>
      <c r="T357" s="59">
        <v>3.5</v>
      </c>
      <c r="U357" s="43"/>
      <c r="V357" s="43"/>
      <c r="W357" s="43"/>
      <c r="X357" s="43"/>
      <c r="Y357" s="43"/>
      <c r="Z357" s="44"/>
      <c r="AA357" s="43"/>
      <c r="AB357" s="60"/>
      <c r="AC357" s="43"/>
      <c r="AD357" s="43"/>
      <c r="AE357" s="43"/>
      <c r="AF357" s="58"/>
      <c r="AG357" s="46"/>
      <c r="AH357" s="58"/>
      <c r="AI357" s="47"/>
      <c r="AJ357" s="58"/>
      <c r="AK357" s="43">
        <v>0</v>
      </c>
      <c r="AL357" s="43">
        <v>0</v>
      </c>
      <c r="AM357" s="43">
        <v>0</v>
      </c>
      <c r="AN357" s="43">
        <v>0</v>
      </c>
      <c r="AO357" s="43">
        <v>0</v>
      </c>
      <c r="AP357" s="60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 s="48">
        <v>0</v>
      </c>
      <c r="AW357">
        <v>3</v>
      </c>
      <c r="AX357">
        <v>0</v>
      </c>
      <c r="AY357" s="48">
        <v>3</v>
      </c>
      <c r="AZ357" s="85">
        <v>0</v>
      </c>
      <c r="BA357" s="86">
        <v>1100</v>
      </c>
      <c r="BB357" s="50"/>
      <c r="BC357" s="50"/>
      <c r="BD357">
        <v>5</v>
      </c>
      <c r="BE357">
        <v>36100</v>
      </c>
      <c r="BF357" s="51">
        <v>5</v>
      </c>
      <c r="BG357" s="62"/>
      <c r="BH357">
        <v>1</v>
      </c>
      <c r="BI357">
        <v>1</v>
      </c>
      <c r="BJ357" s="63" t="s">
        <v>177</v>
      </c>
      <c r="BK357" t="s">
        <v>177</v>
      </c>
      <c r="BL357">
        <v>1</v>
      </c>
      <c r="BM357" s="63">
        <v>0</v>
      </c>
      <c r="BN357">
        <v>0</v>
      </c>
      <c r="BO357">
        <v>0</v>
      </c>
      <c r="BP357">
        <v>1</v>
      </c>
      <c r="BQ357" s="63">
        <v>0</v>
      </c>
      <c r="BR357">
        <v>0</v>
      </c>
      <c r="BS357">
        <v>1</v>
      </c>
      <c r="BT357">
        <v>1</v>
      </c>
      <c r="BU357" s="63">
        <v>9</v>
      </c>
      <c r="BV357">
        <v>5</v>
      </c>
      <c r="BW357">
        <v>4</v>
      </c>
      <c r="BX357">
        <v>0</v>
      </c>
      <c r="BY357" s="48">
        <v>4</v>
      </c>
      <c r="BZ357">
        <v>33.137500000000003</v>
      </c>
      <c r="CA357">
        <v>10.762499999999999</v>
      </c>
      <c r="CB357">
        <v>4.9625000000000004</v>
      </c>
      <c r="CC357">
        <v>5.3125</v>
      </c>
      <c r="CD357">
        <v>57.612499999999997</v>
      </c>
      <c r="CE357">
        <v>50.924999999999997</v>
      </c>
      <c r="CF357">
        <v>142.07499999999999</v>
      </c>
      <c r="CG357">
        <v>195.375</v>
      </c>
      <c r="CH357">
        <v>26.425000000000001</v>
      </c>
      <c r="CI357">
        <v>75.625</v>
      </c>
      <c r="CJ357">
        <v>2.094167069</v>
      </c>
      <c r="CK357">
        <v>0.42740913800000002</v>
      </c>
      <c r="CL357">
        <v>0.44057592200000001</v>
      </c>
      <c r="CM357">
        <v>0.31819805200000001</v>
      </c>
      <c r="CN357">
        <v>2.4965333109999999</v>
      </c>
      <c r="CO357">
        <v>2.4349880220000002</v>
      </c>
      <c r="CP357">
        <v>7.9788783670000001</v>
      </c>
      <c r="CQ357">
        <v>9.1641771510000005</v>
      </c>
      <c r="CR357">
        <v>1.4750706200000001</v>
      </c>
      <c r="CS357">
        <v>10.875102630000001</v>
      </c>
      <c r="CT357" s="63" t="s">
        <v>203</v>
      </c>
      <c r="CU357">
        <v>6.8</v>
      </c>
      <c r="CV357" s="48" t="s">
        <v>191</v>
      </c>
      <c r="CW357">
        <v>20</v>
      </c>
      <c r="CX357">
        <v>0</v>
      </c>
      <c r="CY357">
        <v>60</v>
      </c>
      <c r="CZ357">
        <v>0</v>
      </c>
      <c r="DA357">
        <v>0</v>
      </c>
      <c r="DB357">
        <v>0</v>
      </c>
      <c r="DC357">
        <v>20</v>
      </c>
      <c r="DD357" s="48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10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10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10</v>
      </c>
      <c r="EG357">
        <v>0</v>
      </c>
      <c r="EH357">
        <v>0</v>
      </c>
      <c r="EI357" t="s">
        <v>130</v>
      </c>
      <c r="EJ357" t="s">
        <v>151</v>
      </c>
      <c r="EK357">
        <v>0</v>
      </c>
      <c r="EL357">
        <v>0</v>
      </c>
      <c r="EM357">
        <v>0</v>
      </c>
      <c r="EN357" s="48" t="s">
        <v>180</v>
      </c>
    </row>
    <row r="358" spans="1:144" x14ac:dyDescent="0.2">
      <c r="A358" s="55" t="s">
        <v>771</v>
      </c>
      <c r="B358" s="30" t="s">
        <v>772</v>
      </c>
      <c r="C358" s="31" t="s">
        <v>278</v>
      </c>
      <c r="D358" s="32"/>
      <c r="E358" s="32"/>
      <c r="F358" s="32">
        <v>5.9</v>
      </c>
      <c r="G358" s="33"/>
      <c r="H358" s="34"/>
      <c r="I358" s="34">
        <v>0.40131846091054191</v>
      </c>
      <c r="J358" s="66">
        <v>2.5</v>
      </c>
      <c r="K358" s="67">
        <v>1.44</v>
      </c>
      <c r="L358" s="38">
        <v>12.58333333</v>
      </c>
      <c r="M358" s="58">
        <v>0</v>
      </c>
      <c r="N358" s="40"/>
      <c r="O358" s="40"/>
      <c r="P358" s="40"/>
      <c r="Q358" s="40"/>
      <c r="R358" s="40"/>
      <c r="S358" s="41">
        <v>2.5</v>
      </c>
      <c r="T358" s="59">
        <v>6.5</v>
      </c>
      <c r="U358" s="43">
        <v>0</v>
      </c>
      <c r="V358" s="43">
        <v>0</v>
      </c>
      <c r="W358" s="43">
        <v>0</v>
      </c>
      <c r="X358" s="43">
        <v>0</v>
      </c>
      <c r="Y358" s="43"/>
      <c r="Z358" s="44"/>
      <c r="AA358" s="43">
        <v>21.5</v>
      </c>
      <c r="AB358" s="60"/>
      <c r="AC358" s="43"/>
      <c r="AD358" s="43">
        <v>2</v>
      </c>
      <c r="AE358" s="43" t="s">
        <v>175</v>
      </c>
      <c r="AF358" s="58" t="s">
        <v>175</v>
      </c>
      <c r="AG358" s="46"/>
      <c r="AH358" s="58"/>
      <c r="AI358" s="47"/>
      <c r="AJ358" s="58"/>
      <c r="AK358" s="43">
        <v>0</v>
      </c>
      <c r="AL358" s="43">
        <v>0</v>
      </c>
      <c r="AM358" s="43"/>
      <c r="AN358" s="43">
        <v>-1</v>
      </c>
      <c r="AO358" s="43">
        <v>0</v>
      </c>
      <c r="AP358" s="60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 s="48">
        <v>1</v>
      </c>
      <c r="AW358">
        <v>0</v>
      </c>
      <c r="AX358">
        <v>0</v>
      </c>
      <c r="AY358" s="48">
        <v>1</v>
      </c>
      <c r="AZ358" s="77">
        <v>0</v>
      </c>
      <c r="BA358" s="78">
        <v>1000</v>
      </c>
      <c r="BB358" s="50"/>
      <c r="BC358" s="50"/>
      <c r="BD358">
        <v>4</v>
      </c>
      <c r="BE358">
        <v>500</v>
      </c>
      <c r="BF358" s="51">
        <v>5</v>
      </c>
      <c r="BG358" s="62"/>
      <c r="BH358">
        <v>1</v>
      </c>
      <c r="BI358">
        <v>1</v>
      </c>
      <c r="BJ358" s="63" t="s">
        <v>176</v>
      </c>
      <c r="BK358" t="s">
        <v>176</v>
      </c>
      <c r="BL358">
        <v>1</v>
      </c>
      <c r="BM358" s="63">
        <v>0</v>
      </c>
      <c r="BN358">
        <v>0</v>
      </c>
      <c r="BO358">
        <v>0</v>
      </c>
      <c r="BP358">
        <v>2</v>
      </c>
      <c r="BQ358" s="63">
        <v>0</v>
      </c>
      <c r="BR358">
        <v>2</v>
      </c>
      <c r="BS358">
        <v>1</v>
      </c>
      <c r="BT358">
        <v>3</v>
      </c>
      <c r="BU358" s="63">
        <v>4</v>
      </c>
      <c r="BV358">
        <v>2</v>
      </c>
      <c r="BW358">
        <v>2</v>
      </c>
      <c r="BX358">
        <v>0</v>
      </c>
      <c r="BY358" s="48">
        <v>4</v>
      </c>
      <c r="BZ358">
        <v>17.399999999999999</v>
      </c>
      <c r="CA358">
        <v>12.425000000000001</v>
      </c>
      <c r="CB358">
        <v>4.3250000000000002</v>
      </c>
      <c r="CC358">
        <v>3.1</v>
      </c>
      <c r="CD358">
        <v>13.125</v>
      </c>
      <c r="CE358">
        <v>5</v>
      </c>
      <c r="CF358">
        <v>36</v>
      </c>
      <c r="CG358">
        <v>41</v>
      </c>
      <c r="CH358">
        <v>12.2</v>
      </c>
      <c r="CI358">
        <v>28.75</v>
      </c>
      <c r="CJ358">
        <v>0.80415587200000005</v>
      </c>
      <c r="CK358">
        <v>0.25</v>
      </c>
      <c r="CL358">
        <v>0.15</v>
      </c>
      <c r="CM358">
        <v>8.1649658E-2</v>
      </c>
      <c r="CN358">
        <v>0.45</v>
      </c>
      <c r="CO358">
        <v>0.63770421600000005</v>
      </c>
      <c r="CP358">
        <v>0.63770421600000005</v>
      </c>
      <c r="CQ358">
        <v>0</v>
      </c>
      <c r="CR358">
        <v>1.557776193</v>
      </c>
      <c r="CS358">
        <v>1.2583057390000001</v>
      </c>
      <c r="CT358" s="63" t="s">
        <v>178</v>
      </c>
      <c r="CU358">
        <v>4.0999999999999996</v>
      </c>
      <c r="CV358" s="48" t="s">
        <v>185</v>
      </c>
      <c r="CW358">
        <v>80</v>
      </c>
      <c r="CX358">
        <v>0</v>
      </c>
      <c r="CY358">
        <v>10</v>
      </c>
      <c r="CZ358">
        <v>0</v>
      </c>
      <c r="DA358">
        <v>0</v>
      </c>
      <c r="DB358">
        <v>0</v>
      </c>
      <c r="DC358">
        <v>10</v>
      </c>
      <c r="DD358" s="48">
        <v>0</v>
      </c>
      <c r="DE358">
        <v>0</v>
      </c>
      <c r="DF358">
        <v>1</v>
      </c>
      <c r="DG358">
        <v>9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10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10</v>
      </c>
      <c r="EE358">
        <v>0</v>
      </c>
      <c r="EF358">
        <v>0</v>
      </c>
      <c r="EG358">
        <v>0</v>
      </c>
      <c r="EH358">
        <v>0</v>
      </c>
      <c r="EI358" t="s">
        <v>128</v>
      </c>
      <c r="EJ358" t="s">
        <v>138</v>
      </c>
      <c r="EK358">
        <v>0</v>
      </c>
      <c r="EL358">
        <v>0</v>
      </c>
      <c r="EM358">
        <v>0</v>
      </c>
      <c r="EN358" s="48" t="s">
        <v>180</v>
      </c>
    </row>
    <row r="359" spans="1:144" x14ac:dyDescent="0.2">
      <c r="A359" s="55" t="s">
        <v>773</v>
      </c>
      <c r="B359" s="30" t="s">
        <v>416</v>
      </c>
      <c r="C359" s="31" t="s">
        <v>174</v>
      </c>
      <c r="D359" s="32"/>
      <c r="E359" s="32"/>
      <c r="F359" s="32">
        <v>84.4</v>
      </c>
      <c r="G359" s="33"/>
      <c r="H359" s="34"/>
      <c r="I359" s="34"/>
      <c r="J359" s="56">
        <v>3.2949999999999999</v>
      </c>
      <c r="K359" s="57">
        <v>6.3</v>
      </c>
      <c r="L359" s="38">
        <v>6.9166666670000003</v>
      </c>
      <c r="M359" s="58">
        <v>0</v>
      </c>
      <c r="N359" s="40"/>
      <c r="O359" s="40"/>
      <c r="P359" s="40"/>
      <c r="Q359" s="40"/>
      <c r="R359" s="40"/>
      <c r="S359" s="41">
        <v>2</v>
      </c>
      <c r="T359" s="59">
        <v>6.5</v>
      </c>
      <c r="U359" s="43">
        <v>0</v>
      </c>
      <c r="V359" s="43">
        <v>0</v>
      </c>
      <c r="W359" s="43">
        <v>0</v>
      </c>
      <c r="X359" s="43">
        <v>0</v>
      </c>
      <c r="Y359" s="43"/>
      <c r="Z359" s="44"/>
      <c r="AA359" s="43"/>
      <c r="AB359" s="60"/>
      <c r="AC359" s="43"/>
      <c r="AD359" s="43"/>
      <c r="AE359" s="43"/>
      <c r="AF359" s="58"/>
      <c r="AG359" s="46"/>
      <c r="AH359" s="58"/>
      <c r="AI359" s="47"/>
      <c r="AJ359" s="58"/>
      <c r="AK359" s="43">
        <v>0</v>
      </c>
      <c r="AL359" s="43">
        <v>0</v>
      </c>
      <c r="AM359" s="43">
        <v>0</v>
      </c>
      <c r="AN359" s="43">
        <v>0</v>
      </c>
      <c r="AO359" s="43">
        <v>0</v>
      </c>
      <c r="AP359" s="60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 s="48">
        <v>0</v>
      </c>
      <c r="AW359">
        <v>0</v>
      </c>
      <c r="AX359">
        <v>0</v>
      </c>
      <c r="AY359" s="48">
        <v>1</v>
      </c>
      <c r="AZ359" s="64">
        <v>0</v>
      </c>
      <c r="BA359" s="64">
        <v>2000</v>
      </c>
      <c r="BB359" s="50"/>
      <c r="BC359" s="50"/>
      <c r="BD359">
        <v>4</v>
      </c>
      <c r="BE359">
        <v>4600</v>
      </c>
      <c r="BF359" s="51">
        <v>5</v>
      </c>
      <c r="BG359" s="62"/>
      <c r="BH359">
        <v>2</v>
      </c>
      <c r="BI359">
        <v>1</v>
      </c>
      <c r="BJ359" s="63" t="s">
        <v>176</v>
      </c>
      <c r="BK359" t="s">
        <v>176</v>
      </c>
      <c r="BL359">
        <v>2</v>
      </c>
      <c r="BM359" s="63">
        <v>1</v>
      </c>
      <c r="BN359">
        <v>1</v>
      </c>
      <c r="BO359">
        <v>0</v>
      </c>
      <c r="BP359">
        <v>1</v>
      </c>
      <c r="BQ359" s="63">
        <v>2</v>
      </c>
      <c r="BR359">
        <v>1</v>
      </c>
      <c r="BS359">
        <v>4</v>
      </c>
      <c r="BT359">
        <v>1</v>
      </c>
      <c r="BU359" s="63">
        <v>5</v>
      </c>
      <c r="BV359">
        <v>2</v>
      </c>
      <c r="BW359">
        <v>2</v>
      </c>
      <c r="BX359">
        <v>1</v>
      </c>
      <c r="BY359" s="48">
        <v>4</v>
      </c>
      <c r="BZ359">
        <v>40.54</v>
      </c>
      <c r="CA359">
        <v>30.475000000000001</v>
      </c>
      <c r="CB359">
        <v>6.45</v>
      </c>
      <c r="CC359">
        <v>7.0250000000000004</v>
      </c>
      <c r="CD359">
        <v>36.28</v>
      </c>
      <c r="CE359">
        <v>9.8249999999999993</v>
      </c>
      <c r="CF359">
        <v>92.424999999999997</v>
      </c>
      <c r="CG359">
        <v>102</v>
      </c>
      <c r="CH359">
        <v>9.5250000000000004</v>
      </c>
      <c r="CI359">
        <v>132.19999999999999</v>
      </c>
      <c r="CJ359">
        <v>1.9449935730000001</v>
      </c>
      <c r="CK359">
        <v>1.9259196940000001</v>
      </c>
      <c r="CL359">
        <v>0.62449980000000005</v>
      </c>
      <c r="CM359">
        <v>0.63442887699999995</v>
      </c>
      <c r="CN359">
        <v>2.2163032280000001</v>
      </c>
      <c r="CO359">
        <v>2.6170912610000001</v>
      </c>
      <c r="CP359">
        <v>5.94831909</v>
      </c>
      <c r="CQ359">
        <v>7</v>
      </c>
      <c r="CR359">
        <v>2.03039405</v>
      </c>
      <c r="CS359">
        <v>9.3914855050000003</v>
      </c>
      <c r="CT359" s="63" t="s">
        <v>178</v>
      </c>
      <c r="CU359">
        <v>4.2</v>
      </c>
      <c r="CV359" s="48" t="s">
        <v>179</v>
      </c>
      <c r="CW359">
        <v>60</v>
      </c>
      <c r="CX359">
        <v>0</v>
      </c>
      <c r="CY359">
        <v>40</v>
      </c>
      <c r="CZ359">
        <v>0</v>
      </c>
      <c r="DA359">
        <v>0</v>
      </c>
      <c r="DB359">
        <v>0</v>
      </c>
      <c r="DC359">
        <v>0</v>
      </c>
      <c r="DD359" s="48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10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10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 t="s">
        <v>128</v>
      </c>
      <c r="EJ359" t="s">
        <v>142</v>
      </c>
      <c r="EK359">
        <v>0</v>
      </c>
      <c r="EL359">
        <v>0</v>
      </c>
      <c r="EM359">
        <v>0</v>
      </c>
      <c r="EN359" s="48" t="s">
        <v>180</v>
      </c>
    </row>
    <row r="360" spans="1:144" x14ac:dyDescent="0.2">
      <c r="A360" s="55" t="s">
        <v>774</v>
      </c>
      <c r="B360" s="30" t="s">
        <v>442</v>
      </c>
      <c r="C360" s="31" t="s">
        <v>289</v>
      </c>
      <c r="D360" s="32">
        <v>32.9</v>
      </c>
      <c r="E360" s="32">
        <v>29.8</v>
      </c>
      <c r="F360" s="32">
        <v>32.200000000000003</v>
      </c>
      <c r="G360" s="33"/>
      <c r="H360" s="34"/>
      <c r="I360" s="34">
        <v>0.95027867053242698</v>
      </c>
      <c r="J360" s="56">
        <v>2.25</v>
      </c>
      <c r="K360" s="57">
        <v>3</v>
      </c>
      <c r="L360" s="38"/>
      <c r="M360" s="58">
        <v>0</v>
      </c>
      <c r="N360" s="40"/>
      <c r="O360" s="40"/>
      <c r="P360" s="40"/>
      <c r="Q360" s="40"/>
      <c r="R360" s="40"/>
      <c r="S360" s="41">
        <v>8.5</v>
      </c>
      <c r="T360" s="59">
        <v>5.5</v>
      </c>
      <c r="U360" s="43">
        <v>0</v>
      </c>
      <c r="V360" s="43">
        <v>0</v>
      </c>
      <c r="W360" s="43">
        <v>0</v>
      </c>
      <c r="X360" s="43">
        <v>0</v>
      </c>
      <c r="Y360" s="43"/>
      <c r="Z360" s="44">
        <v>2</v>
      </c>
      <c r="AA360" s="43">
        <v>15</v>
      </c>
      <c r="AB360" s="60" t="s">
        <v>175</v>
      </c>
      <c r="AC360" s="43"/>
      <c r="AD360" s="43">
        <v>2</v>
      </c>
      <c r="AE360" s="43" t="s">
        <v>175</v>
      </c>
      <c r="AF360" s="58" t="s">
        <v>175</v>
      </c>
      <c r="AG360" s="46"/>
      <c r="AH360" s="58"/>
      <c r="AI360" s="47"/>
      <c r="AJ360" s="58"/>
      <c r="AK360" s="43">
        <v>0</v>
      </c>
      <c r="AL360" s="43">
        <v>0</v>
      </c>
      <c r="AM360" s="43"/>
      <c r="AN360" s="43">
        <v>0</v>
      </c>
      <c r="AO360" s="43">
        <v>0</v>
      </c>
      <c r="AP360" s="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 s="48">
        <v>0</v>
      </c>
      <c r="AW360">
        <v>0</v>
      </c>
      <c r="AX360">
        <v>0</v>
      </c>
      <c r="AY360" s="48">
        <v>1</v>
      </c>
      <c r="AZ360" s="77">
        <v>170</v>
      </c>
      <c r="BA360" s="78">
        <v>1500</v>
      </c>
      <c r="BB360" s="50"/>
      <c r="BC360" s="50"/>
      <c r="BD360">
        <v>4</v>
      </c>
      <c r="BE360">
        <v>33100</v>
      </c>
      <c r="BF360" s="51">
        <v>4</v>
      </c>
      <c r="BG360" s="62"/>
      <c r="BH360">
        <v>2</v>
      </c>
      <c r="BI360">
        <v>1</v>
      </c>
      <c r="BJ360" s="63" t="s">
        <v>176</v>
      </c>
      <c r="BK360" t="s">
        <v>176</v>
      </c>
      <c r="BL360">
        <v>1</v>
      </c>
      <c r="BM360" s="63">
        <v>1</v>
      </c>
      <c r="BN360">
        <v>1</v>
      </c>
      <c r="BO360">
        <v>0</v>
      </c>
      <c r="BP360">
        <v>1</v>
      </c>
      <c r="BQ360" s="63">
        <v>0</v>
      </c>
      <c r="BR360">
        <v>2</v>
      </c>
      <c r="BS360">
        <v>1</v>
      </c>
      <c r="BT360">
        <v>1</v>
      </c>
      <c r="BU360" s="63">
        <v>4</v>
      </c>
      <c r="BV360">
        <v>2</v>
      </c>
      <c r="BW360">
        <v>2</v>
      </c>
      <c r="BX360">
        <v>0</v>
      </c>
      <c r="BY360" s="48">
        <v>4</v>
      </c>
      <c r="BZ360">
        <v>18.975000000000001</v>
      </c>
      <c r="CA360">
        <v>13.625</v>
      </c>
      <c r="CB360">
        <v>8.7249999999999996</v>
      </c>
      <c r="CC360">
        <v>10.475</v>
      </c>
      <c r="CD360">
        <v>20.625</v>
      </c>
      <c r="CE360">
        <v>12.824999999999999</v>
      </c>
      <c r="CF360">
        <v>66.174999999999997</v>
      </c>
      <c r="CG360">
        <v>79</v>
      </c>
      <c r="CH360">
        <v>16.25</v>
      </c>
      <c r="CI360">
        <v>44</v>
      </c>
      <c r="CJ360">
        <v>0.49244289000000002</v>
      </c>
      <c r="CK360">
        <v>0.35</v>
      </c>
      <c r="CL360">
        <v>0.26299556400000001</v>
      </c>
      <c r="CM360">
        <v>0.77190241199999998</v>
      </c>
      <c r="CN360">
        <v>0.65</v>
      </c>
      <c r="CO360">
        <v>0.59090326299999996</v>
      </c>
      <c r="CP360">
        <v>1.8839232109999999</v>
      </c>
      <c r="CQ360">
        <v>1.414213562</v>
      </c>
      <c r="CR360">
        <v>0.988264472</v>
      </c>
      <c r="CS360">
        <v>2.1602468990000001</v>
      </c>
      <c r="CT360" s="63" t="s">
        <v>178</v>
      </c>
      <c r="CU360">
        <v>8.5</v>
      </c>
      <c r="CV360" s="48" t="s">
        <v>191</v>
      </c>
      <c r="CW360">
        <v>30</v>
      </c>
      <c r="CX360">
        <v>0</v>
      </c>
      <c r="CY360">
        <v>30</v>
      </c>
      <c r="CZ360">
        <v>10</v>
      </c>
      <c r="DA360">
        <v>30</v>
      </c>
      <c r="DB360">
        <v>0</v>
      </c>
      <c r="DC360">
        <v>0</v>
      </c>
      <c r="DD360" s="48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10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10</v>
      </c>
      <c r="DT360">
        <v>0</v>
      </c>
      <c r="DU360">
        <v>0</v>
      </c>
      <c r="DV360">
        <v>10</v>
      </c>
      <c r="DW360">
        <v>10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 t="s">
        <v>237</v>
      </c>
      <c r="EJ360" t="s">
        <v>180</v>
      </c>
      <c r="EK360">
        <v>0</v>
      </c>
      <c r="EL360">
        <v>0</v>
      </c>
      <c r="EM360">
        <v>0</v>
      </c>
      <c r="EN360" s="48" t="s">
        <v>180</v>
      </c>
    </row>
    <row r="361" spans="1:144" x14ac:dyDescent="0.2">
      <c r="A361" s="55" t="s">
        <v>775</v>
      </c>
      <c r="B361" s="30" t="s">
        <v>233</v>
      </c>
      <c r="C361" s="31" t="s">
        <v>234</v>
      </c>
      <c r="D361" s="32">
        <v>112</v>
      </c>
      <c r="E361" s="32"/>
      <c r="F361" s="32">
        <v>114</v>
      </c>
      <c r="G361" s="33"/>
      <c r="H361" s="34"/>
      <c r="I361" s="34">
        <v>1.86</v>
      </c>
      <c r="J361" s="56">
        <v>2.4</v>
      </c>
      <c r="K361" s="57"/>
      <c r="L361" s="38"/>
      <c r="M361" s="58">
        <v>0</v>
      </c>
      <c r="N361" s="40"/>
      <c r="O361" s="40"/>
      <c r="P361" s="40"/>
      <c r="Q361" s="40"/>
      <c r="R361" s="40"/>
      <c r="S361" s="41">
        <v>2</v>
      </c>
      <c r="T361" s="59">
        <v>3</v>
      </c>
      <c r="U361" s="43"/>
      <c r="V361" s="43"/>
      <c r="W361" s="43"/>
      <c r="X361" s="43"/>
      <c r="Y361" s="43">
        <v>2</v>
      </c>
      <c r="Z361" s="44"/>
      <c r="AA361" s="43"/>
      <c r="AB361" s="60"/>
      <c r="AC361" s="43"/>
      <c r="AD361" s="43"/>
      <c r="AE361" s="43"/>
      <c r="AF361" s="58"/>
      <c r="AG361" s="46">
        <v>0.15</v>
      </c>
      <c r="AH361" s="58"/>
      <c r="AI361" s="47"/>
      <c r="AJ361" s="58"/>
      <c r="AK361" s="43">
        <v>1</v>
      </c>
      <c r="AL361" s="43">
        <v>2</v>
      </c>
      <c r="AM361" s="43"/>
      <c r="AN361" s="43">
        <v>2</v>
      </c>
      <c r="AO361" s="43">
        <v>1</v>
      </c>
      <c r="AP361" s="60">
        <v>1</v>
      </c>
      <c r="AQ361">
        <v>2</v>
      </c>
      <c r="AR361">
        <v>2</v>
      </c>
      <c r="AS361">
        <v>2</v>
      </c>
      <c r="AT361">
        <v>2</v>
      </c>
      <c r="AU361">
        <v>2</v>
      </c>
      <c r="AV361" s="48">
        <v>10</v>
      </c>
      <c r="AW361">
        <v>0</v>
      </c>
      <c r="AX361">
        <v>0</v>
      </c>
      <c r="AY361" s="48">
        <v>1</v>
      </c>
      <c r="AZ361" s="64">
        <v>0</v>
      </c>
      <c r="BA361" s="64">
        <v>1400</v>
      </c>
      <c r="BB361" s="50"/>
      <c r="BC361" s="50"/>
      <c r="BD361">
        <v>5</v>
      </c>
      <c r="BE361">
        <v>60800</v>
      </c>
      <c r="BF361" s="61">
        <v>5</v>
      </c>
      <c r="BG361" s="62"/>
      <c r="BH361">
        <v>1</v>
      </c>
      <c r="BI361">
        <v>1</v>
      </c>
      <c r="BJ361" s="63" t="s">
        <v>176</v>
      </c>
      <c r="BK361" t="s">
        <v>176</v>
      </c>
      <c r="BL361">
        <v>1</v>
      </c>
      <c r="BM361" s="63">
        <v>0</v>
      </c>
      <c r="BN361">
        <v>0</v>
      </c>
      <c r="BO361">
        <v>0</v>
      </c>
      <c r="BP361">
        <v>1</v>
      </c>
      <c r="BQ361" s="63">
        <v>0</v>
      </c>
      <c r="BR361">
        <v>2</v>
      </c>
      <c r="BS361">
        <v>1</v>
      </c>
      <c r="BT361">
        <v>2</v>
      </c>
      <c r="BU361" s="63">
        <v>8</v>
      </c>
      <c r="BV361">
        <v>4</v>
      </c>
      <c r="BW361">
        <v>4</v>
      </c>
      <c r="BX361">
        <v>0</v>
      </c>
      <c r="BY361" s="48">
        <v>8</v>
      </c>
      <c r="BZ361">
        <v>24.074999999999999</v>
      </c>
      <c r="CA361">
        <v>15.475</v>
      </c>
      <c r="CB361">
        <v>10.125</v>
      </c>
      <c r="CC361">
        <v>13.3125</v>
      </c>
      <c r="CD361">
        <v>13.6625</v>
      </c>
      <c r="CE361">
        <v>51.762500000000003</v>
      </c>
      <c r="CF361">
        <v>98.487499999999997</v>
      </c>
      <c r="CG361">
        <v>150.25</v>
      </c>
      <c r="CH361">
        <v>34.450000000000003</v>
      </c>
      <c r="CI361">
        <v>141.875</v>
      </c>
      <c r="CJ361">
        <v>1.2892411939999999</v>
      </c>
      <c r="CK361">
        <v>1.2870231430000001</v>
      </c>
      <c r="CL361">
        <v>0.75545634299999997</v>
      </c>
      <c r="CM361">
        <v>3.2480488649999999</v>
      </c>
      <c r="CN361">
        <v>0.47188830399999998</v>
      </c>
      <c r="CO361">
        <v>3.1048061819999999</v>
      </c>
      <c r="CP361">
        <v>4.1408893109999996</v>
      </c>
      <c r="CQ361">
        <v>2.915475947</v>
      </c>
      <c r="CR361">
        <v>2.162670307</v>
      </c>
      <c r="CS361">
        <v>19.64279221</v>
      </c>
      <c r="CT361" s="63" t="s">
        <v>178</v>
      </c>
      <c r="CU361">
        <v>7.3</v>
      </c>
      <c r="CV361" s="48" t="s">
        <v>191</v>
      </c>
      <c r="CW361">
        <v>30</v>
      </c>
      <c r="CX361">
        <v>0</v>
      </c>
      <c r="CY361">
        <v>70</v>
      </c>
      <c r="CZ361">
        <v>0</v>
      </c>
      <c r="DA361">
        <v>0</v>
      </c>
      <c r="DB361">
        <v>0</v>
      </c>
      <c r="DC361">
        <v>0</v>
      </c>
      <c r="DD361" s="48">
        <v>0</v>
      </c>
      <c r="DE361">
        <v>0</v>
      </c>
      <c r="DF361">
        <v>0</v>
      </c>
      <c r="DG361">
        <v>10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10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 t="s">
        <v>130</v>
      </c>
      <c r="EJ361" t="s">
        <v>149</v>
      </c>
      <c r="EK361">
        <v>0</v>
      </c>
      <c r="EL361">
        <v>0</v>
      </c>
      <c r="EM361">
        <v>0</v>
      </c>
      <c r="EN361" s="48" t="s">
        <v>180</v>
      </c>
    </row>
    <row r="362" spans="1:144" x14ac:dyDescent="0.2">
      <c r="A362" s="55" t="s">
        <v>776</v>
      </c>
      <c r="B362" s="30" t="s">
        <v>330</v>
      </c>
      <c r="C362" s="31" t="s">
        <v>174</v>
      </c>
      <c r="D362" s="32">
        <v>94.6</v>
      </c>
      <c r="E362" s="32">
        <v>97.1</v>
      </c>
      <c r="F362" s="32">
        <v>103.2</v>
      </c>
      <c r="G362" s="33">
        <v>1.7113899613899612</v>
      </c>
      <c r="H362" s="34">
        <v>1.7036679536679535</v>
      </c>
      <c r="I362" s="34">
        <v>1.7075289575289574</v>
      </c>
      <c r="J362" s="56">
        <v>3.7</v>
      </c>
      <c r="K362" s="57">
        <v>7.2</v>
      </c>
      <c r="L362" s="38">
        <v>21.833333329999999</v>
      </c>
      <c r="M362" s="58">
        <v>0</v>
      </c>
      <c r="N362" s="40">
        <v>0.36199999999999999</v>
      </c>
      <c r="O362" s="40">
        <v>0.41199999999999998</v>
      </c>
      <c r="P362" s="40">
        <v>0.34599999999999997</v>
      </c>
      <c r="Q362" s="40">
        <v>0.39500000000000002</v>
      </c>
      <c r="R362" s="40">
        <v>0.35399999999999998</v>
      </c>
      <c r="S362" s="41">
        <v>2.5</v>
      </c>
      <c r="T362" s="59">
        <v>8.25</v>
      </c>
      <c r="U362" s="43">
        <v>0</v>
      </c>
      <c r="V362" s="43">
        <v>0</v>
      </c>
      <c r="W362" s="43">
        <v>1E-3</v>
      </c>
      <c r="X362" s="43">
        <v>1</v>
      </c>
      <c r="Y362" s="43">
        <v>2</v>
      </c>
      <c r="Z362" s="44">
        <v>1</v>
      </c>
      <c r="AA362" s="43">
        <v>13.1</v>
      </c>
      <c r="AB362" s="60" t="s">
        <v>175</v>
      </c>
      <c r="AC362" s="43">
        <v>0</v>
      </c>
      <c r="AD362" s="43">
        <v>2</v>
      </c>
      <c r="AE362" s="43" t="s">
        <v>175</v>
      </c>
      <c r="AF362" s="58" t="s">
        <v>175</v>
      </c>
      <c r="AG362" s="46">
        <v>1.1233299999999999</v>
      </c>
      <c r="AH362" s="58">
        <v>1</v>
      </c>
      <c r="AI362" s="47"/>
      <c r="AJ362" s="58">
        <v>3</v>
      </c>
      <c r="AK362" s="43">
        <v>-2</v>
      </c>
      <c r="AL362" s="43">
        <v>-2</v>
      </c>
      <c r="AM362" s="43">
        <v>0</v>
      </c>
      <c r="AN362" s="43">
        <v>-2</v>
      </c>
      <c r="AO362" s="43">
        <v>1</v>
      </c>
      <c r="AP362" s="60">
        <v>-2</v>
      </c>
      <c r="AQ362">
        <v>2</v>
      </c>
      <c r="AR362">
        <v>2</v>
      </c>
      <c r="AS362">
        <v>2</v>
      </c>
      <c r="AT362">
        <v>2</v>
      </c>
      <c r="AU362">
        <v>2</v>
      </c>
      <c r="AV362" s="48">
        <v>10</v>
      </c>
      <c r="AW362">
        <v>0</v>
      </c>
      <c r="AX362">
        <v>0</v>
      </c>
      <c r="AY362" s="48">
        <v>1</v>
      </c>
      <c r="AZ362" s="64">
        <v>0</v>
      </c>
      <c r="BA362" s="64">
        <v>2900</v>
      </c>
      <c r="BB362" s="50"/>
      <c r="BC362" s="50"/>
      <c r="BD362">
        <v>3</v>
      </c>
      <c r="BE362">
        <v>164500</v>
      </c>
      <c r="BF362" s="51">
        <v>5</v>
      </c>
      <c r="BG362" s="62"/>
      <c r="BH362">
        <v>2</v>
      </c>
      <c r="BI362">
        <v>1</v>
      </c>
      <c r="BJ362" s="63" t="s">
        <v>176</v>
      </c>
      <c r="BK362" t="s">
        <v>177</v>
      </c>
      <c r="BL362">
        <v>1</v>
      </c>
      <c r="BM362" s="63">
        <v>0</v>
      </c>
      <c r="BN362">
        <v>0</v>
      </c>
      <c r="BO362">
        <v>0</v>
      </c>
      <c r="BP362">
        <v>1</v>
      </c>
      <c r="BQ362" s="63">
        <v>2</v>
      </c>
      <c r="BR362">
        <v>1</v>
      </c>
      <c r="BS362">
        <v>4</v>
      </c>
      <c r="BT362">
        <v>1</v>
      </c>
      <c r="BU362" s="63">
        <v>4</v>
      </c>
      <c r="BV362">
        <v>2</v>
      </c>
      <c r="BW362">
        <v>2</v>
      </c>
      <c r="BX362">
        <v>0</v>
      </c>
      <c r="BY362" s="48">
        <v>4</v>
      </c>
      <c r="BZ362">
        <v>26.824999999999999</v>
      </c>
      <c r="CA362">
        <v>15.55</v>
      </c>
      <c r="CB362">
        <v>5.65</v>
      </c>
      <c r="CC362">
        <v>7.6749999999999998</v>
      </c>
      <c r="CD362">
        <v>34.225000000000001</v>
      </c>
      <c r="CE362">
        <v>34.375</v>
      </c>
      <c r="CF362">
        <v>108.375</v>
      </c>
      <c r="CG362">
        <v>142.75</v>
      </c>
      <c r="CH362">
        <v>24.074999999999999</v>
      </c>
      <c r="CI362">
        <v>115</v>
      </c>
      <c r="CJ362">
        <v>0.35939764400000002</v>
      </c>
      <c r="CK362">
        <v>0.31091263499999999</v>
      </c>
      <c r="CL362">
        <v>0.36968455</v>
      </c>
      <c r="CM362">
        <v>0.26299556400000001</v>
      </c>
      <c r="CN362">
        <v>0.61846584400000004</v>
      </c>
      <c r="CO362">
        <v>3.093406968</v>
      </c>
      <c r="CP362">
        <v>2.4635678730000001</v>
      </c>
      <c r="CQ362">
        <v>3.3788558219999998</v>
      </c>
      <c r="CR362">
        <v>1.820942979</v>
      </c>
      <c r="CS362">
        <v>6.32455532</v>
      </c>
      <c r="CT362" s="63" t="s">
        <v>178</v>
      </c>
      <c r="CU362">
        <v>5.4</v>
      </c>
      <c r="CV362" s="48" t="s">
        <v>185</v>
      </c>
      <c r="CW362">
        <v>50</v>
      </c>
      <c r="CX362">
        <v>0</v>
      </c>
      <c r="CY362">
        <v>20</v>
      </c>
      <c r="CZ362">
        <v>0</v>
      </c>
      <c r="DA362">
        <v>20</v>
      </c>
      <c r="DB362">
        <v>0</v>
      </c>
      <c r="DC362">
        <v>10</v>
      </c>
      <c r="DD362" s="48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2</v>
      </c>
      <c r="DK362">
        <v>8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9</v>
      </c>
      <c r="DT362">
        <v>1</v>
      </c>
      <c r="DU362">
        <v>0</v>
      </c>
      <c r="DV362">
        <v>0</v>
      </c>
      <c r="DW362">
        <v>10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2</v>
      </c>
      <c r="EF362">
        <v>8</v>
      </c>
      <c r="EG362">
        <v>0</v>
      </c>
      <c r="EH362">
        <v>0</v>
      </c>
      <c r="EI362" t="s">
        <v>128</v>
      </c>
      <c r="EJ362" t="s">
        <v>142</v>
      </c>
      <c r="EK362">
        <v>0</v>
      </c>
      <c r="EL362">
        <v>0</v>
      </c>
      <c r="EM362">
        <v>0</v>
      </c>
      <c r="EN362" s="48" t="s">
        <v>180</v>
      </c>
    </row>
    <row r="363" spans="1:144" x14ac:dyDescent="0.2">
      <c r="A363" s="55" t="s">
        <v>777</v>
      </c>
      <c r="B363" s="30" t="s">
        <v>778</v>
      </c>
      <c r="C363" s="31" t="s">
        <v>202</v>
      </c>
      <c r="D363" s="32">
        <v>37</v>
      </c>
      <c r="E363" s="32">
        <v>53</v>
      </c>
      <c r="F363" s="32">
        <v>45</v>
      </c>
      <c r="G363" s="33"/>
      <c r="H363" s="34"/>
      <c r="I363" s="34">
        <v>0.59989538338118553</v>
      </c>
      <c r="J363" s="56">
        <v>3.5533299999999999</v>
      </c>
      <c r="K363" s="57">
        <v>4.2</v>
      </c>
      <c r="L363" s="38"/>
      <c r="M363" s="58">
        <v>1</v>
      </c>
      <c r="N363" s="40"/>
      <c r="O363" s="40"/>
      <c r="P363" s="40"/>
      <c r="Q363" s="40"/>
      <c r="R363" s="40"/>
      <c r="S363" s="41">
        <v>8.5</v>
      </c>
      <c r="T363" s="59">
        <v>2.5</v>
      </c>
      <c r="U363" s="43"/>
      <c r="V363" s="43">
        <v>4</v>
      </c>
      <c r="W363" s="43">
        <v>0</v>
      </c>
      <c r="X363" s="43">
        <v>0</v>
      </c>
      <c r="Y363" s="43">
        <v>1</v>
      </c>
      <c r="Z363" s="44">
        <v>4</v>
      </c>
      <c r="AA363" s="43">
        <v>15</v>
      </c>
      <c r="AB363" s="60" t="s">
        <v>241</v>
      </c>
      <c r="AC363" s="43">
        <v>4</v>
      </c>
      <c r="AD363" s="43">
        <v>4</v>
      </c>
      <c r="AE363" s="43" t="s">
        <v>241</v>
      </c>
      <c r="AF363" s="58" t="s">
        <v>241</v>
      </c>
      <c r="AG363" s="46">
        <v>0.18</v>
      </c>
      <c r="AH363" s="58">
        <v>0.5</v>
      </c>
      <c r="AI363" s="47">
        <v>1</v>
      </c>
      <c r="AJ363" s="58">
        <v>1</v>
      </c>
      <c r="AK363" s="43">
        <v>-1</v>
      </c>
      <c r="AL363" s="43">
        <v>-1</v>
      </c>
      <c r="AM363" s="43">
        <v>0</v>
      </c>
      <c r="AN363" s="43">
        <v>-1</v>
      </c>
      <c r="AO363" s="43">
        <v>0</v>
      </c>
      <c r="AP363" s="60">
        <v>-1</v>
      </c>
      <c r="AQ363">
        <v>1</v>
      </c>
      <c r="AR363">
        <v>1</v>
      </c>
      <c r="AS363">
        <v>1</v>
      </c>
      <c r="AT363">
        <v>0</v>
      </c>
      <c r="AU363">
        <v>1</v>
      </c>
      <c r="AV363" s="48">
        <v>4</v>
      </c>
      <c r="AW363">
        <v>3</v>
      </c>
      <c r="AX363">
        <v>-1</v>
      </c>
      <c r="AY363" s="48">
        <v>1</v>
      </c>
      <c r="AZ363" s="49">
        <v>0</v>
      </c>
      <c r="BA363" s="49">
        <v>1000</v>
      </c>
      <c r="BB363" s="50"/>
      <c r="BC363" s="50"/>
      <c r="BD363">
        <v>4</v>
      </c>
      <c r="BE363">
        <v>38400</v>
      </c>
      <c r="BF363" s="51">
        <v>4</v>
      </c>
      <c r="BG363" s="62"/>
      <c r="BH363">
        <v>3</v>
      </c>
      <c r="BI363">
        <v>1</v>
      </c>
      <c r="BJ363" s="63" t="s">
        <v>177</v>
      </c>
      <c r="BK363" t="s">
        <v>177</v>
      </c>
      <c r="BL363">
        <v>1</v>
      </c>
      <c r="BM363" s="63">
        <v>0</v>
      </c>
      <c r="BN363">
        <v>0</v>
      </c>
      <c r="BO363">
        <v>0</v>
      </c>
      <c r="BP363">
        <v>1</v>
      </c>
      <c r="BQ363" s="63">
        <v>0</v>
      </c>
      <c r="BR363">
        <v>2</v>
      </c>
      <c r="BS363">
        <v>2</v>
      </c>
      <c r="BT363">
        <v>1</v>
      </c>
      <c r="BU363" s="63">
        <v>4</v>
      </c>
      <c r="BV363">
        <v>2</v>
      </c>
      <c r="BW363">
        <v>2</v>
      </c>
      <c r="BX363">
        <v>0</v>
      </c>
      <c r="BY363" s="48">
        <v>4</v>
      </c>
      <c r="BZ363">
        <v>12.525</v>
      </c>
      <c r="CA363">
        <v>7.3250000000000002</v>
      </c>
      <c r="CB363">
        <v>4.3499999999999996</v>
      </c>
      <c r="CC363">
        <v>6.625</v>
      </c>
      <c r="CD363">
        <v>17.274999999999999</v>
      </c>
      <c r="CE363">
        <v>26.75</v>
      </c>
      <c r="CF363">
        <v>48.95</v>
      </c>
      <c r="CG363">
        <v>75.7</v>
      </c>
      <c r="CH363">
        <v>35.1</v>
      </c>
      <c r="CI363">
        <v>31.5</v>
      </c>
      <c r="CJ363">
        <v>0.68495742000000004</v>
      </c>
      <c r="CK363">
        <v>0.57951128799999996</v>
      </c>
      <c r="CL363">
        <v>0.50662280500000001</v>
      </c>
      <c r="CM363">
        <v>0.55000000000000004</v>
      </c>
      <c r="CN363">
        <v>1.506375341</v>
      </c>
      <c r="CO363">
        <v>5.0573379029999996</v>
      </c>
      <c r="CP363">
        <v>1.729161647</v>
      </c>
      <c r="CQ363">
        <v>6.4766246350000003</v>
      </c>
      <c r="CR363">
        <v>3.7638632639999998</v>
      </c>
      <c r="CS363">
        <v>2.6457513110000002</v>
      </c>
      <c r="CT363" s="63" t="s">
        <v>178</v>
      </c>
      <c r="CU363">
        <v>3.5</v>
      </c>
      <c r="CV363" s="48" t="s">
        <v>191</v>
      </c>
      <c r="CW363">
        <v>20</v>
      </c>
      <c r="CX363">
        <v>0</v>
      </c>
      <c r="CY363">
        <v>0</v>
      </c>
      <c r="CZ363">
        <v>0</v>
      </c>
      <c r="DA363">
        <v>60</v>
      </c>
      <c r="DB363">
        <v>20</v>
      </c>
      <c r="DC363">
        <v>0</v>
      </c>
      <c r="DD363" s="48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10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10</v>
      </c>
      <c r="DY363">
        <v>0</v>
      </c>
      <c r="DZ363">
        <v>10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 t="s">
        <v>132</v>
      </c>
      <c r="EJ363" t="s">
        <v>155</v>
      </c>
      <c r="EK363">
        <v>0</v>
      </c>
      <c r="EL363">
        <v>0</v>
      </c>
      <c r="EM363">
        <v>0</v>
      </c>
      <c r="EN363" s="48" t="s">
        <v>180</v>
      </c>
    </row>
    <row r="364" spans="1:144" x14ac:dyDescent="0.2">
      <c r="A364" s="55" t="s">
        <v>779</v>
      </c>
      <c r="B364" s="30" t="s">
        <v>403</v>
      </c>
      <c r="C364" s="31" t="s">
        <v>208</v>
      </c>
      <c r="D364" s="32">
        <v>973</v>
      </c>
      <c r="E364" s="32">
        <v>779.3</v>
      </c>
      <c r="F364" s="32">
        <v>876.16700000000003</v>
      </c>
      <c r="G364" s="33"/>
      <c r="H364" s="34"/>
      <c r="I364" s="34"/>
      <c r="J364" s="56">
        <v>10.574999999999999</v>
      </c>
      <c r="K364" s="57">
        <v>24.5</v>
      </c>
      <c r="L364" s="38">
        <v>13.5</v>
      </c>
      <c r="M364" s="58">
        <v>2</v>
      </c>
      <c r="N364" s="40">
        <v>0.51</v>
      </c>
      <c r="O364" s="40">
        <v>0.59</v>
      </c>
      <c r="P364" s="40">
        <v>0.55000000000000004</v>
      </c>
      <c r="Q364" s="40">
        <v>0.52</v>
      </c>
      <c r="R364" s="40">
        <v>0.53</v>
      </c>
      <c r="S364" s="41">
        <v>3.5</v>
      </c>
      <c r="T364" s="59">
        <v>5.25</v>
      </c>
      <c r="U364" s="43"/>
      <c r="V364" s="43">
        <v>1</v>
      </c>
      <c r="W364" s="43">
        <v>1</v>
      </c>
      <c r="X364" s="43">
        <v>4</v>
      </c>
      <c r="Y364" s="43">
        <v>5</v>
      </c>
      <c r="Z364" s="44">
        <v>0</v>
      </c>
      <c r="AA364" s="43">
        <v>24</v>
      </c>
      <c r="AB364" s="60" t="s">
        <v>183</v>
      </c>
      <c r="AC364" s="43">
        <v>0</v>
      </c>
      <c r="AD364" s="43">
        <v>0</v>
      </c>
      <c r="AE364" s="43" t="s">
        <v>183</v>
      </c>
      <c r="AF364" s="58" t="s">
        <v>183</v>
      </c>
      <c r="AG364" s="46">
        <v>1.32</v>
      </c>
      <c r="AH364" s="58"/>
      <c r="AI364" s="47"/>
      <c r="AJ364" s="58">
        <v>1</v>
      </c>
      <c r="AK364" s="43">
        <v>1</v>
      </c>
      <c r="AL364" s="43">
        <v>0</v>
      </c>
      <c r="AM364" s="43">
        <v>1</v>
      </c>
      <c r="AN364" s="43">
        <v>1</v>
      </c>
      <c r="AO364" s="43">
        <v>1</v>
      </c>
      <c r="AP364" s="60">
        <v>0</v>
      </c>
      <c r="AQ364">
        <v>2</v>
      </c>
      <c r="AR364">
        <v>0</v>
      </c>
      <c r="AS364">
        <v>0</v>
      </c>
      <c r="AT364">
        <v>0</v>
      </c>
      <c r="AU364">
        <v>0</v>
      </c>
      <c r="AV364" s="48">
        <v>2</v>
      </c>
      <c r="AW364">
        <v>3</v>
      </c>
      <c r="AX364">
        <v>3</v>
      </c>
      <c r="AY364" s="48">
        <v>1</v>
      </c>
      <c r="AZ364" s="85">
        <v>200</v>
      </c>
      <c r="BA364" s="86">
        <v>1100</v>
      </c>
      <c r="BB364" s="50"/>
      <c r="BC364" s="50"/>
      <c r="BD364">
        <v>2</v>
      </c>
      <c r="BE364">
        <v>5400</v>
      </c>
      <c r="BF364" s="51">
        <v>4</v>
      </c>
      <c r="BG364" s="62"/>
      <c r="BH364">
        <v>3</v>
      </c>
      <c r="BI364">
        <v>1</v>
      </c>
      <c r="BJ364" s="63" t="s">
        <v>177</v>
      </c>
      <c r="BK364" t="s">
        <v>184</v>
      </c>
      <c r="BL364">
        <v>1</v>
      </c>
      <c r="BM364" s="63">
        <v>0</v>
      </c>
      <c r="BN364">
        <v>0</v>
      </c>
      <c r="BO364">
        <v>0</v>
      </c>
      <c r="BP364">
        <v>1</v>
      </c>
      <c r="BQ364" s="63">
        <v>1</v>
      </c>
      <c r="BR364">
        <v>0</v>
      </c>
      <c r="BS364">
        <v>2</v>
      </c>
      <c r="BT364">
        <v>1</v>
      </c>
      <c r="BU364" s="63">
        <v>4</v>
      </c>
      <c r="BV364">
        <v>0</v>
      </c>
      <c r="BW364">
        <v>3</v>
      </c>
      <c r="BX364">
        <v>1</v>
      </c>
      <c r="BY364" s="48">
        <v>4</v>
      </c>
      <c r="BZ364">
        <v>23.475000000000001</v>
      </c>
      <c r="CA364">
        <v>12.525</v>
      </c>
      <c r="CB364">
        <v>8.6750000000000007</v>
      </c>
      <c r="CC364">
        <v>8.8000000000000007</v>
      </c>
      <c r="CD364">
        <v>41.674999999999997</v>
      </c>
      <c r="CE364">
        <v>86.424999999999997</v>
      </c>
      <c r="CF364">
        <v>116.075</v>
      </c>
      <c r="CG364">
        <v>202.5</v>
      </c>
      <c r="CH364">
        <v>42.674999999999997</v>
      </c>
      <c r="CI364">
        <v>76.45</v>
      </c>
      <c r="CJ364">
        <v>2.4770614310000001</v>
      </c>
      <c r="CK364">
        <v>0.68495742000000004</v>
      </c>
      <c r="CL364">
        <v>0.56789083500000004</v>
      </c>
      <c r="CM364">
        <v>0.35590260800000001</v>
      </c>
      <c r="CN364">
        <v>4.780080195</v>
      </c>
      <c r="CO364">
        <v>2.641180292</v>
      </c>
      <c r="CP364">
        <v>4.5908423340000004</v>
      </c>
      <c r="CQ364">
        <v>5.2599112789999998</v>
      </c>
      <c r="CR364">
        <v>1.25</v>
      </c>
      <c r="CS364">
        <v>5.1520222569999996</v>
      </c>
      <c r="CT364" s="63" t="s">
        <v>215</v>
      </c>
      <c r="CU364">
        <v>5.5</v>
      </c>
      <c r="CV364" s="48" t="s">
        <v>179</v>
      </c>
      <c r="CW364">
        <v>20</v>
      </c>
      <c r="CX364">
        <v>0</v>
      </c>
      <c r="CY364">
        <v>0</v>
      </c>
      <c r="CZ364">
        <v>0</v>
      </c>
      <c r="DA364">
        <v>60</v>
      </c>
      <c r="DB364">
        <v>20</v>
      </c>
      <c r="DC364">
        <v>0</v>
      </c>
      <c r="DD364" s="48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10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10</v>
      </c>
      <c r="DY364">
        <v>0</v>
      </c>
      <c r="DZ364">
        <v>10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 t="s">
        <v>132</v>
      </c>
      <c r="EJ364" t="s">
        <v>155</v>
      </c>
      <c r="EK364">
        <v>0</v>
      </c>
      <c r="EL364">
        <v>0</v>
      </c>
      <c r="EM364">
        <v>0</v>
      </c>
      <c r="EN364" s="48" t="s">
        <v>180</v>
      </c>
    </row>
    <row r="365" spans="1:144" x14ac:dyDescent="0.2">
      <c r="A365" s="55" t="s">
        <v>780</v>
      </c>
      <c r="B365" s="30" t="s">
        <v>561</v>
      </c>
      <c r="C365" s="31" t="s">
        <v>174</v>
      </c>
      <c r="D365" s="32">
        <v>32</v>
      </c>
      <c r="E365" s="32">
        <v>27.3</v>
      </c>
      <c r="F365" s="32">
        <v>31.9</v>
      </c>
      <c r="G365" s="33"/>
      <c r="H365" s="34"/>
      <c r="I365" s="34">
        <v>0.73</v>
      </c>
      <c r="J365" s="56">
        <v>2.4500000000000002</v>
      </c>
      <c r="K365" s="57"/>
      <c r="L365" s="38"/>
      <c r="M365" s="58">
        <v>0</v>
      </c>
      <c r="N365" s="40"/>
      <c r="O365" s="40"/>
      <c r="P365" s="40"/>
      <c r="Q365" s="40"/>
      <c r="R365" s="40"/>
      <c r="S365" s="41">
        <v>2.5</v>
      </c>
      <c r="T365" s="59">
        <v>5.5</v>
      </c>
      <c r="U365" s="43"/>
      <c r="V365" s="43"/>
      <c r="W365" s="43"/>
      <c r="X365" s="43"/>
      <c r="Y365" s="43">
        <v>2</v>
      </c>
      <c r="Z365" s="44"/>
      <c r="AA365" s="43">
        <v>15.5</v>
      </c>
      <c r="AB365" s="60"/>
      <c r="AC365" s="43"/>
      <c r="AD365" s="43"/>
      <c r="AE365" s="43"/>
      <c r="AF365" s="58"/>
      <c r="AG365" s="46">
        <v>0.4</v>
      </c>
      <c r="AH365" s="58"/>
      <c r="AI365" s="47"/>
      <c r="AJ365" s="58"/>
      <c r="AK365" s="43">
        <v>0</v>
      </c>
      <c r="AL365" s="43">
        <v>0</v>
      </c>
      <c r="AM365" s="43">
        <v>1</v>
      </c>
      <c r="AN365" s="43">
        <v>-2</v>
      </c>
      <c r="AO365" s="43">
        <v>0</v>
      </c>
      <c r="AP365" s="60">
        <v>-1</v>
      </c>
      <c r="AQ365">
        <v>1</v>
      </c>
      <c r="AR365">
        <v>0</v>
      </c>
      <c r="AS365">
        <v>0</v>
      </c>
      <c r="AT365">
        <v>0</v>
      </c>
      <c r="AU365">
        <v>0</v>
      </c>
      <c r="AV365" s="48">
        <v>1</v>
      </c>
      <c r="AW365">
        <v>0</v>
      </c>
      <c r="AX365">
        <v>0</v>
      </c>
      <c r="AY365" s="48">
        <v>1</v>
      </c>
      <c r="AZ365" s="64">
        <v>0</v>
      </c>
      <c r="BA365" s="64">
        <v>2600</v>
      </c>
      <c r="BB365" s="50"/>
      <c r="BC365" s="50"/>
      <c r="BD365">
        <v>4</v>
      </c>
      <c r="BE365">
        <v>68400</v>
      </c>
      <c r="BF365" s="61">
        <v>5</v>
      </c>
      <c r="BG365" s="62"/>
      <c r="BH365">
        <v>3</v>
      </c>
      <c r="BI365">
        <v>3</v>
      </c>
      <c r="BJ365" s="63" t="s">
        <v>176</v>
      </c>
      <c r="BK365" t="s">
        <v>177</v>
      </c>
      <c r="BL365">
        <v>3</v>
      </c>
      <c r="BM365" s="63">
        <v>0</v>
      </c>
      <c r="BN365">
        <v>0</v>
      </c>
      <c r="BO365">
        <v>0</v>
      </c>
      <c r="BP365">
        <v>1</v>
      </c>
      <c r="BQ365" s="63">
        <v>1</v>
      </c>
      <c r="BR365">
        <v>1</v>
      </c>
      <c r="BS365">
        <v>4</v>
      </c>
      <c r="BT365">
        <v>1</v>
      </c>
      <c r="BU365" s="63">
        <v>8</v>
      </c>
      <c r="BV365">
        <v>4</v>
      </c>
      <c r="BW365">
        <v>4</v>
      </c>
      <c r="BX365">
        <v>0</v>
      </c>
      <c r="BY365" s="48">
        <v>4</v>
      </c>
      <c r="BZ365">
        <v>18.2</v>
      </c>
      <c r="CA365">
        <v>11.45</v>
      </c>
      <c r="CB365">
        <v>6.4749999999999996</v>
      </c>
      <c r="CC365">
        <v>5.2750000000000004</v>
      </c>
      <c r="CD365">
        <v>17.399999999999999</v>
      </c>
      <c r="CE365">
        <v>28.574999999999999</v>
      </c>
      <c r="CF365">
        <v>74.674999999999997</v>
      </c>
      <c r="CG365">
        <v>103.25</v>
      </c>
      <c r="CH365">
        <v>27.574999999999999</v>
      </c>
      <c r="CI365">
        <v>190</v>
      </c>
      <c r="CJ365">
        <v>0.63245553200000004</v>
      </c>
      <c r="CK365">
        <v>0.76811457500000002</v>
      </c>
      <c r="CL365">
        <v>0.47871355399999999</v>
      </c>
      <c r="CM365">
        <v>0.170782513</v>
      </c>
      <c r="CN365">
        <v>0.81240383999999999</v>
      </c>
      <c r="CO365">
        <v>4.3384905209999998</v>
      </c>
      <c r="CP365">
        <v>4.6750222819999996</v>
      </c>
      <c r="CQ365">
        <v>8.9582364339999998</v>
      </c>
      <c r="CR365">
        <v>1.819111505</v>
      </c>
      <c r="CS365">
        <v>34.592870169999998</v>
      </c>
      <c r="CT365" s="63" t="s">
        <v>178</v>
      </c>
      <c r="CU365">
        <v>4.2</v>
      </c>
      <c r="CV365" s="48" t="s">
        <v>179</v>
      </c>
      <c r="CW365">
        <v>70</v>
      </c>
      <c r="CX365">
        <v>0</v>
      </c>
      <c r="CY365">
        <v>30</v>
      </c>
      <c r="CZ365">
        <v>0</v>
      </c>
      <c r="DA365">
        <v>0</v>
      </c>
      <c r="DB365">
        <v>0</v>
      </c>
      <c r="DC365">
        <v>0</v>
      </c>
      <c r="DD365" s="48">
        <v>0</v>
      </c>
      <c r="DE365">
        <v>0</v>
      </c>
      <c r="DF365">
        <v>8</v>
      </c>
      <c r="DG365">
        <v>0</v>
      </c>
      <c r="DH365">
        <v>1</v>
      </c>
      <c r="DI365">
        <v>0</v>
      </c>
      <c r="DJ365">
        <v>0</v>
      </c>
      <c r="DK365">
        <v>1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7</v>
      </c>
      <c r="DS365">
        <v>3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 t="s">
        <v>128</v>
      </c>
      <c r="EJ365" t="s">
        <v>137</v>
      </c>
      <c r="EK365">
        <v>0</v>
      </c>
      <c r="EL365">
        <v>0</v>
      </c>
      <c r="EM365">
        <v>0</v>
      </c>
      <c r="EN365" s="48" t="s">
        <v>180</v>
      </c>
    </row>
    <row r="366" spans="1:144" x14ac:dyDescent="0.2">
      <c r="A366" s="55" t="s">
        <v>781</v>
      </c>
      <c r="B366" s="30" t="s">
        <v>782</v>
      </c>
      <c r="C366" s="31" t="s">
        <v>373</v>
      </c>
      <c r="D366" s="32">
        <v>416.25</v>
      </c>
      <c r="E366" s="32">
        <v>476.25</v>
      </c>
      <c r="F366" s="32">
        <v>446.27499999999998</v>
      </c>
      <c r="G366" s="33">
        <v>5.557915057915058</v>
      </c>
      <c r="H366" s="34">
        <v>5.1824324324324325</v>
      </c>
      <c r="I366" s="34">
        <v>5.3701737451737444</v>
      </c>
      <c r="J366" s="56">
        <v>5.625</v>
      </c>
      <c r="K366" s="57">
        <v>20.7</v>
      </c>
      <c r="L366" s="38">
        <v>34</v>
      </c>
      <c r="M366" s="58">
        <v>0</v>
      </c>
      <c r="N366" s="40"/>
      <c r="O366" s="40"/>
      <c r="P366" s="40"/>
      <c r="Q366" s="40"/>
      <c r="R366" s="40">
        <v>0.39</v>
      </c>
      <c r="S366" s="41">
        <v>0</v>
      </c>
      <c r="T366" s="59">
        <v>12</v>
      </c>
      <c r="U366" s="43">
        <v>0</v>
      </c>
      <c r="V366" s="43">
        <v>0</v>
      </c>
      <c r="W366" s="43">
        <v>3.5999999999999997E-2</v>
      </c>
      <c r="X366" s="43">
        <v>2</v>
      </c>
      <c r="Y366" s="43">
        <v>2</v>
      </c>
      <c r="Z366" s="44">
        <v>0</v>
      </c>
      <c r="AA366" s="43">
        <v>31</v>
      </c>
      <c r="AB366" s="60" t="s">
        <v>183</v>
      </c>
      <c r="AC366" s="43">
        <v>0</v>
      </c>
      <c r="AD366" s="43">
        <v>2</v>
      </c>
      <c r="AE366" s="43" t="s">
        <v>175</v>
      </c>
      <c r="AF366" s="58" t="s">
        <v>175</v>
      </c>
      <c r="AG366" s="46">
        <v>0.3</v>
      </c>
      <c r="AH366" s="58">
        <v>0</v>
      </c>
      <c r="AI366" s="47">
        <v>2</v>
      </c>
      <c r="AJ366" s="58">
        <v>4</v>
      </c>
      <c r="AK366" s="43">
        <v>0</v>
      </c>
      <c r="AL366" s="43">
        <v>0</v>
      </c>
      <c r="AM366" s="43">
        <v>0</v>
      </c>
      <c r="AN366" s="43">
        <v>0</v>
      </c>
      <c r="AO366" s="43">
        <v>0</v>
      </c>
      <c r="AP366" s="60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 s="48">
        <v>0</v>
      </c>
      <c r="AW366">
        <v>1</v>
      </c>
      <c r="AX366">
        <v>1</v>
      </c>
      <c r="AY366" s="48">
        <v>1</v>
      </c>
      <c r="AZ366" s="64">
        <v>0</v>
      </c>
      <c r="BA366" s="64">
        <v>4300</v>
      </c>
      <c r="BB366" s="50"/>
      <c r="BC366" s="50"/>
      <c r="BD366">
        <v>5</v>
      </c>
      <c r="BE366">
        <v>306800</v>
      </c>
      <c r="BF366" s="51">
        <v>4</v>
      </c>
      <c r="BG366" s="62"/>
      <c r="BH366">
        <v>3</v>
      </c>
      <c r="BI366">
        <v>1</v>
      </c>
      <c r="BJ366" s="63" t="s">
        <v>176</v>
      </c>
      <c r="BK366" t="s">
        <v>177</v>
      </c>
      <c r="BL366">
        <v>1</v>
      </c>
      <c r="BM366" s="63">
        <v>0</v>
      </c>
      <c r="BN366">
        <v>0</v>
      </c>
      <c r="BO366">
        <v>0</v>
      </c>
      <c r="BP366">
        <v>1</v>
      </c>
      <c r="BQ366" s="63">
        <v>0</v>
      </c>
      <c r="BR366">
        <v>2</v>
      </c>
      <c r="BS366">
        <v>1</v>
      </c>
      <c r="BT366">
        <v>1</v>
      </c>
      <c r="BU366" s="63">
        <v>4</v>
      </c>
      <c r="BV366">
        <v>2</v>
      </c>
      <c r="BW366">
        <v>2</v>
      </c>
      <c r="BX366">
        <v>0</v>
      </c>
      <c r="BY366" s="48">
        <v>4</v>
      </c>
      <c r="BZ366">
        <v>30.324999999999999</v>
      </c>
      <c r="CA366">
        <v>16.675000000000001</v>
      </c>
      <c r="CB366">
        <v>8.1999999999999993</v>
      </c>
      <c r="CC366">
        <v>12.6</v>
      </c>
      <c r="CD366">
        <v>51.35</v>
      </c>
      <c r="CE366">
        <v>113.875</v>
      </c>
      <c r="CF366">
        <v>160.875</v>
      </c>
      <c r="CG366">
        <v>274.75</v>
      </c>
      <c r="CH366">
        <v>41.4</v>
      </c>
      <c r="CI366">
        <v>114.25</v>
      </c>
      <c r="CJ366">
        <v>3.606822239</v>
      </c>
      <c r="CK366">
        <v>1.3250786139999999</v>
      </c>
      <c r="CL366">
        <v>0.57154760699999996</v>
      </c>
      <c r="CM366">
        <v>0.588784058</v>
      </c>
      <c r="CN366">
        <v>8.5144974409999996</v>
      </c>
      <c r="CO366">
        <v>11.46890724</v>
      </c>
      <c r="CP366">
        <v>7.1322623810000003</v>
      </c>
      <c r="CQ366">
        <v>7.8475049109999997</v>
      </c>
      <c r="CR366">
        <v>3.3396606609999999</v>
      </c>
      <c r="CS366">
        <v>11.08677891</v>
      </c>
      <c r="CT366" s="63" t="s">
        <v>178</v>
      </c>
      <c r="CU366">
        <v>6.2</v>
      </c>
      <c r="CV366" s="48" t="s">
        <v>185</v>
      </c>
      <c r="CW366">
        <v>10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90</v>
      </c>
      <c r="DD366" s="48">
        <v>0</v>
      </c>
      <c r="DE366">
        <v>0</v>
      </c>
      <c r="DF366">
        <v>0</v>
      </c>
      <c r="DG366">
        <v>0</v>
      </c>
      <c r="DH366">
        <v>10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7</v>
      </c>
      <c r="ED366">
        <v>3</v>
      </c>
      <c r="EE366">
        <v>0</v>
      </c>
      <c r="EF366">
        <v>0</v>
      </c>
      <c r="EG366">
        <v>0</v>
      </c>
      <c r="EH366">
        <v>0</v>
      </c>
      <c r="EI366" t="s">
        <v>134</v>
      </c>
      <c r="EJ366" t="s">
        <v>160</v>
      </c>
      <c r="EK366">
        <v>0</v>
      </c>
      <c r="EL366">
        <v>0</v>
      </c>
      <c r="EM366">
        <v>0</v>
      </c>
      <c r="EN366" s="48" t="s">
        <v>180</v>
      </c>
    </row>
    <row r="367" spans="1:144" x14ac:dyDescent="0.2">
      <c r="A367" s="55" t="s">
        <v>783</v>
      </c>
      <c r="B367" s="30" t="s">
        <v>784</v>
      </c>
      <c r="C367" s="31" t="s">
        <v>292</v>
      </c>
      <c r="D367" s="32">
        <v>69.2667</v>
      </c>
      <c r="E367" s="32">
        <v>65.666700000000006</v>
      </c>
      <c r="F367" s="32">
        <v>61.4</v>
      </c>
      <c r="G367" s="33">
        <v>1.1389961389961389</v>
      </c>
      <c r="H367" s="34">
        <v>1.3223938223938225</v>
      </c>
      <c r="I367" s="34">
        <v>1.2306949806949805</v>
      </c>
      <c r="J367" s="56">
        <v>4.8333300000000001</v>
      </c>
      <c r="K367" s="57">
        <v>4.4000000000000004</v>
      </c>
      <c r="L367" s="38">
        <v>11.1</v>
      </c>
      <c r="M367" s="58">
        <v>0</v>
      </c>
      <c r="N367" s="40"/>
      <c r="O367" s="40"/>
      <c r="P367" s="40"/>
      <c r="Q367" s="40"/>
      <c r="R367" s="40">
        <v>0.58899999999999997</v>
      </c>
      <c r="S367" s="41">
        <v>1</v>
      </c>
      <c r="T367" s="59">
        <v>6</v>
      </c>
      <c r="U367" s="43">
        <v>0</v>
      </c>
      <c r="V367" s="43">
        <v>0</v>
      </c>
      <c r="W367" s="43">
        <v>0</v>
      </c>
      <c r="X367" s="43">
        <v>0</v>
      </c>
      <c r="Y367" s="43"/>
      <c r="Z367" s="44">
        <v>0</v>
      </c>
      <c r="AA367" s="43">
        <v>15.5</v>
      </c>
      <c r="AB367" s="60" t="s">
        <v>183</v>
      </c>
      <c r="AC367" s="43">
        <v>0</v>
      </c>
      <c r="AD367" s="43">
        <v>2</v>
      </c>
      <c r="AE367" s="43" t="s">
        <v>175</v>
      </c>
      <c r="AF367" s="58" t="s">
        <v>175</v>
      </c>
      <c r="AG367" s="46"/>
      <c r="AH367" s="58">
        <v>0.5</v>
      </c>
      <c r="AI367" s="47">
        <v>1</v>
      </c>
      <c r="AJ367" s="58">
        <v>3</v>
      </c>
      <c r="AK367" s="43">
        <v>0</v>
      </c>
      <c r="AL367" s="43">
        <v>0</v>
      </c>
      <c r="AM367" s="43"/>
      <c r="AN367" s="43">
        <v>0</v>
      </c>
      <c r="AO367" s="43">
        <v>0</v>
      </c>
      <c r="AP367" s="60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 s="48">
        <v>0</v>
      </c>
      <c r="AW367">
        <v>0</v>
      </c>
      <c r="AX367">
        <v>0</v>
      </c>
      <c r="AY367" s="48">
        <v>1</v>
      </c>
      <c r="AZ367" s="49">
        <v>0</v>
      </c>
      <c r="BA367" s="49">
        <v>4600</v>
      </c>
      <c r="BB367" s="50"/>
      <c r="BC367" s="50"/>
      <c r="BD367">
        <v>4</v>
      </c>
      <c r="BE367">
        <v>372500</v>
      </c>
      <c r="BF367" s="51">
        <v>4</v>
      </c>
      <c r="BG367" s="62"/>
      <c r="BH367">
        <v>3</v>
      </c>
      <c r="BI367">
        <v>3</v>
      </c>
      <c r="BJ367" s="63" t="s">
        <v>177</v>
      </c>
      <c r="BK367" t="s">
        <v>177</v>
      </c>
      <c r="BL367">
        <v>1</v>
      </c>
      <c r="BM367" s="63">
        <v>0</v>
      </c>
      <c r="BN367">
        <v>0</v>
      </c>
      <c r="BO367">
        <v>0</v>
      </c>
      <c r="BP367">
        <v>1</v>
      </c>
      <c r="BQ367" s="63">
        <v>0</v>
      </c>
      <c r="BR367">
        <v>2</v>
      </c>
      <c r="BS367">
        <v>2</v>
      </c>
      <c r="BT367">
        <v>1</v>
      </c>
      <c r="BU367" s="63">
        <v>8</v>
      </c>
      <c r="BV367">
        <v>4</v>
      </c>
      <c r="BW367">
        <v>4</v>
      </c>
      <c r="BX367">
        <v>0</v>
      </c>
      <c r="BY367" s="48">
        <v>8</v>
      </c>
      <c r="BZ367">
        <v>57.662500000000001</v>
      </c>
      <c r="CA367">
        <v>48.55</v>
      </c>
      <c r="CB367">
        <v>5.7125000000000004</v>
      </c>
      <c r="CC367">
        <v>6.35</v>
      </c>
      <c r="CD367">
        <v>21.425000000000001</v>
      </c>
      <c r="CE367">
        <v>31.5625</v>
      </c>
      <c r="CF367">
        <v>113.1875</v>
      </c>
      <c r="CG367">
        <v>144.75</v>
      </c>
      <c r="CH367">
        <v>21.762499999999999</v>
      </c>
      <c r="CI367">
        <v>99</v>
      </c>
      <c r="CJ367">
        <v>3.1413998240000001</v>
      </c>
      <c r="CK367">
        <v>3.2728318889999999</v>
      </c>
      <c r="CL367">
        <v>0.44541313100000002</v>
      </c>
      <c r="CM367">
        <v>0.26726124200000001</v>
      </c>
      <c r="CN367">
        <v>1.6351059379999999</v>
      </c>
      <c r="CO367">
        <v>3.104346032</v>
      </c>
      <c r="CP367">
        <v>4.4514644460000001</v>
      </c>
      <c r="CQ367">
        <v>6.5465367069999996</v>
      </c>
      <c r="CR367">
        <v>1.4870272360000001</v>
      </c>
      <c r="CS367">
        <v>6.9230463980000003</v>
      </c>
      <c r="CT367" s="63" t="s">
        <v>178</v>
      </c>
      <c r="CU367">
        <v>6</v>
      </c>
      <c r="CV367" s="48" t="s">
        <v>185</v>
      </c>
      <c r="CW367">
        <v>80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20</v>
      </c>
      <c r="DD367" s="48">
        <v>0</v>
      </c>
      <c r="DE367">
        <v>0</v>
      </c>
      <c r="DF367">
        <v>0</v>
      </c>
      <c r="DG367">
        <v>0</v>
      </c>
      <c r="DH367">
        <v>0</v>
      </c>
      <c r="DI367">
        <v>1</v>
      </c>
      <c r="DJ367">
        <v>0</v>
      </c>
      <c r="DK367">
        <v>9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10</v>
      </c>
      <c r="EG367">
        <v>0</v>
      </c>
      <c r="EH367">
        <v>0</v>
      </c>
      <c r="EI367" t="s">
        <v>128</v>
      </c>
      <c r="EJ367" t="s">
        <v>142</v>
      </c>
      <c r="EK367">
        <v>0</v>
      </c>
      <c r="EL367">
        <v>0</v>
      </c>
      <c r="EM367">
        <v>0</v>
      </c>
      <c r="EN367" s="48" t="s">
        <v>180</v>
      </c>
    </row>
    <row r="368" spans="1:144" x14ac:dyDescent="0.2">
      <c r="A368" s="55" t="s">
        <v>785</v>
      </c>
      <c r="B368" s="30" t="s">
        <v>201</v>
      </c>
      <c r="C368" s="31" t="s">
        <v>202</v>
      </c>
      <c r="D368" s="32">
        <v>1006</v>
      </c>
      <c r="E368" s="32">
        <v>979</v>
      </c>
      <c r="F368" s="32">
        <v>992.5</v>
      </c>
      <c r="G368" s="33">
        <v>5.7</v>
      </c>
      <c r="H368" s="34">
        <v>5.56</v>
      </c>
      <c r="I368" s="34">
        <v>5.63</v>
      </c>
      <c r="J368" s="56">
        <v>1</v>
      </c>
      <c r="K368" s="57">
        <v>108</v>
      </c>
      <c r="L368" s="38">
        <v>42.833333330000002</v>
      </c>
      <c r="M368" s="58">
        <v>1</v>
      </c>
      <c r="N368" s="40">
        <v>6.7000000000000004E-2</v>
      </c>
      <c r="O368" s="40"/>
      <c r="P368" s="40">
        <v>9.4E-2</v>
      </c>
      <c r="Q368" s="40"/>
      <c r="R368" s="40">
        <v>8.1000000000000003E-2</v>
      </c>
      <c r="S368" s="41">
        <v>4.5</v>
      </c>
      <c r="T368" s="59">
        <v>5.25</v>
      </c>
      <c r="U368" s="43">
        <v>0</v>
      </c>
      <c r="V368" s="43">
        <v>0</v>
      </c>
      <c r="W368" s="43">
        <v>0</v>
      </c>
      <c r="X368" s="43">
        <v>0</v>
      </c>
      <c r="Y368" s="43">
        <v>2</v>
      </c>
      <c r="Z368" s="44">
        <v>2</v>
      </c>
      <c r="AA368" s="43">
        <v>32.4</v>
      </c>
      <c r="AB368" s="60" t="s">
        <v>175</v>
      </c>
      <c r="AC368" s="43">
        <v>2</v>
      </c>
      <c r="AD368" s="43">
        <v>2</v>
      </c>
      <c r="AE368" s="43" t="s">
        <v>175</v>
      </c>
      <c r="AF368" s="58" t="s">
        <v>175</v>
      </c>
      <c r="AG368" s="46">
        <v>8.42333</v>
      </c>
      <c r="AH368" s="58">
        <v>0</v>
      </c>
      <c r="AI368" s="47">
        <v>3</v>
      </c>
      <c r="AJ368" s="58">
        <v>1</v>
      </c>
      <c r="AK368" s="43">
        <v>0</v>
      </c>
      <c r="AL368" s="43">
        <v>0</v>
      </c>
      <c r="AM368" s="43">
        <v>0</v>
      </c>
      <c r="AN368" s="43">
        <v>0</v>
      </c>
      <c r="AO368" s="43">
        <v>0</v>
      </c>
      <c r="AP368" s="60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 s="48">
        <v>0</v>
      </c>
      <c r="AW368">
        <v>0</v>
      </c>
      <c r="AX368">
        <v>0</v>
      </c>
      <c r="AY368" s="48">
        <v>1</v>
      </c>
      <c r="AZ368" s="49">
        <v>0</v>
      </c>
      <c r="BA368" s="49">
        <v>500</v>
      </c>
      <c r="BB368" s="50"/>
      <c r="BC368" s="50"/>
      <c r="BD368">
        <v>4</v>
      </c>
      <c r="BE368">
        <v>45800</v>
      </c>
      <c r="BF368" s="51">
        <v>4</v>
      </c>
      <c r="BG368" s="62"/>
      <c r="BH368">
        <v>3</v>
      </c>
      <c r="BI368">
        <v>3</v>
      </c>
      <c r="BJ368" s="63" t="s">
        <v>176</v>
      </c>
      <c r="BK368" t="s">
        <v>184</v>
      </c>
      <c r="BL368">
        <v>1</v>
      </c>
      <c r="BM368" s="63">
        <v>0</v>
      </c>
      <c r="BN368">
        <v>0</v>
      </c>
      <c r="BO368">
        <v>0</v>
      </c>
      <c r="BP368">
        <v>1</v>
      </c>
      <c r="BQ368" s="63">
        <v>0</v>
      </c>
      <c r="BR368">
        <v>1</v>
      </c>
      <c r="BS368">
        <v>1</v>
      </c>
      <c r="BT368">
        <v>1</v>
      </c>
      <c r="BU368" s="63">
        <v>4</v>
      </c>
      <c r="BV368">
        <v>2</v>
      </c>
      <c r="BW368">
        <v>2</v>
      </c>
      <c r="BX368">
        <v>0</v>
      </c>
      <c r="BY368" s="48">
        <v>4</v>
      </c>
      <c r="BZ368">
        <v>57.524999999999999</v>
      </c>
      <c r="CA368">
        <v>37.274999999999999</v>
      </c>
      <c r="CB368">
        <v>8.4</v>
      </c>
      <c r="CC368">
        <v>13.75</v>
      </c>
      <c r="CD368">
        <v>35.549999999999997</v>
      </c>
      <c r="CE368">
        <v>111.25</v>
      </c>
      <c r="CF368">
        <v>82.25</v>
      </c>
      <c r="CG368">
        <v>193.5</v>
      </c>
      <c r="CH368">
        <v>57.524999999999999</v>
      </c>
      <c r="CI368">
        <v>50.5</v>
      </c>
      <c r="CJ368">
        <v>2.879091292</v>
      </c>
      <c r="CK368">
        <v>0.93941471099999996</v>
      </c>
      <c r="CL368">
        <v>0.68799224800000003</v>
      </c>
      <c r="CM368">
        <v>0.793725393</v>
      </c>
      <c r="CN368">
        <v>2.1173883280000001</v>
      </c>
      <c r="CO368">
        <v>1.892969449</v>
      </c>
      <c r="CP368">
        <v>3.8622100750000001</v>
      </c>
      <c r="CQ368">
        <v>3.3166247900000001</v>
      </c>
      <c r="CR368">
        <v>1.3744695950000001</v>
      </c>
      <c r="CS368">
        <v>8.1853527719999999</v>
      </c>
      <c r="CT368" s="63" t="s">
        <v>178</v>
      </c>
      <c r="CU368">
        <v>15.1</v>
      </c>
      <c r="CV368" s="48" t="s">
        <v>185</v>
      </c>
      <c r="CW368">
        <v>0</v>
      </c>
      <c r="CX368">
        <v>100</v>
      </c>
      <c r="CY368">
        <v>0</v>
      </c>
      <c r="CZ368">
        <v>0</v>
      </c>
      <c r="DA368">
        <v>0</v>
      </c>
      <c r="DB368">
        <v>0</v>
      </c>
      <c r="DC368">
        <v>0</v>
      </c>
      <c r="DD368" s="4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10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 t="s">
        <v>129</v>
      </c>
      <c r="EJ368" t="s">
        <v>148</v>
      </c>
      <c r="EK368">
        <v>0</v>
      </c>
      <c r="EL368">
        <v>0</v>
      </c>
      <c r="EM368">
        <v>0</v>
      </c>
      <c r="EN368" s="48" t="s">
        <v>180</v>
      </c>
    </row>
    <row r="369" spans="1:144" x14ac:dyDescent="0.2">
      <c r="A369" s="55" t="s">
        <v>786</v>
      </c>
      <c r="B369" s="30" t="s">
        <v>201</v>
      </c>
      <c r="C369" s="31" t="s">
        <v>202</v>
      </c>
      <c r="D369" s="32">
        <v>961</v>
      </c>
      <c r="E369" s="32">
        <v>928</v>
      </c>
      <c r="F369" s="32">
        <v>964</v>
      </c>
      <c r="G369" s="33">
        <v>5.48</v>
      </c>
      <c r="H369" s="34">
        <v>5.12</v>
      </c>
      <c r="I369" s="34">
        <v>5.3</v>
      </c>
      <c r="J369" s="56">
        <v>1</v>
      </c>
      <c r="K369" s="57">
        <v>98.5</v>
      </c>
      <c r="L369" s="38">
        <v>29</v>
      </c>
      <c r="M369" s="58">
        <v>1</v>
      </c>
      <c r="N369" s="40">
        <v>0.13</v>
      </c>
      <c r="O369" s="40"/>
      <c r="P369" s="40">
        <v>0.11</v>
      </c>
      <c r="Q369" s="40"/>
      <c r="R369" s="40">
        <v>0.12</v>
      </c>
      <c r="S369" s="41">
        <v>5.75</v>
      </c>
      <c r="T369" s="59">
        <v>6.25</v>
      </c>
      <c r="U369" s="43">
        <v>0</v>
      </c>
      <c r="V369" s="43">
        <v>0</v>
      </c>
      <c r="W369" s="43">
        <v>0</v>
      </c>
      <c r="X369" s="43">
        <v>0</v>
      </c>
      <c r="Y369" s="43">
        <v>2</v>
      </c>
      <c r="Z369" s="44">
        <v>2</v>
      </c>
      <c r="AA369" s="43">
        <v>33</v>
      </c>
      <c r="AB369" s="60" t="s">
        <v>175</v>
      </c>
      <c r="AC369" s="43">
        <v>3</v>
      </c>
      <c r="AD369" s="43">
        <v>2</v>
      </c>
      <c r="AE369" s="43" t="s">
        <v>175</v>
      </c>
      <c r="AF369" s="58" t="s">
        <v>175</v>
      </c>
      <c r="AG369" s="46">
        <v>8</v>
      </c>
      <c r="AH369" s="58">
        <v>0</v>
      </c>
      <c r="AI369" s="47">
        <v>3</v>
      </c>
      <c r="AJ369" s="58">
        <v>1</v>
      </c>
      <c r="AK369" s="43">
        <v>0</v>
      </c>
      <c r="AL369" s="43">
        <v>0</v>
      </c>
      <c r="AM369" s="43">
        <v>0</v>
      </c>
      <c r="AN369" s="43">
        <v>0</v>
      </c>
      <c r="AO369" s="43">
        <v>0</v>
      </c>
      <c r="AP369" s="60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 s="48">
        <v>0</v>
      </c>
      <c r="AW369">
        <v>0</v>
      </c>
      <c r="AX369">
        <v>0</v>
      </c>
      <c r="AY369" s="48">
        <v>1</v>
      </c>
      <c r="AZ369" s="77">
        <v>0</v>
      </c>
      <c r="BA369" s="78">
        <v>100</v>
      </c>
      <c r="BB369" s="50"/>
      <c r="BC369" s="50"/>
      <c r="BD369">
        <v>2</v>
      </c>
      <c r="BE369">
        <v>43800</v>
      </c>
      <c r="BF369" s="51">
        <v>4</v>
      </c>
      <c r="BG369" s="62"/>
      <c r="BH369">
        <v>3</v>
      </c>
      <c r="BI369">
        <v>3</v>
      </c>
      <c r="BJ369" s="63" t="s">
        <v>176</v>
      </c>
      <c r="BK369" t="s">
        <v>184</v>
      </c>
      <c r="BL369">
        <v>1</v>
      </c>
      <c r="BM369" s="63">
        <v>0</v>
      </c>
      <c r="BN369">
        <v>0</v>
      </c>
      <c r="BO369">
        <v>0</v>
      </c>
      <c r="BP369">
        <v>1</v>
      </c>
      <c r="BQ369" s="63">
        <v>0</v>
      </c>
      <c r="BR369">
        <v>1</v>
      </c>
      <c r="BS369">
        <v>1</v>
      </c>
      <c r="BT369">
        <v>1</v>
      </c>
      <c r="BU369" s="63">
        <v>4</v>
      </c>
      <c r="BV369">
        <v>2</v>
      </c>
      <c r="BW369">
        <v>2</v>
      </c>
      <c r="BX369">
        <v>0</v>
      </c>
      <c r="BY369" s="48">
        <v>4</v>
      </c>
      <c r="BZ369">
        <v>49.4</v>
      </c>
      <c r="CA369">
        <v>27.324999999999999</v>
      </c>
      <c r="CB369">
        <v>8.5749999999999993</v>
      </c>
      <c r="CC369">
        <v>14.5</v>
      </c>
      <c r="CD369">
        <v>33.475000000000001</v>
      </c>
      <c r="CE369">
        <v>106.75</v>
      </c>
      <c r="CF369">
        <v>99.25</v>
      </c>
      <c r="CG369">
        <v>206</v>
      </c>
      <c r="CH369">
        <v>51.85</v>
      </c>
      <c r="CI369">
        <v>42.25</v>
      </c>
      <c r="CJ369">
        <v>2.5521232989999998</v>
      </c>
      <c r="CK369">
        <v>1.6152915109999999</v>
      </c>
      <c r="CL369">
        <v>0.49916597099999999</v>
      </c>
      <c r="CM369">
        <v>1.1916375290000001</v>
      </c>
      <c r="CN369">
        <v>1.680029762</v>
      </c>
      <c r="CO369">
        <v>1.5</v>
      </c>
      <c r="CP369">
        <v>3.3040379340000001</v>
      </c>
      <c r="CQ369">
        <v>4.5460605660000004</v>
      </c>
      <c r="CR369">
        <v>0.60277137700000005</v>
      </c>
      <c r="CS369">
        <v>2.3629078130000001</v>
      </c>
      <c r="CT369" s="63" t="s">
        <v>178</v>
      </c>
      <c r="CU369">
        <v>14</v>
      </c>
      <c r="CV369" s="48" t="s">
        <v>185</v>
      </c>
      <c r="CW369">
        <v>0</v>
      </c>
      <c r="CX369">
        <v>100</v>
      </c>
      <c r="CY369">
        <v>0</v>
      </c>
      <c r="CZ369">
        <v>0</v>
      </c>
      <c r="DA369">
        <v>0</v>
      </c>
      <c r="DB369">
        <v>0</v>
      </c>
      <c r="DC369">
        <v>0</v>
      </c>
      <c r="DD369" s="48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10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 t="s">
        <v>129</v>
      </c>
      <c r="EJ369" t="s">
        <v>148</v>
      </c>
      <c r="EK369">
        <v>0</v>
      </c>
      <c r="EL369">
        <v>0</v>
      </c>
      <c r="EM369">
        <v>0</v>
      </c>
      <c r="EN369" s="48" t="s">
        <v>180</v>
      </c>
    </row>
    <row r="370" spans="1:144" x14ac:dyDescent="0.2">
      <c r="A370" s="55" t="s">
        <v>787</v>
      </c>
      <c r="B370" s="30" t="s">
        <v>390</v>
      </c>
      <c r="C370" s="31" t="s">
        <v>391</v>
      </c>
      <c r="D370" s="32"/>
      <c r="E370" s="32"/>
      <c r="F370" s="32">
        <v>53.85</v>
      </c>
      <c r="G370" s="98"/>
      <c r="H370" s="40"/>
      <c r="I370" s="34">
        <v>1.07</v>
      </c>
      <c r="J370" s="56">
        <v>3.05</v>
      </c>
      <c r="K370" s="67">
        <v>2.7</v>
      </c>
      <c r="L370" s="38"/>
      <c r="M370" s="58">
        <v>0</v>
      </c>
      <c r="N370" s="40"/>
      <c r="O370" s="40"/>
      <c r="P370" s="40"/>
      <c r="Q370" s="40"/>
      <c r="R370" s="40"/>
      <c r="S370" s="41"/>
      <c r="T370" s="59"/>
      <c r="U370" s="43"/>
      <c r="V370" s="43"/>
      <c r="W370" s="43"/>
      <c r="X370" s="43"/>
      <c r="Y370" s="43"/>
      <c r="Z370" s="44">
        <v>2</v>
      </c>
      <c r="AA370" s="43">
        <v>13</v>
      </c>
      <c r="AB370" s="60" t="s">
        <v>175</v>
      </c>
      <c r="AC370" s="43">
        <v>1</v>
      </c>
      <c r="AD370" s="43">
        <v>1</v>
      </c>
      <c r="AE370" s="43" t="s">
        <v>175</v>
      </c>
      <c r="AF370" s="58" t="s">
        <v>175</v>
      </c>
      <c r="AG370" s="46"/>
      <c r="AH370" s="58"/>
      <c r="AI370" s="47"/>
      <c r="AJ370" s="58"/>
      <c r="AK370" s="43">
        <v>0</v>
      </c>
      <c r="AL370" s="43">
        <v>0</v>
      </c>
      <c r="AM370" s="43">
        <v>0</v>
      </c>
      <c r="AN370" s="43">
        <v>0</v>
      </c>
      <c r="AO370" s="43">
        <v>0</v>
      </c>
      <c r="AP370" s="6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 s="48">
        <v>0</v>
      </c>
      <c r="AW370">
        <v>0</v>
      </c>
      <c r="AX370">
        <v>0</v>
      </c>
      <c r="AY370" s="48">
        <v>1</v>
      </c>
      <c r="AZ370" s="49">
        <v>0</v>
      </c>
      <c r="BA370" s="49">
        <v>2200</v>
      </c>
      <c r="BB370" s="50"/>
      <c r="BC370" s="50"/>
      <c r="BD370">
        <v>4</v>
      </c>
      <c r="BE370">
        <v>46200</v>
      </c>
      <c r="BF370" s="51">
        <v>4</v>
      </c>
      <c r="BG370" s="62"/>
      <c r="BH370">
        <v>2</v>
      </c>
      <c r="BI370">
        <v>1</v>
      </c>
      <c r="BJ370" s="63" t="s">
        <v>176</v>
      </c>
      <c r="BK370" t="s">
        <v>177</v>
      </c>
      <c r="BL370">
        <v>2</v>
      </c>
      <c r="BM370" s="63">
        <v>0</v>
      </c>
      <c r="BN370">
        <v>0</v>
      </c>
      <c r="BO370">
        <v>0</v>
      </c>
      <c r="BP370">
        <v>1</v>
      </c>
      <c r="BQ370" s="63">
        <v>2</v>
      </c>
      <c r="BR370">
        <v>1</v>
      </c>
      <c r="BS370">
        <v>4</v>
      </c>
      <c r="BT370">
        <v>1</v>
      </c>
      <c r="BU370" s="63">
        <v>4</v>
      </c>
      <c r="BV370">
        <v>1</v>
      </c>
      <c r="BW370">
        <v>2</v>
      </c>
      <c r="BX370">
        <v>1</v>
      </c>
      <c r="BY370" s="48">
        <v>4</v>
      </c>
      <c r="BZ370">
        <v>13.675000000000001</v>
      </c>
      <c r="CA370">
        <v>9.0749999999999993</v>
      </c>
      <c r="CB370">
        <v>6.9</v>
      </c>
      <c r="CC370">
        <v>7.125</v>
      </c>
      <c r="CD370">
        <v>20.65</v>
      </c>
      <c r="CE370">
        <v>29.925000000000001</v>
      </c>
      <c r="CF370">
        <v>63.575000000000003</v>
      </c>
      <c r="CG370">
        <v>93.5</v>
      </c>
      <c r="CH370">
        <v>32.049999999999997</v>
      </c>
      <c r="CI370">
        <v>206.22499999999999</v>
      </c>
      <c r="CJ370">
        <v>1.0750968949999999</v>
      </c>
      <c r="CK370">
        <v>0.83416625</v>
      </c>
      <c r="CL370">
        <v>0.24494897400000001</v>
      </c>
      <c r="CM370">
        <v>0.38622100799999998</v>
      </c>
      <c r="CN370">
        <v>2.5212430800000001</v>
      </c>
      <c r="CO370">
        <v>0.330403793</v>
      </c>
      <c r="CP370">
        <v>3.8395963329999998</v>
      </c>
      <c r="CQ370">
        <v>3.696845502</v>
      </c>
      <c r="CR370">
        <v>1.4200938940000001</v>
      </c>
      <c r="CS370">
        <v>42.133231139999999</v>
      </c>
      <c r="CT370" s="63" t="s">
        <v>178</v>
      </c>
      <c r="CU370">
        <v>2.2000000000000002</v>
      </c>
      <c r="CV370" s="48" t="s">
        <v>179</v>
      </c>
      <c r="CW370">
        <v>0</v>
      </c>
      <c r="CX370">
        <v>0</v>
      </c>
      <c r="CY370">
        <v>70</v>
      </c>
      <c r="CZ370">
        <v>10</v>
      </c>
      <c r="DA370">
        <v>0</v>
      </c>
      <c r="DB370">
        <v>20</v>
      </c>
      <c r="DC370">
        <v>0</v>
      </c>
      <c r="DD370" s="48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10</v>
      </c>
      <c r="DT370">
        <v>0</v>
      </c>
      <c r="DU370">
        <v>0</v>
      </c>
      <c r="DV370">
        <v>10</v>
      </c>
      <c r="DW370">
        <v>0</v>
      </c>
      <c r="DX370">
        <v>0</v>
      </c>
      <c r="DY370">
        <v>10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 t="s">
        <v>130</v>
      </c>
      <c r="EJ370" t="s">
        <v>150</v>
      </c>
      <c r="EK370">
        <v>0</v>
      </c>
      <c r="EL370">
        <v>0</v>
      </c>
      <c r="EM370">
        <v>0</v>
      </c>
      <c r="EN370" s="48" t="s">
        <v>180</v>
      </c>
    </row>
    <row r="371" spans="1:144" x14ac:dyDescent="0.2">
      <c r="A371" s="55" t="s">
        <v>788</v>
      </c>
      <c r="B371" s="30" t="s">
        <v>789</v>
      </c>
      <c r="C371" s="31" t="s">
        <v>174</v>
      </c>
      <c r="D371" s="32"/>
      <c r="E371" s="32"/>
      <c r="F371" s="32"/>
      <c r="G371" s="98"/>
      <c r="H371" s="40"/>
      <c r="I371" s="34"/>
      <c r="J371" s="56"/>
      <c r="K371" s="57"/>
      <c r="L371" s="46"/>
      <c r="M371" s="58"/>
      <c r="N371" s="40"/>
      <c r="O371" s="40"/>
      <c r="P371" s="40"/>
      <c r="Q371" s="40"/>
      <c r="R371" s="40"/>
      <c r="S371" s="41"/>
      <c r="T371" s="59"/>
      <c r="U371" s="43"/>
      <c r="V371" s="43"/>
      <c r="W371" s="43"/>
      <c r="X371" s="43"/>
      <c r="Y371" s="43"/>
      <c r="Z371" s="44"/>
      <c r="AA371" s="43"/>
      <c r="AB371" s="60"/>
      <c r="AC371" s="43"/>
      <c r="AD371" s="43"/>
      <c r="AE371" s="43"/>
      <c r="AF371" s="58"/>
      <c r="AG371" s="46"/>
      <c r="AH371" s="58"/>
      <c r="AI371" s="47"/>
      <c r="AJ371" s="58"/>
      <c r="AK371" s="43">
        <v>1</v>
      </c>
      <c r="AL371" s="43">
        <v>1</v>
      </c>
      <c r="AM371" s="43"/>
      <c r="AN371" s="43">
        <v>1</v>
      </c>
      <c r="AO371" s="43">
        <v>1</v>
      </c>
      <c r="AP371" s="60">
        <v>1</v>
      </c>
      <c r="AQ371">
        <v>2</v>
      </c>
      <c r="AR371">
        <v>0</v>
      </c>
      <c r="AS371">
        <v>2</v>
      </c>
      <c r="AT371">
        <v>2</v>
      </c>
      <c r="AU371">
        <v>0</v>
      </c>
      <c r="AV371" s="48">
        <v>6</v>
      </c>
      <c r="AW371">
        <v>0</v>
      </c>
      <c r="AX371">
        <v>0</v>
      </c>
      <c r="AY371" s="48">
        <v>3</v>
      </c>
      <c r="AZ371" s="77">
        <v>3500</v>
      </c>
      <c r="BA371" s="78">
        <v>4300</v>
      </c>
      <c r="BB371" s="50"/>
      <c r="BC371" s="50"/>
      <c r="BD371">
        <v>3</v>
      </c>
      <c r="BE371">
        <v>8800</v>
      </c>
      <c r="BF371" s="51">
        <v>4</v>
      </c>
      <c r="BG371" s="62"/>
      <c r="BH371">
        <v>2</v>
      </c>
      <c r="BI371">
        <v>1</v>
      </c>
      <c r="BJ371" s="63" t="s">
        <v>177</v>
      </c>
      <c r="BK371" t="s">
        <v>177</v>
      </c>
      <c r="BL371">
        <v>2</v>
      </c>
      <c r="BM371" s="63">
        <v>0</v>
      </c>
      <c r="BN371">
        <v>0</v>
      </c>
      <c r="BO371">
        <v>0</v>
      </c>
      <c r="BP371">
        <v>1</v>
      </c>
      <c r="BQ371" s="63">
        <v>2</v>
      </c>
      <c r="BR371">
        <v>1</v>
      </c>
      <c r="BS371">
        <v>4</v>
      </c>
      <c r="BT371">
        <v>3</v>
      </c>
      <c r="BU371" s="63">
        <v>4</v>
      </c>
      <c r="BV371">
        <v>1</v>
      </c>
      <c r="BW371">
        <v>3</v>
      </c>
      <c r="BX371">
        <v>0</v>
      </c>
      <c r="BY371" s="48">
        <v>4</v>
      </c>
      <c r="BZ371">
        <v>12.7</v>
      </c>
      <c r="CA371">
        <v>7.35</v>
      </c>
      <c r="CB371">
        <v>3.9249999999999998</v>
      </c>
      <c r="CC371">
        <v>4.5750000000000002</v>
      </c>
      <c r="CD371">
        <v>21.95</v>
      </c>
      <c r="CE371">
        <v>10.85</v>
      </c>
      <c r="CF371">
        <v>62.65</v>
      </c>
      <c r="CG371">
        <v>73.5</v>
      </c>
      <c r="CH371">
        <v>14.8</v>
      </c>
      <c r="CI371">
        <v>78.25</v>
      </c>
      <c r="CJ371">
        <v>0.41633320000000001</v>
      </c>
      <c r="CK371">
        <v>0.54467115499999996</v>
      </c>
      <c r="CL371">
        <v>0.206155281</v>
      </c>
      <c r="CM371">
        <v>0.125830574</v>
      </c>
      <c r="CN371">
        <v>0.92556289199999997</v>
      </c>
      <c r="CO371">
        <v>0.66080758699999997</v>
      </c>
      <c r="CP371">
        <v>3.98789836</v>
      </c>
      <c r="CQ371">
        <v>3.696845502</v>
      </c>
      <c r="CR371">
        <v>1.311487705</v>
      </c>
      <c r="CS371">
        <v>4.0517485940000002</v>
      </c>
      <c r="CT371" s="63" t="s">
        <v>178</v>
      </c>
      <c r="CU371">
        <v>4.3</v>
      </c>
      <c r="CV371" s="48" t="s">
        <v>191</v>
      </c>
      <c r="CW371">
        <v>0</v>
      </c>
      <c r="CX371">
        <v>0</v>
      </c>
      <c r="CY371">
        <v>0</v>
      </c>
      <c r="CZ371">
        <v>0</v>
      </c>
      <c r="DA371">
        <v>100</v>
      </c>
      <c r="DB371">
        <v>0</v>
      </c>
      <c r="DC371">
        <v>0</v>
      </c>
      <c r="DD371" s="48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6</v>
      </c>
      <c r="DX371">
        <v>4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 t="s">
        <v>132</v>
      </c>
      <c r="EJ371" t="s">
        <v>154</v>
      </c>
      <c r="EK371">
        <v>0</v>
      </c>
      <c r="EL371">
        <v>0</v>
      </c>
      <c r="EM371">
        <v>0</v>
      </c>
      <c r="EN371" s="48" t="s">
        <v>180</v>
      </c>
    </row>
    <row r="372" spans="1:144" x14ac:dyDescent="0.2">
      <c r="A372" s="55" t="s">
        <v>790</v>
      </c>
      <c r="B372" s="30" t="s">
        <v>791</v>
      </c>
      <c r="C372" s="31" t="s">
        <v>174</v>
      </c>
      <c r="D372" s="32">
        <v>13.4</v>
      </c>
      <c r="E372" s="32">
        <v>12.5</v>
      </c>
      <c r="F372" s="32">
        <v>12.5</v>
      </c>
      <c r="G372" s="98"/>
      <c r="H372" s="40"/>
      <c r="I372" s="34"/>
      <c r="J372" s="56">
        <v>3</v>
      </c>
      <c r="K372" s="57">
        <v>1.1000000000000001</v>
      </c>
      <c r="L372" s="38"/>
      <c r="M372" s="58">
        <v>0</v>
      </c>
      <c r="N372" s="40"/>
      <c r="O372" s="40"/>
      <c r="P372" s="40"/>
      <c r="Q372" s="40"/>
      <c r="R372" s="40"/>
      <c r="S372" s="41">
        <v>6.5</v>
      </c>
      <c r="T372" s="59">
        <v>11.5</v>
      </c>
      <c r="U372" s="43"/>
      <c r="V372" s="43">
        <v>4</v>
      </c>
      <c r="W372" s="43"/>
      <c r="X372" s="43">
        <v>4</v>
      </c>
      <c r="Y372" s="43"/>
      <c r="Z372" s="44"/>
      <c r="AA372" s="43"/>
      <c r="AB372" s="60"/>
      <c r="AC372" s="43"/>
      <c r="AD372" s="43"/>
      <c r="AE372" s="43"/>
      <c r="AF372" s="58"/>
      <c r="AG372" s="46"/>
      <c r="AH372" s="58">
        <v>1</v>
      </c>
      <c r="AI372" s="47"/>
      <c r="AJ372" s="58">
        <v>4</v>
      </c>
      <c r="AK372" s="43">
        <v>1</v>
      </c>
      <c r="AL372" s="43">
        <v>1</v>
      </c>
      <c r="AM372" s="43"/>
      <c r="AN372" s="43">
        <v>1</v>
      </c>
      <c r="AO372" s="43">
        <v>1</v>
      </c>
      <c r="AP372" s="60">
        <v>1</v>
      </c>
      <c r="AQ372">
        <v>2</v>
      </c>
      <c r="AR372">
        <v>2</v>
      </c>
      <c r="AS372">
        <v>2</v>
      </c>
      <c r="AT372">
        <v>2</v>
      </c>
      <c r="AU372">
        <v>2</v>
      </c>
      <c r="AV372" s="48">
        <v>10</v>
      </c>
      <c r="AW372">
        <v>3</v>
      </c>
      <c r="AX372">
        <v>3</v>
      </c>
      <c r="AY372" s="48">
        <v>1</v>
      </c>
      <c r="AZ372" s="77">
        <v>0</v>
      </c>
      <c r="BA372" s="78">
        <v>1750</v>
      </c>
      <c r="BB372" s="50"/>
      <c r="BC372" s="50"/>
      <c r="BD372">
        <v>3</v>
      </c>
      <c r="BE372">
        <v>79600</v>
      </c>
      <c r="BF372" s="51">
        <v>5</v>
      </c>
      <c r="BG372" s="62"/>
      <c r="BH372">
        <v>3</v>
      </c>
      <c r="BI372">
        <v>1</v>
      </c>
      <c r="BJ372" s="63" t="s">
        <v>184</v>
      </c>
      <c r="BK372" t="s">
        <v>184</v>
      </c>
      <c r="BL372">
        <v>1</v>
      </c>
      <c r="BM372" s="63">
        <v>0</v>
      </c>
      <c r="BN372">
        <v>0</v>
      </c>
      <c r="BO372">
        <v>0</v>
      </c>
      <c r="BP372">
        <v>1</v>
      </c>
      <c r="BQ372" s="63" t="s">
        <v>407</v>
      </c>
      <c r="BR372" t="s">
        <v>407</v>
      </c>
      <c r="BS372" t="s">
        <v>180</v>
      </c>
      <c r="BT372">
        <v>1</v>
      </c>
      <c r="BU372" s="63">
        <v>5</v>
      </c>
      <c r="BV372">
        <v>2</v>
      </c>
      <c r="BW372">
        <v>2</v>
      </c>
      <c r="BX372">
        <v>1</v>
      </c>
      <c r="BY372" s="48">
        <v>4</v>
      </c>
      <c r="BZ372">
        <v>10.06</v>
      </c>
      <c r="CA372">
        <v>6.0250000000000004</v>
      </c>
      <c r="CB372">
        <v>3.75</v>
      </c>
      <c r="CC372">
        <v>5.375</v>
      </c>
      <c r="CD372">
        <v>14.02</v>
      </c>
      <c r="CE372">
        <v>13.324999999999999</v>
      </c>
      <c r="CF372">
        <v>49.174999999999997</v>
      </c>
      <c r="CG372">
        <v>63.2</v>
      </c>
      <c r="CH372">
        <v>21.324999999999999</v>
      </c>
      <c r="CI372">
        <v>40.6</v>
      </c>
      <c r="CJ372">
        <v>0.23021728899999999</v>
      </c>
      <c r="CK372">
        <v>0.26299556400000001</v>
      </c>
      <c r="CL372">
        <v>5.7735027000000001E-2</v>
      </c>
      <c r="CM372">
        <v>0.23629078100000001</v>
      </c>
      <c r="CN372">
        <v>0.42071367900000001</v>
      </c>
      <c r="CO372">
        <v>0.40311288699999998</v>
      </c>
      <c r="CP372">
        <v>1.4818344489999999</v>
      </c>
      <c r="CQ372">
        <v>2.2527760649999999</v>
      </c>
      <c r="CR372">
        <v>0.170782513</v>
      </c>
      <c r="CS372">
        <v>3.577708764</v>
      </c>
      <c r="CT372" s="63" t="s">
        <v>178</v>
      </c>
      <c r="CU372">
        <v>3.2</v>
      </c>
      <c r="CV372" s="48" t="s">
        <v>179</v>
      </c>
      <c r="CW372">
        <v>20</v>
      </c>
      <c r="CX372">
        <v>0</v>
      </c>
      <c r="CY372">
        <v>0</v>
      </c>
      <c r="CZ372">
        <v>0</v>
      </c>
      <c r="DA372">
        <v>70</v>
      </c>
      <c r="DB372">
        <v>0</v>
      </c>
      <c r="DC372">
        <v>10</v>
      </c>
      <c r="DD372" s="48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10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10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10</v>
      </c>
      <c r="EF372">
        <v>0</v>
      </c>
      <c r="EG372">
        <v>0</v>
      </c>
      <c r="EH372">
        <v>0</v>
      </c>
      <c r="EI372" t="s">
        <v>132</v>
      </c>
      <c r="EJ372" t="s">
        <v>155</v>
      </c>
      <c r="EK372">
        <v>0</v>
      </c>
      <c r="EL372">
        <v>0</v>
      </c>
      <c r="EM372">
        <v>0</v>
      </c>
      <c r="EN372" s="48" t="s">
        <v>180</v>
      </c>
    </row>
    <row r="373" spans="1:144" x14ac:dyDescent="0.2">
      <c r="A373" s="55" t="s">
        <v>792</v>
      </c>
      <c r="B373" s="30" t="s">
        <v>791</v>
      </c>
      <c r="C373" s="31" t="s">
        <v>174</v>
      </c>
      <c r="D373" s="32">
        <v>16</v>
      </c>
      <c r="E373" s="32">
        <v>15.5</v>
      </c>
      <c r="F373" s="32">
        <v>15.75</v>
      </c>
      <c r="G373" s="98"/>
      <c r="H373" s="40"/>
      <c r="I373" s="34"/>
      <c r="J373" s="56">
        <v>3.5</v>
      </c>
      <c r="K373" s="57">
        <v>1.18</v>
      </c>
      <c r="L373" s="38"/>
      <c r="M373" s="58">
        <v>0</v>
      </c>
      <c r="N373" s="40"/>
      <c r="O373" s="40"/>
      <c r="P373" s="40"/>
      <c r="Q373" s="40"/>
      <c r="R373" s="40"/>
      <c r="S373" s="41">
        <v>7.5</v>
      </c>
      <c r="T373" s="59">
        <v>8.5</v>
      </c>
      <c r="U373" s="43"/>
      <c r="V373" s="43">
        <v>4</v>
      </c>
      <c r="W373" s="43"/>
      <c r="X373" s="43">
        <v>4</v>
      </c>
      <c r="Y373" s="43"/>
      <c r="Z373" s="44"/>
      <c r="AA373" s="43"/>
      <c r="AB373" s="60"/>
      <c r="AC373" s="43"/>
      <c r="AD373" s="43"/>
      <c r="AE373" s="43"/>
      <c r="AF373" s="58"/>
      <c r="AG373" s="46"/>
      <c r="AH373" s="58">
        <v>0</v>
      </c>
      <c r="AI373" s="47"/>
      <c r="AJ373" s="58">
        <v>4</v>
      </c>
      <c r="AK373" s="43">
        <v>1</v>
      </c>
      <c r="AL373" s="43">
        <v>1</v>
      </c>
      <c r="AM373" s="43">
        <v>2</v>
      </c>
      <c r="AN373" s="43">
        <v>2</v>
      </c>
      <c r="AO373" s="43">
        <v>1</v>
      </c>
      <c r="AP373" s="60">
        <v>1</v>
      </c>
      <c r="AQ373">
        <v>2</v>
      </c>
      <c r="AR373">
        <v>2</v>
      </c>
      <c r="AS373">
        <v>2</v>
      </c>
      <c r="AT373">
        <v>2</v>
      </c>
      <c r="AU373">
        <v>2</v>
      </c>
      <c r="AV373" s="48">
        <v>10</v>
      </c>
      <c r="AW373">
        <v>3</v>
      </c>
      <c r="AX373">
        <v>3</v>
      </c>
      <c r="AY373" s="48">
        <v>1</v>
      </c>
      <c r="AZ373" s="49">
        <v>30</v>
      </c>
      <c r="BA373" s="49">
        <v>2400</v>
      </c>
      <c r="BB373" s="50"/>
      <c r="BC373" s="50"/>
      <c r="BD373">
        <v>3</v>
      </c>
      <c r="BE373">
        <v>129800</v>
      </c>
      <c r="BF373" s="51">
        <v>5</v>
      </c>
      <c r="BG373" s="62"/>
      <c r="BH373">
        <v>3</v>
      </c>
      <c r="BI373">
        <v>1</v>
      </c>
      <c r="BJ373" s="63" t="s">
        <v>184</v>
      </c>
      <c r="BK373" t="s">
        <v>184</v>
      </c>
      <c r="BL373">
        <v>1</v>
      </c>
      <c r="BM373" s="63">
        <v>0</v>
      </c>
      <c r="BN373">
        <v>0</v>
      </c>
      <c r="BO373">
        <v>0</v>
      </c>
      <c r="BP373">
        <v>1</v>
      </c>
      <c r="BQ373" s="63" t="s">
        <v>407</v>
      </c>
      <c r="BR373" t="s">
        <v>407</v>
      </c>
      <c r="BS373" t="s">
        <v>180</v>
      </c>
      <c r="BT373">
        <v>1</v>
      </c>
      <c r="BU373" s="63">
        <v>5</v>
      </c>
      <c r="BV373">
        <v>2</v>
      </c>
      <c r="BW373">
        <v>2</v>
      </c>
      <c r="BX373">
        <v>1</v>
      </c>
      <c r="BY373" s="48">
        <v>4</v>
      </c>
      <c r="BZ373">
        <v>10.96</v>
      </c>
      <c r="CA373">
        <v>6.2750000000000004</v>
      </c>
      <c r="CB373">
        <v>4.05</v>
      </c>
      <c r="CC373">
        <v>6.2750000000000004</v>
      </c>
      <c r="CD373">
        <v>15.98</v>
      </c>
      <c r="CE373">
        <v>13.75</v>
      </c>
      <c r="CF373">
        <v>53.5</v>
      </c>
      <c r="CG373">
        <v>67</v>
      </c>
      <c r="CH373">
        <v>20.45</v>
      </c>
      <c r="CI373">
        <v>46.7</v>
      </c>
      <c r="CJ373">
        <v>0.151657509</v>
      </c>
      <c r="CK373">
        <v>0.15</v>
      </c>
      <c r="CL373">
        <v>0.1</v>
      </c>
      <c r="CM373">
        <v>0.170782513</v>
      </c>
      <c r="CN373">
        <v>0.25884358200000002</v>
      </c>
      <c r="CO373">
        <v>0.17320508100000001</v>
      </c>
      <c r="CP373">
        <v>2.789265136</v>
      </c>
      <c r="CQ373">
        <v>2.549509757</v>
      </c>
      <c r="CR373">
        <v>0.81853527699999995</v>
      </c>
      <c r="CS373">
        <v>3.3090784219999998</v>
      </c>
      <c r="CT373" s="63" t="s">
        <v>178</v>
      </c>
      <c r="CU373">
        <v>3.2</v>
      </c>
      <c r="CV373" s="48" t="s">
        <v>191</v>
      </c>
      <c r="CW373">
        <v>20</v>
      </c>
      <c r="CX373">
        <v>0</v>
      </c>
      <c r="CY373">
        <v>0</v>
      </c>
      <c r="CZ373">
        <v>0</v>
      </c>
      <c r="DA373">
        <v>80</v>
      </c>
      <c r="DB373">
        <v>0</v>
      </c>
      <c r="DC373">
        <v>0</v>
      </c>
      <c r="DD373" s="48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10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2</v>
      </c>
      <c r="DX373">
        <v>8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 t="s">
        <v>132</v>
      </c>
      <c r="EJ373" t="s">
        <v>155</v>
      </c>
      <c r="EK373">
        <v>0</v>
      </c>
      <c r="EL373">
        <v>0</v>
      </c>
      <c r="EM373">
        <v>0</v>
      </c>
      <c r="EN373" s="48" t="s">
        <v>180</v>
      </c>
    </row>
    <row r="374" spans="1:144" x14ac:dyDescent="0.2">
      <c r="A374" s="55" t="s">
        <v>793</v>
      </c>
      <c r="B374" s="30" t="s">
        <v>794</v>
      </c>
      <c r="C374" s="31" t="s">
        <v>174</v>
      </c>
      <c r="D374" s="32"/>
      <c r="E374" s="32"/>
      <c r="F374" s="32">
        <v>19.014299999999999</v>
      </c>
      <c r="G374" s="98"/>
      <c r="H374" s="40"/>
      <c r="I374" s="34">
        <v>0.75051172883706796</v>
      </c>
      <c r="J374" s="56">
        <v>2.6866699999999999</v>
      </c>
      <c r="K374" s="57">
        <v>2.7</v>
      </c>
      <c r="L374" s="38"/>
      <c r="M374" s="58">
        <v>0</v>
      </c>
      <c r="N374" s="40"/>
      <c r="O374" s="40"/>
      <c r="P374" s="40"/>
      <c r="Q374" s="40"/>
      <c r="R374" s="40"/>
      <c r="S374" s="41">
        <v>4.75</v>
      </c>
      <c r="T374" s="59">
        <v>5.75</v>
      </c>
      <c r="U374" s="43">
        <v>0</v>
      </c>
      <c r="V374" s="43">
        <v>0</v>
      </c>
      <c r="W374" s="43">
        <v>0</v>
      </c>
      <c r="X374" s="43">
        <v>0</v>
      </c>
      <c r="Y374" s="43">
        <v>2</v>
      </c>
      <c r="Z374" s="44">
        <v>0</v>
      </c>
      <c r="AA374" s="43">
        <v>14</v>
      </c>
      <c r="AB374" s="60" t="s">
        <v>183</v>
      </c>
      <c r="AC374" s="43">
        <v>0</v>
      </c>
      <c r="AD374" s="43">
        <v>2</v>
      </c>
      <c r="AE374" s="43" t="s">
        <v>175</v>
      </c>
      <c r="AF374" s="58" t="s">
        <v>175</v>
      </c>
      <c r="AG374" s="46">
        <v>0.25</v>
      </c>
      <c r="AH374" s="58"/>
      <c r="AI374" s="47"/>
      <c r="AJ374" s="58"/>
      <c r="AK374" s="43">
        <v>0</v>
      </c>
      <c r="AL374" s="43">
        <v>0</v>
      </c>
      <c r="AM374" s="43"/>
      <c r="AN374" s="43">
        <v>0</v>
      </c>
      <c r="AO374" s="43">
        <v>0</v>
      </c>
      <c r="AP374" s="60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 s="48">
        <v>0</v>
      </c>
      <c r="AW374">
        <v>0</v>
      </c>
      <c r="AX374">
        <v>0</v>
      </c>
      <c r="AY374" s="48">
        <v>1</v>
      </c>
      <c r="AZ374" s="64">
        <v>0</v>
      </c>
      <c r="BA374" s="64">
        <v>1200</v>
      </c>
      <c r="BB374" s="50"/>
      <c r="BC374" s="50"/>
      <c r="BD374">
        <v>4</v>
      </c>
      <c r="BE374">
        <v>9700</v>
      </c>
      <c r="BF374" s="51">
        <v>5</v>
      </c>
      <c r="BG374" s="62"/>
      <c r="BH374">
        <v>2</v>
      </c>
      <c r="BI374">
        <v>1</v>
      </c>
      <c r="BJ374" s="63" t="s">
        <v>176</v>
      </c>
      <c r="BK374" t="s">
        <v>177</v>
      </c>
      <c r="BL374">
        <v>2</v>
      </c>
      <c r="BM374" s="63">
        <v>0</v>
      </c>
      <c r="BN374">
        <v>0</v>
      </c>
      <c r="BO374">
        <v>0</v>
      </c>
      <c r="BP374">
        <v>1</v>
      </c>
      <c r="BQ374" s="63">
        <v>2</v>
      </c>
      <c r="BR374">
        <v>1</v>
      </c>
      <c r="BS374">
        <v>5</v>
      </c>
      <c r="BT374">
        <v>1</v>
      </c>
      <c r="BU374" s="63">
        <v>4</v>
      </c>
      <c r="BV374">
        <v>2</v>
      </c>
      <c r="BW374">
        <v>2</v>
      </c>
      <c r="BX374">
        <v>0</v>
      </c>
      <c r="BY374" s="48">
        <v>4</v>
      </c>
      <c r="BZ374">
        <v>20.574999999999999</v>
      </c>
      <c r="CA374">
        <v>12.025</v>
      </c>
      <c r="CB374">
        <v>4.0999999999999996</v>
      </c>
      <c r="CC374">
        <v>4.6500000000000004</v>
      </c>
      <c r="CD374">
        <v>19.899999999999999</v>
      </c>
      <c r="CE374">
        <v>19.925000000000001</v>
      </c>
      <c r="CF374">
        <v>57.825000000000003</v>
      </c>
      <c r="CG374">
        <v>77.75</v>
      </c>
      <c r="CH374">
        <v>25.625</v>
      </c>
      <c r="CI374">
        <v>53.75</v>
      </c>
      <c r="CJ374">
        <v>1.2893796959999999</v>
      </c>
      <c r="CK374">
        <v>0.56199051</v>
      </c>
      <c r="CL374">
        <v>0.294392029</v>
      </c>
      <c r="CM374">
        <v>0.31091263499999999</v>
      </c>
      <c r="CN374">
        <v>0.87559503599999999</v>
      </c>
      <c r="CO374">
        <v>1.2841988419999999</v>
      </c>
      <c r="CP374">
        <v>3.6899638659999998</v>
      </c>
      <c r="CQ374">
        <v>4.8562674279999998</v>
      </c>
      <c r="CR374">
        <v>0.63966136900000004</v>
      </c>
      <c r="CS374">
        <v>3.947573094</v>
      </c>
      <c r="CT374" s="63" t="s">
        <v>178</v>
      </c>
      <c r="CU374">
        <v>4.2</v>
      </c>
      <c r="CV374" s="48" t="s">
        <v>179</v>
      </c>
      <c r="CW374">
        <v>60</v>
      </c>
      <c r="CX374">
        <v>0</v>
      </c>
      <c r="CY374">
        <v>20</v>
      </c>
      <c r="CZ374">
        <v>0</v>
      </c>
      <c r="DA374">
        <v>20</v>
      </c>
      <c r="DB374">
        <v>0</v>
      </c>
      <c r="DC374">
        <v>0</v>
      </c>
      <c r="DD374" s="48">
        <v>0</v>
      </c>
      <c r="DE374">
        <v>0</v>
      </c>
      <c r="DF374">
        <v>0</v>
      </c>
      <c r="DG374">
        <v>2</v>
      </c>
      <c r="DH374">
        <v>0</v>
      </c>
      <c r="DI374">
        <v>0</v>
      </c>
      <c r="DJ374">
        <v>8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10</v>
      </c>
      <c r="DT374">
        <v>0</v>
      </c>
      <c r="DU374">
        <v>0</v>
      </c>
      <c r="DV374">
        <v>0</v>
      </c>
      <c r="DW374">
        <v>10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 t="s">
        <v>128</v>
      </c>
      <c r="EJ374" t="s">
        <v>141</v>
      </c>
      <c r="EK374">
        <v>0</v>
      </c>
      <c r="EL374">
        <v>0</v>
      </c>
      <c r="EM374">
        <v>0</v>
      </c>
      <c r="EN374" s="48" t="s">
        <v>180</v>
      </c>
    </row>
    <row r="375" spans="1:144" x14ac:dyDescent="0.2">
      <c r="A375" s="55" t="s">
        <v>795</v>
      </c>
      <c r="B375" s="30" t="s">
        <v>318</v>
      </c>
      <c r="C375" s="31" t="s">
        <v>174</v>
      </c>
      <c r="D375" s="32"/>
      <c r="E375" s="32"/>
      <c r="F375" s="32">
        <v>34.1</v>
      </c>
      <c r="G375" s="98"/>
      <c r="H375" s="40"/>
      <c r="I375" s="34"/>
      <c r="J375" s="56">
        <v>2</v>
      </c>
      <c r="K375" s="57"/>
      <c r="L375" s="38"/>
      <c r="M375" s="58">
        <v>0</v>
      </c>
      <c r="N375" s="40"/>
      <c r="O375" s="40"/>
      <c r="P375" s="40"/>
      <c r="Q375" s="40"/>
      <c r="R375" s="40"/>
      <c r="S375" s="41"/>
      <c r="T375" s="59"/>
      <c r="U375" s="43"/>
      <c r="V375" s="43"/>
      <c r="W375" s="43"/>
      <c r="X375" s="43"/>
      <c r="Y375" s="43"/>
      <c r="Z375" s="44"/>
      <c r="AA375" s="43">
        <v>16</v>
      </c>
      <c r="AB375" s="60"/>
      <c r="AC375" s="43"/>
      <c r="AD375" s="43"/>
      <c r="AE375" s="43"/>
      <c r="AF375" s="58"/>
      <c r="AG375" s="46"/>
      <c r="AH375" s="58"/>
      <c r="AI375" s="47"/>
      <c r="AJ375" s="58"/>
      <c r="AK375" s="43">
        <v>0</v>
      </c>
      <c r="AL375" s="43">
        <v>0</v>
      </c>
      <c r="AM375" s="43"/>
      <c r="AN375" s="43">
        <v>0</v>
      </c>
      <c r="AO375" s="43">
        <v>0</v>
      </c>
      <c r="AP375" s="60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 s="48">
        <v>0</v>
      </c>
      <c r="AW375">
        <v>0</v>
      </c>
      <c r="AX375">
        <v>0</v>
      </c>
      <c r="AY375" s="48">
        <v>2</v>
      </c>
      <c r="AZ375" s="64">
        <v>0</v>
      </c>
      <c r="BA375" s="64">
        <v>700</v>
      </c>
      <c r="BB375" s="50"/>
      <c r="BC375" s="50"/>
      <c r="BD375">
        <v>5</v>
      </c>
      <c r="BE375">
        <v>28100</v>
      </c>
      <c r="BF375" s="61">
        <v>5</v>
      </c>
      <c r="BG375" s="62"/>
      <c r="BH375">
        <v>1</v>
      </c>
      <c r="BI375">
        <v>1</v>
      </c>
      <c r="BJ375" s="63" t="s">
        <v>176</v>
      </c>
      <c r="BK375" t="s">
        <v>176</v>
      </c>
      <c r="BL375">
        <v>1</v>
      </c>
      <c r="BM375" s="63">
        <v>0</v>
      </c>
      <c r="BN375">
        <v>0</v>
      </c>
      <c r="BO375">
        <v>0</v>
      </c>
      <c r="BP375">
        <v>1</v>
      </c>
      <c r="BQ375" s="63">
        <v>0</v>
      </c>
      <c r="BR375">
        <v>2</v>
      </c>
      <c r="BS375">
        <v>4</v>
      </c>
      <c r="BT375">
        <v>1</v>
      </c>
      <c r="BU375" s="63">
        <v>22</v>
      </c>
      <c r="BV375">
        <v>3</v>
      </c>
      <c r="BW375">
        <v>5</v>
      </c>
      <c r="BX375">
        <v>14</v>
      </c>
      <c r="BY375" s="48">
        <v>9</v>
      </c>
      <c r="BZ375">
        <v>31.52222222</v>
      </c>
      <c r="CA375">
        <v>22.38181818</v>
      </c>
      <c r="CB375">
        <v>5.7409090909999998</v>
      </c>
      <c r="CC375">
        <v>6.1954545449999996</v>
      </c>
      <c r="CD375">
        <v>22.01363636</v>
      </c>
      <c r="CE375">
        <v>19.322727270000001</v>
      </c>
      <c r="CF375">
        <v>76.968181819999998</v>
      </c>
      <c r="CG375">
        <v>96.29090909</v>
      </c>
      <c r="CH375">
        <v>20.081818179999999</v>
      </c>
      <c r="CI375">
        <v>82.333333330000002</v>
      </c>
      <c r="CJ375">
        <v>2.0234733610000002</v>
      </c>
      <c r="CK375">
        <v>4.3356370829999999</v>
      </c>
      <c r="CL375">
        <v>0.469710236</v>
      </c>
      <c r="CM375">
        <v>0.41458788800000002</v>
      </c>
      <c r="CN375">
        <v>1.5132102279999999</v>
      </c>
      <c r="CO375">
        <v>2.7099344250000001</v>
      </c>
      <c r="CP375">
        <v>5.0628795090000001</v>
      </c>
      <c r="CQ375">
        <v>4.8650267060000001</v>
      </c>
      <c r="CR375">
        <v>2.807750559</v>
      </c>
      <c r="CS375">
        <v>6.2965910479999998</v>
      </c>
      <c r="CT375" s="63" t="s">
        <v>178</v>
      </c>
      <c r="CU375">
        <v>4.8</v>
      </c>
      <c r="CV375" s="48" t="s">
        <v>191</v>
      </c>
      <c r="CW375">
        <v>90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10</v>
      </c>
      <c r="DD375" s="48">
        <v>0</v>
      </c>
      <c r="DE375">
        <v>0</v>
      </c>
      <c r="DF375">
        <v>0</v>
      </c>
      <c r="DG375">
        <v>1</v>
      </c>
      <c r="DH375">
        <v>1</v>
      </c>
      <c r="DI375">
        <v>8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10</v>
      </c>
      <c r="EF375">
        <v>0</v>
      </c>
      <c r="EG375">
        <v>0</v>
      </c>
      <c r="EH375">
        <v>0</v>
      </c>
      <c r="EI375" t="s">
        <v>128</v>
      </c>
      <c r="EJ375" t="s">
        <v>140</v>
      </c>
      <c r="EK375">
        <v>0</v>
      </c>
      <c r="EL375">
        <v>0</v>
      </c>
      <c r="EM375">
        <v>0</v>
      </c>
      <c r="EN375" s="48" t="s">
        <v>180</v>
      </c>
    </row>
    <row r="376" spans="1:144" x14ac:dyDescent="0.2">
      <c r="A376" s="65" t="s">
        <v>796</v>
      </c>
      <c r="B376" s="30" t="s">
        <v>268</v>
      </c>
      <c r="C376" s="31" t="s">
        <v>256</v>
      </c>
      <c r="D376" s="32">
        <v>80.099999999999994</v>
      </c>
      <c r="E376" s="32">
        <v>74.8</v>
      </c>
      <c r="F376" s="32">
        <v>77.45</v>
      </c>
      <c r="G376" s="33"/>
      <c r="H376" s="34"/>
      <c r="I376" s="34">
        <v>1.2750686241184597</v>
      </c>
      <c r="J376" s="66">
        <v>2.307692308</v>
      </c>
      <c r="K376" s="67">
        <v>13</v>
      </c>
      <c r="L376" s="38"/>
      <c r="M376" s="58">
        <v>1</v>
      </c>
      <c r="N376" s="40"/>
      <c r="O376" s="40"/>
      <c r="P376" s="40"/>
      <c r="Q376" s="40"/>
      <c r="R376" s="40"/>
      <c r="S376" s="41">
        <v>6.5</v>
      </c>
      <c r="T376" s="59">
        <v>1.5</v>
      </c>
      <c r="U376" s="43">
        <v>0</v>
      </c>
      <c r="V376" s="43">
        <v>0</v>
      </c>
      <c r="W376" s="43">
        <v>0</v>
      </c>
      <c r="X376" s="43">
        <v>0</v>
      </c>
      <c r="Y376" s="43"/>
      <c r="Z376" s="44">
        <v>2</v>
      </c>
      <c r="AA376" s="43">
        <v>21</v>
      </c>
      <c r="AB376" s="60" t="s">
        <v>175</v>
      </c>
      <c r="AC376" s="43">
        <v>2</v>
      </c>
      <c r="AD376" s="43">
        <v>2</v>
      </c>
      <c r="AE376" s="43" t="s">
        <v>175</v>
      </c>
      <c r="AF376" s="58" t="s">
        <v>175</v>
      </c>
      <c r="AG376" s="46"/>
      <c r="AH376" s="58"/>
      <c r="AI376" s="47"/>
      <c r="AJ376" s="58"/>
      <c r="AK376" s="43">
        <v>0</v>
      </c>
      <c r="AL376" s="43">
        <v>0</v>
      </c>
      <c r="AM376" s="43">
        <v>0</v>
      </c>
      <c r="AN376" s="43">
        <v>0</v>
      </c>
      <c r="AO376" s="43">
        <v>0</v>
      </c>
      <c r="AP376" s="96" t="s">
        <v>797</v>
      </c>
      <c r="AQ376">
        <v>0</v>
      </c>
      <c r="AR376">
        <v>0</v>
      </c>
      <c r="AS376">
        <v>0</v>
      </c>
      <c r="AT376">
        <v>0</v>
      </c>
      <c r="AU376">
        <v>0</v>
      </c>
      <c r="AV376" s="48">
        <v>0</v>
      </c>
      <c r="AW376">
        <v>3</v>
      </c>
      <c r="AX376">
        <v>-1</v>
      </c>
      <c r="AY376" s="48">
        <v>2</v>
      </c>
      <c r="AZ376" s="49">
        <v>0</v>
      </c>
      <c r="BA376" s="49">
        <v>35</v>
      </c>
      <c r="BB376" s="50"/>
      <c r="BC376" s="50"/>
      <c r="BD376">
        <v>4</v>
      </c>
      <c r="BE376">
        <v>100</v>
      </c>
      <c r="BF376" s="61">
        <v>5</v>
      </c>
      <c r="BG376" s="62"/>
      <c r="BH376">
        <v>1</v>
      </c>
      <c r="BI376">
        <v>1</v>
      </c>
      <c r="BJ376" s="63" t="s">
        <v>176</v>
      </c>
      <c r="BK376" t="s">
        <v>176</v>
      </c>
      <c r="BL376">
        <v>1</v>
      </c>
      <c r="BM376" s="63">
        <v>1</v>
      </c>
      <c r="BN376">
        <v>1</v>
      </c>
      <c r="BO376">
        <v>1</v>
      </c>
      <c r="BP376">
        <v>1</v>
      </c>
      <c r="BQ376" s="63">
        <v>1</v>
      </c>
      <c r="BR376">
        <v>0</v>
      </c>
      <c r="BS376">
        <v>3</v>
      </c>
      <c r="BT376">
        <v>1</v>
      </c>
      <c r="BU376" s="63">
        <v>3</v>
      </c>
      <c r="BV376">
        <v>2</v>
      </c>
      <c r="BW376">
        <v>1</v>
      </c>
      <c r="BX376">
        <v>0</v>
      </c>
      <c r="BY376" s="48">
        <v>3</v>
      </c>
      <c r="BZ376">
        <v>22</v>
      </c>
      <c r="CA376">
        <v>11.366666670000001</v>
      </c>
      <c r="CB376">
        <v>2.8</v>
      </c>
      <c r="CC376">
        <v>5.3666666669999996</v>
      </c>
      <c r="CD376">
        <v>30.366666670000001</v>
      </c>
      <c r="CE376">
        <v>19.666666670000001</v>
      </c>
      <c r="CF376">
        <v>60.333333330000002</v>
      </c>
      <c r="CG376">
        <v>80</v>
      </c>
      <c r="CH376">
        <v>24.466666669999999</v>
      </c>
      <c r="CI376">
        <v>39</v>
      </c>
      <c r="CJ376">
        <v>0.51316014399999998</v>
      </c>
      <c r="CK376">
        <v>0.26457513100000002</v>
      </c>
      <c r="CL376">
        <v>0.40414518799999999</v>
      </c>
      <c r="CM376">
        <v>0.41633320000000001</v>
      </c>
      <c r="CN376">
        <v>3.5118845840000001</v>
      </c>
      <c r="CO376">
        <v>2.309401077</v>
      </c>
      <c r="CP376">
        <v>4.3588989439999999</v>
      </c>
      <c r="CQ376">
        <v>3.3650160969999998</v>
      </c>
      <c r="CR376">
        <v>5</v>
      </c>
      <c r="CT376" s="63" t="s">
        <v>215</v>
      </c>
      <c r="CU376">
        <v>2.7</v>
      </c>
      <c r="CV376" s="48" t="s">
        <v>191</v>
      </c>
      <c r="CW376">
        <v>90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10</v>
      </c>
      <c r="DD376" s="48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10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10</v>
      </c>
      <c r="EG376">
        <v>0</v>
      </c>
      <c r="EH376">
        <v>0</v>
      </c>
      <c r="EI376" t="s">
        <v>128</v>
      </c>
      <c r="EJ376" t="s">
        <v>142</v>
      </c>
      <c r="EK376">
        <v>0</v>
      </c>
      <c r="EL376">
        <v>0</v>
      </c>
      <c r="EM376">
        <v>0</v>
      </c>
      <c r="EN376" s="48" t="s">
        <v>180</v>
      </c>
    </row>
    <row r="377" spans="1:144" x14ac:dyDescent="0.2">
      <c r="A377" s="30" t="s">
        <v>798</v>
      </c>
      <c r="B377" s="99" t="s">
        <v>301</v>
      </c>
      <c r="C377" s="30" t="s">
        <v>174</v>
      </c>
      <c r="D377" s="32">
        <v>26.4</v>
      </c>
      <c r="E377" s="32">
        <v>25.1</v>
      </c>
      <c r="F377" s="32">
        <v>24.4</v>
      </c>
      <c r="G377" s="98"/>
      <c r="H377" s="40"/>
      <c r="I377" s="34">
        <v>1.0273678027634894</v>
      </c>
      <c r="J377" s="56">
        <v>4.1349999999999998</v>
      </c>
      <c r="K377" s="57">
        <v>2.77</v>
      </c>
      <c r="L377" s="38">
        <v>14.91666667</v>
      </c>
      <c r="M377" s="58">
        <v>0</v>
      </c>
      <c r="N377" s="40"/>
      <c r="O377" s="40"/>
      <c r="P377" s="40"/>
      <c r="Q377" s="40"/>
      <c r="R377" s="40">
        <v>0.39</v>
      </c>
      <c r="S377" s="41">
        <v>4.75</v>
      </c>
      <c r="T377" s="59">
        <v>7.25</v>
      </c>
      <c r="U377" s="43">
        <v>0</v>
      </c>
      <c r="V377" s="43">
        <v>0</v>
      </c>
      <c r="W377" s="43"/>
      <c r="X377" s="43">
        <v>1</v>
      </c>
      <c r="Y377" s="43">
        <v>2</v>
      </c>
      <c r="Z377" s="44">
        <v>0</v>
      </c>
      <c r="AA377" s="43">
        <v>12</v>
      </c>
      <c r="AB377" s="60" t="s">
        <v>183</v>
      </c>
      <c r="AC377" s="43">
        <v>1</v>
      </c>
      <c r="AD377" s="43">
        <v>2</v>
      </c>
      <c r="AE377" s="43" t="s">
        <v>175</v>
      </c>
      <c r="AF377" s="58" t="s">
        <v>175</v>
      </c>
      <c r="AG377" s="46">
        <v>0.43</v>
      </c>
      <c r="AH377" s="58"/>
      <c r="AI377" s="47"/>
      <c r="AJ377" s="58"/>
      <c r="AK377" s="43">
        <v>0</v>
      </c>
      <c r="AL377" s="43">
        <v>0</v>
      </c>
      <c r="AM377" s="43"/>
      <c r="AN377" s="43">
        <v>0</v>
      </c>
      <c r="AO377" s="43">
        <v>0</v>
      </c>
      <c r="AP377" s="60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 s="48">
        <v>0</v>
      </c>
      <c r="AW377">
        <v>1</v>
      </c>
      <c r="AX377">
        <v>1</v>
      </c>
      <c r="AY377" s="48">
        <v>1</v>
      </c>
      <c r="AZ377" s="64">
        <v>0</v>
      </c>
      <c r="BA377" s="64">
        <v>3500</v>
      </c>
      <c r="BB377" s="50"/>
      <c r="BC377" s="50"/>
      <c r="BD377">
        <v>3</v>
      </c>
      <c r="BE377">
        <v>90700</v>
      </c>
      <c r="BF377" s="51">
        <v>3</v>
      </c>
      <c r="BG377" s="62"/>
      <c r="BH377">
        <v>2</v>
      </c>
      <c r="BI377">
        <v>3</v>
      </c>
      <c r="BJ377" s="63" t="s">
        <v>177</v>
      </c>
      <c r="BK377" t="s">
        <v>177</v>
      </c>
      <c r="BL377">
        <v>1</v>
      </c>
      <c r="BM377" s="63">
        <v>0</v>
      </c>
      <c r="BN377">
        <v>0</v>
      </c>
      <c r="BO377">
        <v>0</v>
      </c>
      <c r="BP377">
        <v>1</v>
      </c>
      <c r="BQ377" s="63">
        <v>2</v>
      </c>
      <c r="BR377">
        <v>1</v>
      </c>
      <c r="BS377">
        <v>4</v>
      </c>
      <c r="BT377">
        <v>1</v>
      </c>
      <c r="BU377" s="63">
        <v>5</v>
      </c>
      <c r="BV377">
        <v>2</v>
      </c>
      <c r="BW377">
        <v>2</v>
      </c>
      <c r="BX377">
        <v>1</v>
      </c>
      <c r="BY377" s="48">
        <v>5</v>
      </c>
      <c r="BZ377">
        <v>13.44</v>
      </c>
      <c r="CA377">
        <v>8.44</v>
      </c>
      <c r="CB377">
        <v>5.14</v>
      </c>
      <c r="CC377">
        <v>6.26</v>
      </c>
      <c r="CD377">
        <v>23.42</v>
      </c>
      <c r="CE377">
        <v>14.5</v>
      </c>
      <c r="CF377">
        <v>58.8</v>
      </c>
      <c r="CG377">
        <v>73.3</v>
      </c>
      <c r="CH377">
        <v>19.78</v>
      </c>
      <c r="CI377">
        <v>69.099999999999994</v>
      </c>
      <c r="CJ377">
        <v>1.4501724039999999</v>
      </c>
      <c r="CK377">
        <v>0.260768096</v>
      </c>
      <c r="CL377">
        <v>0.13416407899999999</v>
      </c>
      <c r="CM377">
        <v>0.24083189199999999</v>
      </c>
      <c r="CN377">
        <v>0.58051701099999997</v>
      </c>
      <c r="CO377">
        <v>1.48492424</v>
      </c>
      <c r="CP377">
        <v>1.9052558879999999</v>
      </c>
      <c r="CQ377">
        <v>3.0740852300000001</v>
      </c>
      <c r="CR377">
        <v>1.3236313689999999</v>
      </c>
      <c r="CS377">
        <v>4.3358966780000001</v>
      </c>
      <c r="CT377" s="63" t="s">
        <v>178</v>
      </c>
      <c r="CU377">
        <v>4.2</v>
      </c>
      <c r="CV377" s="48" t="s">
        <v>185</v>
      </c>
      <c r="CW377">
        <v>30</v>
      </c>
      <c r="CX377">
        <v>0</v>
      </c>
      <c r="CY377">
        <v>20</v>
      </c>
      <c r="CZ377">
        <v>0</v>
      </c>
      <c r="DA377">
        <v>40</v>
      </c>
      <c r="DB377">
        <v>10</v>
      </c>
      <c r="DC377">
        <v>0</v>
      </c>
      <c r="DD377" s="48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10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10</v>
      </c>
      <c r="DU377">
        <v>0</v>
      </c>
      <c r="DV377">
        <v>0</v>
      </c>
      <c r="DW377">
        <v>0</v>
      </c>
      <c r="DX377">
        <v>10</v>
      </c>
      <c r="DY377">
        <v>10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 t="s">
        <v>132</v>
      </c>
      <c r="EJ377" t="s">
        <v>155</v>
      </c>
      <c r="EK377">
        <v>0</v>
      </c>
      <c r="EL377">
        <v>0</v>
      </c>
      <c r="EM377">
        <v>0</v>
      </c>
      <c r="EN377" s="48" t="s">
        <v>180</v>
      </c>
    </row>
    <row r="378" spans="1:144" x14ac:dyDescent="0.2">
      <c r="A378" s="30" t="s">
        <v>799</v>
      </c>
      <c r="B378" s="99" t="s">
        <v>508</v>
      </c>
      <c r="C378" s="30" t="s">
        <v>174</v>
      </c>
      <c r="D378" s="32"/>
      <c r="E378" s="32"/>
      <c r="F378" s="32">
        <v>12.5</v>
      </c>
      <c r="G378" s="98"/>
      <c r="H378" s="35">
        <v>0.52</v>
      </c>
      <c r="I378" s="35">
        <v>0.52</v>
      </c>
      <c r="J378" s="56">
        <v>2.4</v>
      </c>
      <c r="K378" s="67">
        <v>1.42</v>
      </c>
      <c r="L378" s="38"/>
      <c r="M378" s="58">
        <v>0</v>
      </c>
      <c r="N378" s="40"/>
      <c r="O378" s="40"/>
      <c r="P378" s="40"/>
      <c r="Q378" s="40"/>
      <c r="R378" s="40"/>
      <c r="S378" s="41">
        <v>9.5</v>
      </c>
      <c r="T378" s="59">
        <v>11.5</v>
      </c>
      <c r="U378" s="43"/>
      <c r="V378" s="43"/>
      <c r="W378" s="43"/>
      <c r="X378" s="43"/>
      <c r="Y378" s="43"/>
      <c r="Z378" s="44"/>
      <c r="AA378" s="43"/>
      <c r="AB378" s="60"/>
      <c r="AC378" s="43"/>
      <c r="AD378" s="43"/>
      <c r="AE378" s="43"/>
      <c r="AF378" s="58"/>
      <c r="AG378" s="46"/>
      <c r="AH378" s="58"/>
      <c r="AI378" s="47"/>
      <c r="AJ378" s="58"/>
      <c r="AK378" s="43">
        <v>0</v>
      </c>
      <c r="AL378" s="43">
        <v>0</v>
      </c>
      <c r="AM378" s="43">
        <v>0</v>
      </c>
      <c r="AN378" s="43">
        <v>0</v>
      </c>
      <c r="AO378" s="43">
        <v>0</v>
      </c>
      <c r="AP378" s="60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 s="48">
        <v>0</v>
      </c>
      <c r="AW378">
        <v>0</v>
      </c>
      <c r="AX378">
        <v>0</v>
      </c>
      <c r="AY378" s="48">
        <v>3</v>
      </c>
      <c r="AZ378" s="49">
        <v>800</v>
      </c>
      <c r="BA378" s="49">
        <v>1450</v>
      </c>
      <c r="BB378" s="50">
        <v>0</v>
      </c>
      <c r="BC378" s="50">
        <v>1760</v>
      </c>
      <c r="BD378">
        <v>3</v>
      </c>
      <c r="BE378">
        <v>2400</v>
      </c>
      <c r="BF378" s="61">
        <v>5</v>
      </c>
      <c r="BG378" s="62"/>
      <c r="BH378">
        <v>2</v>
      </c>
      <c r="BI378">
        <v>1</v>
      </c>
      <c r="BJ378" s="63" t="s">
        <v>176</v>
      </c>
      <c r="BK378" t="s">
        <v>177</v>
      </c>
      <c r="BL378">
        <v>2</v>
      </c>
      <c r="BM378" s="63">
        <v>0</v>
      </c>
      <c r="BN378">
        <v>0</v>
      </c>
      <c r="BO378">
        <v>0</v>
      </c>
      <c r="BP378">
        <v>1</v>
      </c>
      <c r="BQ378" s="63">
        <v>2</v>
      </c>
      <c r="BR378">
        <v>1</v>
      </c>
      <c r="BS378">
        <v>5</v>
      </c>
      <c r="BT378">
        <v>1</v>
      </c>
      <c r="BU378" s="63">
        <v>4</v>
      </c>
      <c r="BV378">
        <v>2</v>
      </c>
      <c r="BW378">
        <v>2</v>
      </c>
      <c r="BX378">
        <v>0</v>
      </c>
      <c r="BY378" s="48">
        <v>4</v>
      </c>
      <c r="BZ378">
        <v>12.85</v>
      </c>
      <c r="CA378">
        <v>7.35</v>
      </c>
      <c r="CB378">
        <v>3.1749999999999998</v>
      </c>
      <c r="CC378">
        <v>4</v>
      </c>
      <c r="CD378">
        <v>16</v>
      </c>
      <c r="CE378">
        <v>10.050000000000001</v>
      </c>
      <c r="CF378">
        <v>46.825000000000003</v>
      </c>
      <c r="CG378">
        <v>56.875</v>
      </c>
      <c r="CH378">
        <v>17.675000000000001</v>
      </c>
      <c r="CI378">
        <v>40.75</v>
      </c>
      <c r="CJ378">
        <v>0.67577116400000004</v>
      </c>
      <c r="CK378">
        <v>0.23804761399999999</v>
      </c>
      <c r="CL378">
        <v>0.330403793</v>
      </c>
      <c r="CM378">
        <v>1.01324561</v>
      </c>
      <c r="CN378">
        <v>0.43204937999999998</v>
      </c>
      <c r="CO378">
        <v>2.4826061579999998</v>
      </c>
      <c r="CP378">
        <v>2.5902059120000001</v>
      </c>
      <c r="CQ378">
        <v>0.62915286999999998</v>
      </c>
      <c r="CR378">
        <v>4.3515322970000003</v>
      </c>
      <c r="CS378">
        <v>2.5</v>
      </c>
      <c r="CT378" s="63" t="s">
        <v>178</v>
      </c>
      <c r="CU378">
        <v>3.5</v>
      </c>
      <c r="CV378" s="48" t="s">
        <v>179</v>
      </c>
      <c r="CW378">
        <v>30</v>
      </c>
      <c r="CX378">
        <v>0</v>
      </c>
      <c r="CY378">
        <v>30</v>
      </c>
      <c r="CZ378">
        <v>0</v>
      </c>
      <c r="DA378">
        <v>40</v>
      </c>
      <c r="DB378">
        <v>0</v>
      </c>
      <c r="DC378">
        <v>0</v>
      </c>
      <c r="DD378" s="4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10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10</v>
      </c>
      <c r="DT378">
        <v>0</v>
      </c>
      <c r="DU378">
        <v>0</v>
      </c>
      <c r="DV378">
        <v>0</v>
      </c>
      <c r="DW378">
        <v>10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 t="s">
        <v>132</v>
      </c>
      <c r="EJ378" t="s">
        <v>154</v>
      </c>
      <c r="EK378">
        <v>0</v>
      </c>
      <c r="EL378">
        <v>0</v>
      </c>
      <c r="EM378">
        <v>0</v>
      </c>
      <c r="EN378" s="48" t="s">
        <v>180</v>
      </c>
    </row>
    <row r="379" spans="1:144" ht="17" thickBot="1" x14ac:dyDescent="0.25">
      <c r="A379" s="100" t="s">
        <v>800</v>
      </c>
      <c r="B379" s="101" t="s">
        <v>508</v>
      </c>
      <c r="C379" s="100" t="s">
        <v>174</v>
      </c>
      <c r="D379" s="102">
        <v>11.9</v>
      </c>
      <c r="E379" s="102">
        <v>11.8</v>
      </c>
      <c r="F379" s="102">
        <v>12.9</v>
      </c>
      <c r="G379" s="103"/>
      <c r="H379" s="104"/>
      <c r="I379" s="105">
        <v>0.44977851782072775</v>
      </c>
      <c r="J379" s="106">
        <v>2.9333300000000002</v>
      </c>
      <c r="K379" s="107">
        <v>1.3</v>
      </c>
      <c r="L379" s="108">
        <v>8.1666666669999994</v>
      </c>
      <c r="M379" s="109">
        <v>0</v>
      </c>
      <c r="N379" s="104"/>
      <c r="O379" s="104"/>
      <c r="P379" s="104"/>
      <c r="Q379" s="104"/>
      <c r="R379" s="104">
        <v>0.1</v>
      </c>
      <c r="S379" s="110">
        <v>8.5</v>
      </c>
      <c r="T379" s="111">
        <v>0.5</v>
      </c>
      <c r="U379" s="112"/>
      <c r="V379" s="112">
        <v>1</v>
      </c>
      <c r="W379" s="112">
        <v>0</v>
      </c>
      <c r="X379" s="112">
        <v>0</v>
      </c>
      <c r="Y379" s="112">
        <v>2</v>
      </c>
      <c r="Z379" s="113">
        <v>2</v>
      </c>
      <c r="AA379" s="112">
        <v>11.5</v>
      </c>
      <c r="AB379" s="114" t="s">
        <v>175</v>
      </c>
      <c r="AC379" s="112">
        <v>1</v>
      </c>
      <c r="AD379" s="112">
        <v>2</v>
      </c>
      <c r="AE379" s="112" t="s">
        <v>175</v>
      </c>
      <c r="AF379" s="109" t="s">
        <v>175</v>
      </c>
      <c r="AG379" s="115">
        <v>0.21</v>
      </c>
      <c r="AH379" s="109"/>
      <c r="AI379" s="116"/>
      <c r="AJ379" s="109"/>
      <c r="AK379" s="112">
        <v>0</v>
      </c>
      <c r="AL379" s="112">
        <v>0</v>
      </c>
      <c r="AM379" s="112">
        <v>0</v>
      </c>
      <c r="AN379" s="112">
        <v>0</v>
      </c>
      <c r="AO379" s="112">
        <v>0</v>
      </c>
      <c r="AP379" s="114">
        <v>0</v>
      </c>
      <c r="AQ379" s="117">
        <v>0</v>
      </c>
      <c r="AR379" s="117">
        <v>0</v>
      </c>
      <c r="AS379" s="117">
        <v>0</v>
      </c>
      <c r="AT379" s="117">
        <v>0</v>
      </c>
      <c r="AU379" s="117">
        <v>0</v>
      </c>
      <c r="AV379" s="118">
        <v>0</v>
      </c>
      <c r="AW379" s="117">
        <v>0</v>
      </c>
      <c r="AX379" s="117">
        <v>0</v>
      </c>
      <c r="AY379" s="118">
        <v>1</v>
      </c>
      <c r="AZ379" s="119">
        <v>0</v>
      </c>
      <c r="BA379" s="119">
        <v>1750</v>
      </c>
      <c r="BB379" s="120"/>
      <c r="BC379" s="120"/>
      <c r="BD379" s="117">
        <v>2</v>
      </c>
      <c r="BE379" s="117">
        <v>38300</v>
      </c>
      <c r="BF379" s="121">
        <v>5</v>
      </c>
      <c r="BG379" s="122"/>
      <c r="BH379" s="123">
        <v>2</v>
      </c>
      <c r="BI379" s="117">
        <v>1</v>
      </c>
      <c r="BJ379" s="123" t="s">
        <v>176</v>
      </c>
      <c r="BK379" s="117" t="s">
        <v>177</v>
      </c>
      <c r="BL379" s="117">
        <v>1</v>
      </c>
      <c r="BM379" s="123">
        <v>0</v>
      </c>
      <c r="BN379" s="117">
        <v>0</v>
      </c>
      <c r="BO379" s="117">
        <v>0</v>
      </c>
      <c r="BP379" s="117">
        <v>1</v>
      </c>
      <c r="BQ379" s="123">
        <v>2</v>
      </c>
      <c r="BR379" s="117">
        <v>1</v>
      </c>
      <c r="BS379" s="117">
        <v>5</v>
      </c>
      <c r="BT379" s="117">
        <v>1</v>
      </c>
      <c r="BU379" s="123">
        <v>10</v>
      </c>
      <c r="BV379" s="117">
        <v>2</v>
      </c>
      <c r="BW379" s="117">
        <v>8</v>
      </c>
      <c r="BX379" s="117">
        <v>0</v>
      </c>
      <c r="BY379" s="118">
        <v>10</v>
      </c>
      <c r="BZ379" s="117">
        <v>12.52</v>
      </c>
      <c r="CA379" s="117">
        <v>6.85</v>
      </c>
      <c r="CB379" s="117">
        <v>2.71</v>
      </c>
      <c r="CC379" s="117">
        <v>3.13</v>
      </c>
      <c r="CD379" s="117">
        <v>16.59</v>
      </c>
      <c r="CE379" s="117">
        <v>15.16</v>
      </c>
      <c r="CF379" s="117">
        <v>44.8</v>
      </c>
      <c r="CG379" s="117">
        <v>59.95</v>
      </c>
      <c r="CH379" s="117">
        <v>25.23</v>
      </c>
      <c r="CI379" s="117">
        <v>45.1</v>
      </c>
      <c r="CJ379" s="117">
        <v>0.59217114599999998</v>
      </c>
      <c r="CK379" s="117">
        <v>0.374907396</v>
      </c>
      <c r="CL379" s="117">
        <v>0.21832697200000001</v>
      </c>
      <c r="CM379" s="117">
        <v>0.156702124</v>
      </c>
      <c r="CN379" s="117">
        <v>0.502106673</v>
      </c>
      <c r="CO379" s="117">
        <v>1.8980691940000001</v>
      </c>
      <c r="CP379" s="117">
        <v>1.9327585350000001</v>
      </c>
      <c r="CQ379" s="117">
        <v>2.5868255960000002</v>
      </c>
      <c r="CR379" s="117">
        <v>2.5755474070000002</v>
      </c>
      <c r="CS379" s="117">
        <v>3.5418137220000001</v>
      </c>
      <c r="CT379" s="123" t="s">
        <v>178</v>
      </c>
      <c r="CU379" s="117">
        <v>3.5</v>
      </c>
      <c r="CV379" s="118" t="s">
        <v>179</v>
      </c>
      <c r="CW379" s="117">
        <v>40</v>
      </c>
      <c r="CX379" s="117">
        <v>0</v>
      </c>
      <c r="CY379" s="117">
        <v>30</v>
      </c>
      <c r="CZ379" s="117">
        <v>20</v>
      </c>
      <c r="DA379" s="117">
        <v>0</v>
      </c>
      <c r="DB379" s="117">
        <v>10</v>
      </c>
      <c r="DC379" s="117">
        <v>0</v>
      </c>
      <c r="DD379" s="118">
        <v>0</v>
      </c>
      <c r="DE379" s="117">
        <v>0</v>
      </c>
      <c r="DF379" s="117">
        <v>0</v>
      </c>
      <c r="DG379" s="117">
        <v>0</v>
      </c>
      <c r="DH379" s="117">
        <v>0</v>
      </c>
      <c r="DI379" s="117">
        <v>0</v>
      </c>
      <c r="DJ379" s="117">
        <v>10</v>
      </c>
      <c r="DK379" s="117">
        <v>0</v>
      </c>
      <c r="DL379" s="117">
        <v>0</v>
      </c>
      <c r="DM379" s="117">
        <v>0</v>
      </c>
      <c r="DN379" s="117">
        <v>0</v>
      </c>
      <c r="DO379" s="117">
        <v>0</v>
      </c>
      <c r="DP379" s="117">
        <v>0</v>
      </c>
      <c r="DQ379" s="117">
        <v>0</v>
      </c>
      <c r="DR379" s="117">
        <v>0</v>
      </c>
      <c r="DS379" s="117">
        <v>10</v>
      </c>
      <c r="DT379" s="117">
        <v>0</v>
      </c>
      <c r="DU379" s="117">
        <v>0</v>
      </c>
      <c r="DV379" s="117">
        <v>10</v>
      </c>
      <c r="DW379" s="117">
        <v>0</v>
      </c>
      <c r="DX379" s="117">
        <v>0</v>
      </c>
      <c r="DY379" s="117">
        <v>10</v>
      </c>
      <c r="DZ379" s="117">
        <v>0</v>
      </c>
      <c r="EA379" s="117">
        <v>0</v>
      </c>
      <c r="EB379" s="117">
        <v>0</v>
      </c>
      <c r="EC379" s="117">
        <v>0</v>
      </c>
      <c r="ED379" s="117">
        <v>0</v>
      </c>
      <c r="EE379" s="117">
        <v>0</v>
      </c>
      <c r="EF379" s="117">
        <v>0</v>
      </c>
      <c r="EG379" s="117">
        <v>0</v>
      </c>
      <c r="EH379" s="117">
        <v>0</v>
      </c>
      <c r="EI379" s="117" t="s">
        <v>128</v>
      </c>
      <c r="EJ379" s="117" t="s">
        <v>141</v>
      </c>
      <c r="EK379" s="117">
        <v>0</v>
      </c>
      <c r="EL379" s="117">
        <v>0</v>
      </c>
      <c r="EM379" s="117">
        <v>0</v>
      </c>
      <c r="EN379" s="118" t="s">
        <v>180</v>
      </c>
    </row>
    <row r="380" spans="1:144" x14ac:dyDescent="0.2"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P380" s="50"/>
    </row>
    <row r="381" spans="1:144" x14ac:dyDescent="0.2"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P381" s="50"/>
    </row>
    <row r="382" spans="1:144" x14ac:dyDescent="0.2"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P382" s="50"/>
    </row>
    <row r="383" spans="1:144" x14ac:dyDescent="0.2"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P383" s="50"/>
    </row>
    <row r="384" spans="1:144" x14ac:dyDescent="0.2"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P384" s="50"/>
    </row>
    <row r="385" spans="49:68" x14ac:dyDescent="0.2"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P385" s="50"/>
    </row>
    <row r="386" spans="49:68" x14ac:dyDescent="0.2"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P386" s="50"/>
    </row>
    <row r="387" spans="49:68" x14ac:dyDescent="0.2"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P387" s="50"/>
    </row>
    <row r="388" spans="49:68" x14ac:dyDescent="0.2"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P388" s="50"/>
    </row>
    <row r="389" spans="49:68" x14ac:dyDescent="0.2"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P389" s="50"/>
    </row>
  </sheetData>
  <mergeCells count="20">
    <mergeCell ref="CW1:DD1"/>
    <mergeCell ref="DE1:EN1"/>
    <mergeCell ref="BJ1:BL1"/>
    <mergeCell ref="BM1:BP1"/>
    <mergeCell ref="BQ1:BT1"/>
    <mergeCell ref="BU1:BY1"/>
    <mergeCell ref="BZ1:CS1"/>
    <mergeCell ref="CT1:CV1"/>
    <mergeCell ref="BH1:BI1"/>
    <mergeCell ref="D1:F1"/>
    <mergeCell ref="G1:I1"/>
    <mergeCell ref="N1:R1"/>
    <mergeCell ref="S1:T1"/>
    <mergeCell ref="U1:Y1"/>
    <mergeCell ref="Z1:AB1"/>
    <mergeCell ref="AC1:AE1"/>
    <mergeCell ref="AK1:AP1"/>
    <mergeCell ref="AQ1:AV1"/>
    <mergeCell ref="AW1:AY1"/>
    <mergeCell ref="AZ1:BF1"/>
  </mergeCells>
  <conditionalFormatting sqref="G9:H9">
    <cfRule type="duplicateValues" dxfId="35" priority="35"/>
  </conditionalFormatting>
  <conditionalFormatting sqref="A44">
    <cfRule type="duplicateValues" dxfId="34" priority="34"/>
  </conditionalFormatting>
  <conditionalFormatting sqref="A139">
    <cfRule type="duplicateValues" dxfId="33" priority="33"/>
  </conditionalFormatting>
  <conditionalFormatting sqref="A53">
    <cfRule type="duplicateValues" dxfId="32" priority="32"/>
  </conditionalFormatting>
  <conditionalFormatting sqref="A198">
    <cfRule type="duplicateValues" dxfId="31" priority="31"/>
  </conditionalFormatting>
  <conditionalFormatting sqref="A43">
    <cfRule type="duplicateValues" dxfId="30" priority="30"/>
  </conditionalFormatting>
  <conditionalFormatting sqref="A291">
    <cfRule type="duplicateValues" dxfId="29" priority="29"/>
  </conditionalFormatting>
  <conditionalFormatting sqref="A260">
    <cfRule type="duplicateValues" dxfId="28" priority="28"/>
  </conditionalFormatting>
  <conditionalFormatting sqref="A50">
    <cfRule type="duplicateValues" dxfId="27" priority="27"/>
  </conditionalFormatting>
  <conditionalFormatting sqref="A124">
    <cfRule type="duplicateValues" dxfId="26" priority="26"/>
  </conditionalFormatting>
  <conditionalFormatting sqref="A10">
    <cfRule type="duplicateValues" dxfId="25" priority="25"/>
  </conditionalFormatting>
  <conditionalFormatting sqref="A75">
    <cfRule type="duplicateValues" dxfId="24" priority="24"/>
  </conditionalFormatting>
  <conditionalFormatting sqref="A160">
    <cfRule type="duplicateValues" dxfId="23" priority="23"/>
  </conditionalFormatting>
  <conditionalFormatting sqref="A177">
    <cfRule type="duplicateValues" dxfId="22" priority="22"/>
  </conditionalFormatting>
  <conditionalFormatting sqref="A328">
    <cfRule type="duplicateValues" dxfId="21" priority="21"/>
  </conditionalFormatting>
  <conditionalFormatting sqref="A269">
    <cfRule type="duplicateValues" dxfId="20" priority="20"/>
  </conditionalFormatting>
  <conditionalFormatting sqref="A94">
    <cfRule type="duplicateValues" dxfId="19" priority="19"/>
  </conditionalFormatting>
  <conditionalFormatting sqref="A322">
    <cfRule type="duplicateValues" dxfId="18" priority="18"/>
  </conditionalFormatting>
  <conditionalFormatting sqref="A41">
    <cfRule type="duplicateValues" dxfId="17" priority="17"/>
  </conditionalFormatting>
  <conditionalFormatting sqref="A141">
    <cfRule type="duplicateValues" dxfId="16" priority="16"/>
  </conditionalFormatting>
  <conditionalFormatting sqref="A159">
    <cfRule type="duplicateValues" dxfId="15" priority="15"/>
  </conditionalFormatting>
  <conditionalFormatting sqref="A66">
    <cfRule type="duplicateValues" dxfId="14" priority="14"/>
  </conditionalFormatting>
  <conditionalFormatting sqref="A222">
    <cfRule type="duplicateValues" dxfId="13" priority="13"/>
  </conditionalFormatting>
  <conditionalFormatting sqref="A176">
    <cfRule type="duplicateValues" dxfId="12" priority="12"/>
  </conditionalFormatting>
  <conditionalFormatting sqref="A205">
    <cfRule type="duplicateValues" dxfId="11" priority="11"/>
  </conditionalFormatting>
  <conditionalFormatting sqref="A308">
    <cfRule type="duplicateValues" dxfId="10" priority="10"/>
  </conditionalFormatting>
  <conditionalFormatting sqref="A241">
    <cfRule type="duplicateValues" dxfId="9" priority="9"/>
  </conditionalFormatting>
  <conditionalFormatting sqref="A190">
    <cfRule type="duplicateValues" dxfId="8" priority="8"/>
  </conditionalFormatting>
  <conditionalFormatting sqref="A262">
    <cfRule type="duplicateValues" dxfId="7" priority="7"/>
  </conditionalFormatting>
  <conditionalFormatting sqref="A314">
    <cfRule type="duplicateValues" dxfId="6" priority="6"/>
  </conditionalFormatting>
  <conditionalFormatting sqref="A106">
    <cfRule type="duplicateValues" dxfId="5" priority="5"/>
  </conditionalFormatting>
  <conditionalFormatting sqref="A107">
    <cfRule type="duplicateValues" dxfId="4" priority="4"/>
  </conditionalFormatting>
  <conditionalFormatting sqref="A239">
    <cfRule type="duplicateValues" dxfId="3" priority="3"/>
  </conditionalFormatting>
  <conditionalFormatting sqref="A325">
    <cfRule type="duplicateValues" dxfId="2" priority="2"/>
  </conditionalFormatting>
  <conditionalFormatting sqref="A278">
    <cfRule type="duplicateValues" dxfId="1" priority="1"/>
  </conditionalFormatting>
  <conditionalFormatting sqref="A102">
    <cfRule type="duplicateValues" dxfId="0" priority="36"/>
  </conditionalFormatting>
  <dataValidations count="2">
    <dataValidation type="whole" allowBlank="1" showInputMessage="1" showErrorMessage="1" sqref="AI374:AI376 AI16:AI46 AI48:AI365 AI3:AI14" xr:uid="{C453ADF7-7A2A-E34D-957E-D5349FD75EFD}">
      <formula1>1</formula1>
      <formula2>3</formula2>
    </dataValidation>
    <dataValidation type="decimal" allowBlank="1" showInputMessage="1" showErrorMessage="1" sqref="S374:T376 S16:T46 S48:T365 S3:T14" xr:uid="{0F449114-5C86-2641-A699-2AA6AD4225F5}">
      <formula1>0</formula1>
      <formula2>12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周于晴</dc:creator>
  <cp:lastModifiedBy>周于晴</cp:lastModifiedBy>
  <dcterms:created xsi:type="dcterms:W3CDTF">2020-08-02T19:18:21Z</dcterms:created>
  <dcterms:modified xsi:type="dcterms:W3CDTF">2020-08-21T12:01:02Z</dcterms:modified>
</cp:coreProperties>
</file>