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n\IdeaProjects\setA\src\main\resources\resource\"/>
    </mc:Choice>
  </mc:AlternateContent>
  <xr:revisionPtr revIDLastSave="0" documentId="13_ncr:1_{A931179F-F1BB-4C12-A2F6-1F2F4F355893}" xr6:coauthVersionLast="45" xr6:coauthVersionMax="45" xr10:uidLastSave="{00000000-0000-0000-0000-000000000000}"/>
  <bookViews>
    <workbookView xWindow="2352" yWindow="3288" windowWidth="22452" windowHeight="13392" xr2:uid="{00000000-000D-0000-FFFF-FFFF00000000}"/>
  </bookViews>
  <sheets>
    <sheet name="DepthCov" sheetId="8" r:id="rId1"/>
    <sheet name="Lane" sheetId="1" r:id="rId2"/>
    <sheet name="geno" sheetId="9" r:id="rId3"/>
    <sheet name="ib" sheetId="12" r:id="rId4"/>
  </sheets>
  <definedNames>
    <definedName name="_xlnm._FilterDatabase" localSheetId="0">DepthCov!$A$2:$E$2</definedName>
    <definedName name="_xlnm._FilterDatabase" localSheetId="2" hidden="1">geno!$A$1:$A$1</definedName>
    <definedName name="_xlnm._FilterDatabase" localSheetId="3" hidden="1">ib!$F$4:$G$4</definedName>
    <definedName name="_xlnm._FilterDatabase" localSheetId="1" hidden="1">Lane!$B$4:$R$4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E3" i="1"/>
</calcChain>
</file>

<file path=xl/sharedStrings.xml><?xml version="1.0" encoding="utf-8"?>
<sst xmlns="http://schemas.openxmlformats.org/spreadsheetml/2006/main" count="149" uniqueCount="92">
  <si>
    <t>CSF1PO</t>
  </si>
  <si>
    <t>D10S1248</t>
  </si>
  <si>
    <t>D10S1435</t>
  </si>
  <si>
    <t>D12S391</t>
  </si>
  <si>
    <t>D13S317</t>
  </si>
  <si>
    <t>D16S539</t>
  </si>
  <si>
    <t>D17S1301</t>
  </si>
  <si>
    <t>D18S51</t>
  </si>
  <si>
    <t>D19S433</t>
  </si>
  <si>
    <t>D1S1656</t>
  </si>
  <si>
    <t>D20S482</t>
  </si>
  <si>
    <t>D21S11</t>
  </si>
  <si>
    <t>D22S1045</t>
  </si>
  <si>
    <t>D2S1338</t>
  </si>
  <si>
    <t>D2S441</t>
  </si>
  <si>
    <t>D3S1358</t>
  </si>
  <si>
    <t>D4S2408</t>
  </si>
  <si>
    <t>D5S818</t>
  </si>
  <si>
    <t>D6S1043</t>
  </si>
  <si>
    <t>D7S820</t>
  </si>
  <si>
    <t>D8S1179</t>
  </si>
  <si>
    <t>D9S1122</t>
  </si>
  <si>
    <t>FGA</t>
  </si>
  <si>
    <t>Penta-D</t>
  </si>
  <si>
    <t>Penta-E</t>
  </si>
  <si>
    <t>TH01</t>
  </si>
  <si>
    <t>TPOX</t>
  </si>
  <si>
    <t>vWA</t>
  </si>
  <si>
    <t>Amelogenin</t>
  </si>
  <si>
    <t>DXS10074</t>
  </si>
  <si>
    <t>DXS10075</t>
  </si>
  <si>
    <t>DXS10079</t>
  </si>
  <si>
    <t>DXS101</t>
  </si>
  <si>
    <t>DXS10101</t>
  </si>
  <si>
    <t>DXS10103</t>
  </si>
  <si>
    <t>DXS10135</t>
  </si>
  <si>
    <t>DXS10148</t>
  </si>
  <si>
    <t>DXS10159</t>
  </si>
  <si>
    <t>DXS10162</t>
  </si>
  <si>
    <t>DXS10164</t>
  </si>
  <si>
    <t>DXS6789</t>
  </si>
  <si>
    <t>DXS6809</t>
  </si>
  <si>
    <t>DXS7132</t>
  </si>
  <si>
    <t>DXS7133</t>
  </si>
  <si>
    <t>DXS7423</t>
  </si>
  <si>
    <t>DXS7424</t>
  </si>
  <si>
    <t>DXS8378</t>
  </si>
  <si>
    <t>DXS981</t>
  </si>
  <si>
    <t>DXS9902</t>
  </si>
  <si>
    <t>GATA165B12</t>
  </si>
  <si>
    <t>GATA31E08</t>
  </si>
  <si>
    <t>HPRTB</t>
  </si>
  <si>
    <t>DYF387S1a/b</t>
  </si>
  <si>
    <t>DYF404S1a/b</t>
  </si>
  <si>
    <t>DYS385a/b</t>
  </si>
  <si>
    <t>DYS527a/b</t>
  </si>
  <si>
    <t>女</t>
  </si>
  <si>
    <t>男</t>
  </si>
  <si>
    <t>男</t>
    <phoneticPr fontId="1" type="noConversion"/>
  </si>
  <si>
    <t>女</t>
    <phoneticPr fontId="1" type="noConversion"/>
  </si>
  <si>
    <t>all</t>
    <phoneticPr fontId="1" type="noConversion"/>
  </si>
  <si>
    <t>interlocus_balance</t>
    <phoneticPr fontId="1" type="noConversion"/>
  </si>
  <si>
    <t>single_source</t>
    <phoneticPr fontId="1" type="noConversion"/>
  </si>
  <si>
    <t>auto_loci_typed</t>
    <phoneticPr fontId="1" type="noConversion"/>
  </si>
  <si>
    <t>x_loci_typed</t>
    <phoneticPr fontId="1" type="noConversion"/>
  </si>
  <si>
    <t>y_loci_typed</t>
    <phoneticPr fontId="1" type="noConversion"/>
  </si>
  <si>
    <t>gender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</si>
  <si>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TR均值</t>
    </r>
    <phoneticPr fontId="4" type="noConversion"/>
  </si>
  <si>
    <t>SNP均值</t>
    <phoneticPr fontId="4" type="noConversion"/>
  </si>
  <si>
    <t>STR标准化STD</t>
    <phoneticPr fontId="4" type="noConversion"/>
  </si>
  <si>
    <t>SNP标准化STD</t>
    <phoneticPr fontId="4" type="noConversion"/>
  </si>
  <si>
    <t>&lt;30X NUM</t>
    <phoneticPr fontId="1" type="noConversion"/>
  </si>
  <si>
    <t>&lt;100X NUM</t>
    <phoneticPr fontId="1" type="noConversion"/>
  </si>
  <si>
    <t>sample</t>
    <phoneticPr fontId="1" type="noConversion"/>
  </si>
  <si>
    <t>type</t>
    <phoneticPr fontId="1" type="noConversion"/>
  </si>
  <si>
    <t>有效reads比</t>
    <phoneticPr fontId="1" type="noConversion"/>
  </si>
  <si>
    <t>有效reads</t>
    <phoneticPr fontId="1" type="noConversion"/>
  </si>
  <si>
    <t>总reads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</si>
  <si>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</si>
  <si>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</si>
  <si>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</si>
  <si>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A</t>
    <phoneticPr fontId="4" type="noConversion"/>
  </si>
  <si>
    <t>X</t>
    <phoneticPr fontId="4" type="noConversion"/>
  </si>
  <si>
    <t>Y</t>
    <phoneticPr fontId="4" type="noConversion"/>
  </si>
  <si>
    <t>SEX</t>
    <phoneticPr fontId="4" type="noConversion"/>
  </si>
  <si>
    <t xml:space="preserve"> </t>
    <phoneticPr fontId="1" type="noConversion"/>
  </si>
  <si>
    <t xml:space="preserve"> </t>
    <phoneticPr fontId="1" type="noConversion"/>
  </si>
  <si>
    <t>sample</t>
    <phoneticPr fontId="1" type="noConversion"/>
  </si>
  <si>
    <t xml:space="preserve"> </t>
    <phoneticPr fontId="1" type="noConversion"/>
  </si>
  <si>
    <t>locus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</si>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</sst>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176" fontId="0" fillId="2" borderId="0" xfId="1" applyNumberFormat="1" applyFont="1" applyFill="1" applyAlignment="1">
      <alignment horizontal="center" vertical="top" textRotation="180"/>
    </xf>
    <xf numFmtId="0" fontId="0" fillId="2" borderId="0" xfId="1" applyFont="1" applyFill="1" applyAlignment="1">
      <alignment horizontal="center" vertical="top" textRotation="180"/>
    </xf>
    <xf numFmtId="0" fontId="0" fillId="0" borderId="0" xfId="0" applyAlignment="1">
      <alignment horizontal="center" vertical="top" textRotation="180"/>
    </xf>
    <xf numFmtId="0" fontId="0" fillId="0" borderId="0" xfId="0" applyAlignment="1">
      <alignment vertical="top" textRotation="180"/>
    </xf>
    <xf numFmtId="0" fontId="0" fillId="0" borderId="1" xfId="0" applyBorder="1"/>
    <xf numFmtId="177" fontId="5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1">
      <alignment vertical="center"/>
    </xf>
    <xf numFmtId="9" fontId="2" fillId="0" borderId="0" xfId="0" applyNumberFormat="1" applyFont="1"/>
    <xf numFmtId="0" fontId="3" fillId="0" borderId="0" xfId="1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E8F8DC56-AA4C-4C6D-9885-B1B154B10C83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BDC12-E80F-E640-BD8D-8F88F77E02F1}" name="AvgDep" displayName="AvgDep" ref="B2:E3" totalsRowShown="0">
  <autoFilter ref="B2:E3" xr:uid="{18E42761-03BD-B644-BC94-EEE4C7FB038E}"/>
  <tableColumns count="4">
    <tableColumn id="4" xr3:uid="{15F3934A-09CC-454D-9E11-547CFCF3C493}" name=" "/>
    <tableColumn id="1" xr3:uid="{7D1FDE6B-AA6C-2941-8975-75AA97A280F7}" name="locus"/>
    <tableColumn id="2" xr3:uid="{25B872D5-7D58-3642-96EB-D6022A689BD0}" name="男"/>
    <tableColumn id="3" xr3:uid="{C73DAF92-34AD-B348-A611-779EDE8E131B}" name="女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R5" insertRow="1" insertRowShift="1" totalsRowShown="0">
  <autoFilter ref="B4:R5" xr:uid="{9BF676C9-0D36-404F-91B2-DFD11089BC99}"/>
  <sortState ref="B5:R5">
    <sortCondition ref="B4:B5"/>
  </sortState>
  <tableColumns count="17">
    <tableColumn id="1" xr3:uid="{4E2CEAF4-1F40-0D4A-B918-7D046C0CBBF5}" name="sample" dataDxfId="23"/>
    <tableColumn id="2" xr3:uid="{7BF08774-FCD3-2144-BC57-7DC759B5250E}" name="gender" dataDxfId="22"/>
    <tableColumn id="14" xr3:uid="{91C20969-B9C2-4E58-B4C3-46CAF6DCBCD5}" name="type" dataDxfId="21"/>
    <tableColumn id="313" xr3:uid="{C6ABC4D9-FB89-4A92-84AE-3F4AD12E3151}" name="有效reads"/>
    <tableColumn id="312" xr3:uid="{DAC2B73C-7CBB-499D-A431-19974744D177}" name="总reads"/>
    <tableColumn id="311" xr3:uid="{558F125F-BE71-4337-B539-75C69990CCB3}" name="有效reads比" dataDxfId="20"/>
    <tableColumn id="3" xr3:uid="{5FEC9FAA-007B-6F4A-BD58-A6781A38FB97}" name="interlocus_balance" dataDxfId="19"/>
    <tableColumn id="4" xr3:uid="{C04A3B56-0A11-8E49-8FB1-FBACA9C2A9D5}" name="single_source" dataDxfId="18"/>
    <tableColumn id="5" xr3:uid="{198EAD9F-1192-C845-A399-EC295F567933}" name="auto_loci_typed" dataDxfId="17"/>
    <tableColumn id="6" xr3:uid="{07AED540-9B14-5E41-ACAA-D31BFC88E622}" name="x_loci_typed" dataDxfId="16"/>
    <tableColumn id="7" xr3:uid="{1972B2DB-3B3E-A048-9555-E95D93A28C23}" name="y_loci_typed" dataDxfId="15"/>
    <tableColumn id="8" xr3:uid="{7A66909B-3766-894A-BA6C-0DED17BC014A}" name="STR均值" dataDxfId="14" dataCellStyle="常规 2"/>
    <tableColumn id="9" xr3:uid="{9A26D40C-7D38-0E4E-A1F3-4670DFD4B98C}" name="SNP均值" dataDxfId="13" dataCellStyle="常规 2"/>
    <tableColumn id="10" xr3:uid="{347E87E8-FBF4-1C48-95E6-EA0B35E6F0B0}" name="STR标准化STD" dataDxfId="12" dataCellStyle="常规 2"/>
    <tableColumn id="11" xr3:uid="{71844ABB-8505-D142-8CE9-A22EC4B3F174}" name="SNP标准化STD" dataDxfId="11" dataCellStyle="常规 2"/>
    <tableColumn id="12" xr3:uid="{42B4C8D9-DDB1-BC47-9CBD-DF5D26615C26}" name="&lt;30X NUM" dataDxfId="10" dataCellStyle="常规 2"/>
    <tableColumn id="13" xr3:uid="{AC6731FC-BACD-B142-B0EE-4A834971967F}" name="&lt;100X NUM" dataDxfId="9" dataCellStyle="常规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A2" insertRow="1" totalsRowShown="0" headerRowDxfId="7" dataDxfId="6">
  <autoFilter ref="A1:A2" xr:uid="{C7EC5176-C1B0-4D59-9EE4-57EA187F67BB}"/>
  <tableColumns count="1">
    <tableColumn id="1" xr3:uid="{4AB9DD1D-7EDE-40AA-B318-9ADAE5E121A1}" name=" 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9591-23F7-4AEB-9247-D128A6C6E2E7}">
  <dimension ref="B1:N2"/>
  <sheetViews>
    <sheetView tabSelected="1" zoomScale="80" zoomScaleNormal="80" workbookViewId="0">
      <selection activeCell="D1" sqref="D1"/>
    </sheetView>
  </sheetViews>
  <sheetFormatPr defaultColWidth="8.77734375" defaultRowHeight="13.8" x14ac:dyDescent="0.25"/>
  <cols>
    <col min="1" max="1" width="3" bestFit="1" customWidth="1"/>
    <col min="2" max="2" width="5.44140625" bestFit="1" customWidth="1"/>
    <col min="3" max="3" width="12.6640625" customWidth="1"/>
    <col min="4" max="5" width="5.44140625" customWidth="1"/>
    <col min="6" max="8" width="10.33203125" bestFit="1" customWidth="1"/>
    <col min="9" max="9" width="11.44140625" bestFit="1" customWidth="1"/>
    <col min="10" max="10" width="14.109375" bestFit="1" customWidth="1"/>
    <col min="11" max="288" width="5.44140625" customWidth="1"/>
  </cols>
  <sheetData>
    <row r="1" spans="2:14" x14ac:dyDescent="0.25">
      <c r="N1" s="3"/>
    </row>
    <row r="2" spans="2:14" x14ac:dyDescent="0.25">
      <c r="B2" t="s">
        <v>90</v>
      </c>
      <c r="C2" t="s">
        <v>89</v>
      </c>
      <c r="D2" t="s">
        <v>57</v>
      </c>
      <c r="E2" t="s">
        <v>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zoomScale="70" zoomScaleNormal="70" workbookViewId="0"/>
  </sheetViews>
  <sheetFormatPr defaultColWidth="8.77734375" defaultRowHeight="13.8" x14ac:dyDescent="0.25"/>
  <cols>
    <col min="2" max="2" width="6.109375" style="2" customWidth="1"/>
    <col min="3" max="3" width="7.21875" style="2" customWidth="1"/>
    <col min="4" max="4" width="12" style="2" customWidth="1"/>
    <col min="5" max="5" width="9" style="2" customWidth="1"/>
    <col min="6" max="6" width="7.21875" style="2" customWidth="1"/>
    <col min="7" max="7" width="7.77734375" style="2" bestFit="1" customWidth="1"/>
    <col min="8" max="12" width="6.109375" style="2" customWidth="1"/>
    <col min="13" max="16" width="6.77734375" style="2" customWidth="1"/>
    <col min="17" max="18" width="6.109375" style="2" customWidth="1"/>
  </cols>
  <sheetData>
    <row r="1" spans="1:18" x14ac:dyDescent="0.25">
      <c r="A1" s="1"/>
      <c r="D1" s="14" t="s">
        <v>78</v>
      </c>
      <c r="E1" s="14"/>
      <c r="F1" s="2">
        <v>0</v>
      </c>
      <c r="R1" t="s">
        <v>59</v>
      </c>
    </row>
    <row r="2" spans="1:18" x14ac:dyDescent="0.25">
      <c r="A2" s="1"/>
      <c r="D2" s="14" t="s">
        <v>79</v>
      </c>
      <c r="E2" s="14"/>
      <c r="F2" s="2" t="e">
        <f>SUM(SampleSum[总reads])/F1</f>
        <v>#DIV/0!</v>
      </c>
      <c r="R2" t="s">
        <v>58</v>
      </c>
    </row>
    <row r="3" spans="1:18" x14ac:dyDescent="0.25">
      <c r="A3" s="1"/>
      <c r="D3" s="2" t="s">
        <v>80</v>
      </c>
      <c r="E3" s="2" t="e">
        <f>STDEV(SampleSum[有效reads])/AVERAGE(SampleSum[有效reads])</f>
        <v>#DIV/0!</v>
      </c>
      <c r="F3" s="2" t="e">
        <f>STDEV(SampleSum[总reads])/AVERAGE(SampleSum[总reads])</f>
        <v>#DIV/0!</v>
      </c>
      <c r="J3" s="2">
        <v>31</v>
      </c>
      <c r="K3" s="2">
        <v>23</v>
      </c>
      <c r="L3" s="2">
        <v>42</v>
      </c>
      <c r="R3" t="s">
        <v>60</v>
      </c>
    </row>
    <row r="4" spans="1:18" ht="88.2" x14ac:dyDescent="0.25">
      <c r="A4" s="1"/>
      <c r="B4" s="7" t="s">
        <v>73</v>
      </c>
      <c r="C4" s="7" t="s">
        <v>66</v>
      </c>
      <c r="D4" s="7" t="s">
        <v>74</v>
      </c>
      <c r="E4" s="7" t="s">
        <v>76</v>
      </c>
      <c r="F4" s="7" t="s">
        <v>77</v>
      </c>
      <c r="G4" s="7" t="s">
        <v>75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4" t="s">
        <v>67</v>
      </c>
      <c r="N4" s="4" t="s">
        <v>68</v>
      </c>
      <c r="O4" s="5" t="s">
        <v>69</v>
      </c>
      <c r="P4" s="5" t="s">
        <v>70</v>
      </c>
      <c r="Q4" s="5" t="s">
        <v>71</v>
      </c>
      <c r="R4" s="5" t="s">
        <v>72</v>
      </c>
    </row>
    <row r="5" spans="1:18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</sheetData>
  <mergeCells count="2">
    <mergeCell ref="D1:E1"/>
    <mergeCell ref="D2:E2"/>
  </mergeCells>
  <phoneticPr fontId="1" type="noConversion"/>
  <conditionalFormatting sqref="A1:A1048576">
    <cfRule type="duplicateValues" dxfId="25" priority="4"/>
  </conditionalFormatting>
  <conditionalFormatting sqref="A2:B4 A6:B1048576 A5 C5:G5 A1">
    <cfRule type="duplicateValues" dxfId="24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"/>
  <sheetViews>
    <sheetView zoomScale="80" zoomScaleNormal="80" workbookViewId="0">
      <selection activeCell="A2" sqref="A2"/>
    </sheetView>
  </sheetViews>
  <sheetFormatPr defaultColWidth="8.77734375" defaultRowHeight="13.8" x14ac:dyDescent="0.25"/>
  <cols>
    <col min="1" max="16384" width="8.77734375" style="2"/>
  </cols>
  <sheetData>
    <row r="1" spans="1:1" s="6" customFormat="1" ht="54.45" customHeight="1" x14ac:dyDescent="0.25">
      <c r="A1" s="6" t="s">
        <v>91</v>
      </c>
    </row>
  </sheetData>
  <phoneticPr fontId="1" type="noConversion"/>
  <conditionalFormatting sqref="A1:A1048576">
    <cfRule type="duplicateValues" dxfId="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0204-A934-4695-89E1-4261E6F6CB96}">
  <dimension ref="A1:G62"/>
  <sheetViews>
    <sheetView zoomScale="70" zoomScaleNormal="70" workbookViewId="0">
      <selection activeCell="G33" sqref="G33"/>
    </sheetView>
  </sheetViews>
  <sheetFormatPr defaultRowHeight="13.8" x14ac:dyDescent="0.25"/>
  <cols>
    <col min="1" max="1" width="5.77734375" customWidth="1"/>
    <col min="2" max="5" width="5.21875" customWidth="1"/>
    <col min="6" max="6" width="3.5546875" customWidth="1"/>
    <col min="7" max="7" width="12" customWidth="1"/>
  </cols>
  <sheetData>
    <row r="1" spans="1:7" s="8" customFormat="1" x14ac:dyDescent="0.25">
      <c r="G1" s="9" t="s">
        <v>66</v>
      </c>
    </row>
    <row r="2" spans="1:7" x14ac:dyDescent="0.25">
      <c r="G2" s="10" t="s">
        <v>87</v>
      </c>
    </row>
    <row r="3" spans="1:7" x14ac:dyDescent="0.25">
      <c r="A3" s="2"/>
      <c r="B3" s="2"/>
      <c r="C3" s="2"/>
      <c r="D3" s="2"/>
      <c r="E3" s="2"/>
      <c r="F3" s="2" t="s">
        <v>81</v>
      </c>
      <c r="G3" s="11" t="s">
        <v>24</v>
      </c>
    </row>
    <row r="4" spans="1:7" x14ac:dyDescent="0.25">
      <c r="A4" s="12">
        <v>0.05</v>
      </c>
      <c r="B4" s="12">
        <v>0.1</v>
      </c>
      <c r="C4" s="12">
        <v>0.15</v>
      </c>
      <c r="D4" s="12">
        <v>0.25</v>
      </c>
      <c r="E4" s="12">
        <v>0.5</v>
      </c>
      <c r="G4" s="2" t="s">
        <v>88</v>
      </c>
    </row>
    <row r="5" spans="1:7" x14ac:dyDescent="0.25">
      <c r="A5" s="2"/>
      <c r="B5" s="2"/>
      <c r="C5" s="2"/>
      <c r="D5" s="2"/>
      <c r="E5" s="2"/>
      <c r="F5" s="2" t="s">
        <v>81</v>
      </c>
      <c r="G5" s="11" t="s">
        <v>9</v>
      </c>
    </row>
    <row r="6" spans="1:7" x14ac:dyDescent="0.25">
      <c r="A6" s="2"/>
      <c r="B6" s="2"/>
      <c r="C6" s="2"/>
      <c r="D6" s="2"/>
      <c r="E6" s="2"/>
      <c r="F6" s="2" t="s">
        <v>81</v>
      </c>
      <c r="G6" s="11" t="s">
        <v>26</v>
      </c>
    </row>
    <row r="7" spans="1:7" x14ac:dyDescent="0.25">
      <c r="A7" s="2"/>
      <c r="B7" s="2"/>
      <c r="C7" s="2"/>
      <c r="D7" s="2"/>
      <c r="E7" s="2"/>
      <c r="F7" s="2" t="s">
        <v>81</v>
      </c>
      <c r="G7" s="11" t="s">
        <v>14</v>
      </c>
    </row>
    <row r="8" spans="1:7" x14ac:dyDescent="0.25">
      <c r="A8" s="2"/>
      <c r="B8" s="2"/>
      <c r="C8" s="2"/>
      <c r="D8" s="2"/>
      <c r="E8" s="2"/>
      <c r="F8" s="2" t="s">
        <v>81</v>
      </c>
      <c r="G8" s="11" t="s">
        <v>13</v>
      </c>
    </row>
    <row r="9" spans="1:7" x14ac:dyDescent="0.25">
      <c r="A9" s="2"/>
      <c r="B9" s="2"/>
      <c r="C9" s="2"/>
      <c r="D9" s="2"/>
      <c r="E9" s="2"/>
      <c r="F9" s="2" t="s">
        <v>81</v>
      </c>
      <c r="G9" s="11" t="s">
        <v>15</v>
      </c>
    </row>
    <row r="10" spans="1:7" x14ac:dyDescent="0.25">
      <c r="A10" s="2"/>
      <c r="B10" s="2"/>
      <c r="C10" s="2"/>
      <c r="D10" s="2"/>
      <c r="E10" s="2"/>
      <c r="F10" s="2" t="s">
        <v>81</v>
      </c>
      <c r="G10" s="11" t="s">
        <v>22</v>
      </c>
    </row>
    <row r="11" spans="1:7" x14ac:dyDescent="0.25">
      <c r="A11" s="2"/>
      <c r="B11" s="2"/>
      <c r="C11" s="2"/>
      <c r="D11" s="2"/>
      <c r="E11" s="2"/>
      <c r="F11" s="2" t="s">
        <v>81</v>
      </c>
      <c r="G11" s="11" t="s">
        <v>17</v>
      </c>
    </row>
    <row r="12" spans="1:7" x14ac:dyDescent="0.25">
      <c r="A12" s="2"/>
      <c r="B12" s="2"/>
      <c r="C12" s="2"/>
      <c r="D12" s="2"/>
      <c r="E12" s="2"/>
      <c r="F12" s="2" t="s">
        <v>81</v>
      </c>
      <c r="G12" s="11" t="s">
        <v>0</v>
      </c>
    </row>
    <row r="13" spans="1:7" x14ac:dyDescent="0.25">
      <c r="A13" s="2"/>
      <c r="B13" s="2"/>
      <c r="C13" s="2"/>
      <c r="D13" s="2"/>
      <c r="E13" s="2"/>
      <c r="F13" s="2" t="s">
        <v>81</v>
      </c>
      <c r="G13" s="11" t="s">
        <v>19</v>
      </c>
    </row>
    <row r="14" spans="1:7" x14ac:dyDescent="0.25">
      <c r="A14" s="2"/>
      <c r="B14" s="2"/>
      <c r="C14" s="2"/>
      <c r="D14" s="2"/>
      <c r="E14" s="2"/>
      <c r="F14" s="2" t="s">
        <v>81</v>
      </c>
      <c r="G14" s="11" t="s">
        <v>20</v>
      </c>
    </row>
    <row r="15" spans="1:7" x14ac:dyDescent="0.25">
      <c r="A15" s="2"/>
      <c r="B15" s="2"/>
      <c r="C15" s="2"/>
      <c r="D15" s="2"/>
      <c r="E15" s="2"/>
      <c r="F15" s="2" t="s">
        <v>81</v>
      </c>
      <c r="G15" s="11" t="s">
        <v>1</v>
      </c>
    </row>
    <row r="16" spans="1:7" x14ac:dyDescent="0.25">
      <c r="A16" s="2"/>
      <c r="B16" s="2"/>
      <c r="C16" s="2"/>
      <c r="D16" s="2"/>
      <c r="E16" s="2"/>
      <c r="F16" s="2" t="s">
        <v>81</v>
      </c>
      <c r="G16" s="11" t="s">
        <v>25</v>
      </c>
    </row>
    <row r="17" spans="1:7" x14ac:dyDescent="0.25">
      <c r="A17" s="2"/>
      <c r="B17" s="2"/>
      <c r="C17" s="2"/>
      <c r="D17" s="2"/>
      <c r="E17" s="2"/>
      <c r="F17" s="2" t="s">
        <v>81</v>
      </c>
      <c r="G17" s="11" t="s">
        <v>27</v>
      </c>
    </row>
    <row r="18" spans="1:7" x14ac:dyDescent="0.25">
      <c r="A18" s="2"/>
      <c r="B18" s="2"/>
      <c r="C18" s="2"/>
      <c r="D18" s="2"/>
      <c r="E18" s="2"/>
      <c r="F18" s="2" t="s">
        <v>81</v>
      </c>
      <c r="G18" s="11" t="s">
        <v>3</v>
      </c>
    </row>
    <row r="19" spans="1:7" x14ac:dyDescent="0.25">
      <c r="A19" s="2"/>
      <c r="B19" s="2"/>
      <c r="C19" s="2"/>
      <c r="D19" s="2"/>
      <c r="E19" s="2"/>
      <c r="F19" s="2" t="s">
        <v>81</v>
      </c>
      <c r="G19" s="11" t="s">
        <v>4</v>
      </c>
    </row>
    <row r="20" spans="1:7" x14ac:dyDescent="0.25">
      <c r="A20" s="2"/>
      <c r="B20" s="2"/>
      <c r="C20" s="2"/>
      <c r="D20" s="2"/>
      <c r="E20" s="2"/>
      <c r="F20" s="2" t="s">
        <v>81</v>
      </c>
      <c r="G20" s="11" t="s">
        <v>5</v>
      </c>
    </row>
    <row r="21" spans="1:7" x14ac:dyDescent="0.25">
      <c r="A21" s="2"/>
      <c r="B21" s="2"/>
      <c r="C21" s="2"/>
      <c r="D21" s="2"/>
      <c r="E21" s="2"/>
      <c r="F21" s="2" t="s">
        <v>81</v>
      </c>
      <c r="G21" s="11" t="s">
        <v>7</v>
      </c>
    </row>
    <row r="22" spans="1:7" x14ac:dyDescent="0.25">
      <c r="A22" s="2"/>
      <c r="B22" s="2"/>
      <c r="C22" s="2"/>
      <c r="D22" s="2"/>
      <c r="E22" s="2"/>
      <c r="F22" s="2" t="s">
        <v>81</v>
      </c>
      <c r="G22" s="11" t="s">
        <v>8</v>
      </c>
    </row>
    <row r="23" spans="1:7" x14ac:dyDescent="0.25">
      <c r="A23" s="2"/>
      <c r="B23" s="2"/>
      <c r="C23" s="2"/>
      <c r="D23" s="2"/>
      <c r="E23" s="2"/>
      <c r="F23" s="2" t="s">
        <v>81</v>
      </c>
      <c r="G23" s="11" t="s">
        <v>11</v>
      </c>
    </row>
    <row r="24" spans="1:7" x14ac:dyDescent="0.25">
      <c r="A24" s="2"/>
      <c r="B24" s="2"/>
      <c r="C24" s="2"/>
      <c r="D24" s="2"/>
      <c r="E24" s="2"/>
      <c r="F24" s="2" t="s">
        <v>81</v>
      </c>
      <c r="G24" s="11" t="s">
        <v>12</v>
      </c>
    </row>
    <row r="25" spans="1:7" x14ac:dyDescent="0.25">
      <c r="A25" s="2"/>
      <c r="B25" s="2"/>
      <c r="C25" s="2"/>
      <c r="D25" s="2"/>
      <c r="E25" s="2"/>
      <c r="F25" s="2" t="s">
        <v>81</v>
      </c>
      <c r="G25" s="11" t="s">
        <v>16</v>
      </c>
    </row>
    <row r="26" spans="1:7" x14ac:dyDescent="0.25">
      <c r="A26" s="2"/>
      <c r="B26" s="2"/>
      <c r="C26" s="2"/>
      <c r="D26" s="2"/>
      <c r="E26" s="2"/>
      <c r="F26" s="2" t="s">
        <v>81</v>
      </c>
      <c r="G26" s="11" t="s">
        <v>18</v>
      </c>
    </row>
    <row r="27" spans="1:7" x14ac:dyDescent="0.25">
      <c r="A27" s="2"/>
      <c r="B27" s="2"/>
      <c r="C27" s="2"/>
      <c r="D27" s="2"/>
      <c r="E27" s="2"/>
      <c r="F27" s="2" t="s">
        <v>81</v>
      </c>
      <c r="G27" s="11" t="s">
        <v>21</v>
      </c>
    </row>
    <row r="28" spans="1:7" x14ac:dyDescent="0.25">
      <c r="A28" s="2"/>
      <c r="B28" s="2"/>
      <c r="C28" s="2"/>
      <c r="D28" s="2"/>
      <c r="E28" s="2"/>
      <c r="F28" s="2" t="s">
        <v>81</v>
      </c>
      <c r="G28" s="11" t="s">
        <v>2</v>
      </c>
    </row>
    <row r="29" spans="1:7" x14ac:dyDescent="0.25">
      <c r="A29" s="2"/>
      <c r="B29" s="2"/>
      <c r="C29" s="2"/>
      <c r="D29" s="2"/>
      <c r="E29" s="2"/>
      <c r="F29" s="2" t="s">
        <v>81</v>
      </c>
      <c r="G29" s="11" t="s">
        <v>24</v>
      </c>
    </row>
    <row r="30" spans="1:7" x14ac:dyDescent="0.25">
      <c r="A30" s="2"/>
      <c r="B30" s="2"/>
      <c r="C30" s="2"/>
      <c r="D30" s="2"/>
      <c r="E30" s="2"/>
      <c r="F30" s="2" t="s">
        <v>81</v>
      </c>
      <c r="G30" s="11" t="s">
        <v>6</v>
      </c>
    </row>
    <row r="31" spans="1:7" x14ac:dyDescent="0.25">
      <c r="A31" s="2"/>
      <c r="B31" s="2"/>
      <c r="C31" s="2"/>
      <c r="D31" s="2"/>
      <c r="E31" s="2"/>
      <c r="F31" s="2" t="s">
        <v>81</v>
      </c>
      <c r="G31" s="11" t="s">
        <v>10</v>
      </c>
    </row>
    <row r="32" spans="1:7" x14ac:dyDescent="0.25">
      <c r="A32" s="2"/>
      <c r="B32" s="2"/>
      <c r="C32" s="2"/>
      <c r="D32" s="2"/>
      <c r="E32" s="2"/>
      <c r="F32" s="2" t="s">
        <v>81</v>
      </c>
      <c r="G32" s="11" t="s">
        <v>23</v>
      </c>
    </row>
    <row r="33" spans="1:7" x14ac:dyDescent="0.25">
      <c r="A33" s="2"/>
      <c r="B33" s="12"/>
      <c r="C33" s="12"/>
      <c r="D33" s="12"/>
      <c r="E33" s="12"/>
      <c r="F33" s="2" t="s">
        <v>85</v>
      </c>
      <c r="G33" s="13" t="s">
        <v>85</v>
      </c>
    </row>
    <row r="34" spans="1:7" x14ac:dyDescent="0.25">
      <c r="A34" s="2"/>
      <c r="B34" s="2"/>
      <c r="C34" s="2"/>
      <c r="D34" s="2"/>
      <c r="E34" s="2"/>
      <c r="F34" s="2" t="s">
        <v>82</v>
      </c>
      <c r="G34" s="11" t="s">
        <v>36</v>
      </c>
    </row>
    <row r="35" spans="1:7" x14ac:dyDescent="0.25">
      <c r="A35" s="2"/>
      <c r="B35" s="2"/>
      <c r="C35" s="2"/>
      <c r="D35" s="2"/>
      <c r="E35" s="2"/>
      <c r="F35" s="2" t="s">
        <v>82</v>
      </c>
      <c r="G35" s="11" t="s">
        <v>35</v>
      </c>
    </row>
    <row r="36" spans="1:7" x14ac:dyDescent="0.25">
      <c r="A36" s="2"/>
      <c r="B36" s="2"/>
      <c r="C36" s="2"/>
      <c r="D36" s="2"/>
      <c r="E36" s="2"/>
      <c r="F36" s="2" t="s">
        <v>82</v>
      </c>
      <c r="G36" s="11" t="s">
        <v>46</v>
      </c>
    </row>
    <row r="37" spans="1:7" x14ac:dyDescent="0.25">
      <c r="A37" s="2"/>
      <c r="B37" s="2"/>
      <c r="C37" s="2"/>
      <c r="D37" s="2"/>
      <c r="E37" s="2"/>
      <c r="F37" s="2" t="s">
        <v>82</v>
      </c>
      <c r="G37" s="11" t="s">
        <v>48</v>
      </c>
    </row>
    <row r="38" spans="1:7" x14ac:dyDescent="0.25">
      <c r="A38" s="2"/>
      <c r="B38" s="2"/>
      <c r="C38" s="2"/>
      <c r="D38" s="2"/>
      <c r="E38" s="2"/>
      <c r="F38" s="2" t="s">
        <v>82</v>
      </c>
      <c r="G38" s="11" t="s">
        <v>37</v>
      </c>
    </row>
    <row r="39" spans="1:7" x14ac:dyDescent="0.25">
      <c r="A39" s="2"/>
      <c r="B39" s="2"/>
      <c r="C39" s="2"/>
      <c r="D39" s="2"/>
      <c r="E39" s="2"/>
      <c r="F39" s="2" t="s">
        <v>82</v>
      </c>
      <c r="G39" s="11" t="s">
        <v>38</v>
      </c>
    </row>
    <row r="40" spans="1:7" x14ac:dyDescent="0.25">
      <c r="A40" s="2"/>
      <c r="B40" s="2"/>
      <c r="C40" s="2"/>
      <c r="D40" s="2"/>
      <c r="E40" s="2"/>
      <c r="F40" s="2" t="s">
        <v>82</v>
      </c>
      <c r="G40" s="11" t="s">
        <v>39</v>
      </c>
    </row>
    <row r="41" spans="1:7" x14ac:dyDescent="0.25">
      <c r="A41" s="2"/>
      <c r="B41" s="2"/>
      <c r="C41" s="2"/>
      <c r="D41" s="2"/>
      <c r="E41" s="2"/>
      <c r="F41" s="2" t="s">
        <v>82</v>
      </c>
      <c r="G41" s="11" t="s">
        <v>42</v>
      </c>
    </row>
    <row r="42" spans="1:7" x14ac:dyDescent="0.25">
      <c r="A42" s="2"/>
      <c r="B42" s="2"/>
      <c r="C42" s="2"/>
      <c r="D42" s="2"/>
      <c r="E42" s="2"/>
      <c r="F42" s="2" t="s">
        <v>82</v>
      </c>
      <c r="G42" s="11" t="s">
        <v>31</v>
      </c>
    </row>
    <row r="43" spans="1:7" x14ac:dyDescent="0.25">
      <c r="A43" s="2"/>
      <c r="B43" s="2"/>
      <c r="C43" s="2"/>
      <c r="D43" s="2"/>
      <c r="E43" s="2"/>
      <c r="F43" s="2" t="s">
        <v>82</v>
      </c>
      <c r="G43" s="11" t="s">
        <v>29</v>
      </c>
    </row>
    <row r="44" spans="1:7" x14ac:dyDescent="0.25">
      <c r="A44" s="2"/>
      <c r="B44" s="2"/>
      <c r="C44" s="2"/>
      <c r="D44" s="2"/>
      <c r="E44" s="2"/>
      <c r="F44" s="2" t="s">
        <v>82</v>
      </c>
      <c r="G44" s="11" t="s">
        <v>30</v>
      </c>
    </row>
    <row r="45" spans="1:7" x14ac:dyDescent="0.25">
      <c r="A45" s="2"/>
      <c r="B45" s="2"/>
      <c r="C45" s="2"/>
      <c r="D45" s="2"/>
      <c r="E45" s="2"/>
      <c r="F45" s="2" t="s">
        <v>82</v>
      </c>
      <c r="G45" s="11" t="s">
        <v>47</v>
      </c>
    </row>
    <row r="46" spans="1:7" x14ac:dyDescent="0.25">
      <c r="A46" s="2"/>
      <c r="B46" s="2"/>
      <c r="C46" s="2"/>
      <c r="D46" s="2"/>
      <c r="E46" s="2"/>
      <c r="F46" s="2" t="s">
        <v>82</v>
      </c>
      <c r="G46" s="11" t="s">
        <v>41</v>
      </c>
    </row>
    <row r="47" spans="1:7" x14ac:dyDescent="0.25">
      <c r="A47" s="2"/>
      <c r="B47" s="2"/>
      <c r="C47" s="2"/>
      <c r="D47" s="2"/>
      <c r="E47" s="2"/>
      <c r="F47" s="2" t="s">
        <v>82</v>
      </c>
      <c r="G47" s="11" t="s">
        <v>40</v>
      </c>
    </row>
    <row r="48" spans="1:7" x14ac:dyDescent="0.25">
      <c r="A48" s="2"/>
      <c r="B48" s="2"/>
      <c r="C48" s="2"/>
      <c r="D48" s="2"/>
      <c r="E48" s="2"/>
      <c r="F48" s="2" t="s">
        <v>82</v>
      </c>
      <c r="G48" s="11" t="s">
        <v>45</v>
      </c>
    </row>
    <row r="49" spans="1:7" x14ac:dyDescent="0.25">
      <c r="A49" s="2"/>
      <c r="B49" s="2"/>
      <c r="C49" s="2"/>
      <c r="D49" s="2"/>
      <c r="E49" s="2"/>
      <c r="F49" s="2" t="s">
        <v>82</v>
      </c>
      <c r="G49" s="11" t="s">
        <v>32</v>
      </c>
    </row>
    <row r="50" spans="1:7" x14ac:dyDescent="0.25">
      <c r="A50" s="2"/>
      <c r="B50" s="2"/>
      <c r="C50" s="2"/>
      <c r="D50" s="2"/>
      <c r="E50" s="2"/>
      <c r="F50" s="2" t="s">
        <v>82</v>
      </c>
      <c r="G50" s="11" t="s">
        <v>43</v>
      </c>
    </row>
    <row r="51" spans="1:7" x14ac:dyDescent="0.25">
      <c r="A51" s="2"/>
      <c r="B51" s="2"/>
      <c r="C51" s="2"/>
      <c r="D51" s="2"/>
      <c r="E51" s="2"/>
      <c r="F51" s="2" t="s">
        <v>82</v>
      </c>
      <c r="G51" s="11" t="s">
        <v>49</v>
      </c>
    </row>
    <row r="52" spans="1:7" x14ac:dyDescent="0.25">
      <c r="A52" s="2"/>
      <c r="B52" s="2"/>
      <c r="C52" s="2"/>
      <c r="D52" s="2"/>
      <c r="E52" s="2"/>
      <c r="F52" s="2" t="s">
        <v>82</v>
      </c>
      <c r="G52" s="11" t="s">
        <v>34</v>
      </c>
    </row>
    <row r="53" spans="1:7" x14ac:dyDescent="0.25">
      <c r="A53" s="2"/>
      <c r="B53" s="2"/>
      <c r="C53" s="2"/>
      <c r="D53" s="2"/>
      <c r="E53" s="2"/>
      <c r="F53" s="2" t="s">
        <v>82</v>
      </c>
      <c r="G53" s="11" t="s">
        <v>51</v>
      </c>
    </row>
    <row r="54" spans="1:7" x14ac:dyDescent="0.25">
      <c r="A54" s="2"/>
      <c r="B54" s="2"/>
      <c r="C54" s="2"/>
      <c r="D54" s="2"/>
      <c r="E54" s="2"/>
      <c r="F54" s="2" t="s">
        <v>82</v>
      </c>
      <c r="G54" s="11" t="s">
        <v>33</v>
      </c>
    </row>
    <row r="55" spans="1:7" x14ac:dyDescent="0.25">
      <c r="A55" s="2"/>
      <c r="B55" s="2"/>
      <c r="C55" s="2"/>
      <c r="D55" s="2"/>
      <c r="E55" s="2"/>
      <c r="F55" s="2" t="s">
        <v>82</v>
      </c>
      <c r="G55" s="11" t="s">
        <v>50</v>
      </c>
    </row>
    <row r="56" spans="1:7" x14ac:dyDescent="0.25">
      <c r="A56" s="2"/>
      <c r="B56" s="2"/>
      <c r="C56" s="2"/>
      <c r="D56" s="2"/>
      <c r="E56" s="2"/>
      <c r="F56" s="2" t="s">
        <v>82</v>
      </c>
      <c r="G56" s="11" t="s">
        <v>44</v>
      </c>
    </row>
    <row r="57" spans="1:7" x14ac:dyDescent="0.25">
      <c r="B57" s="2"/>
      <c r="C57" s="2"/>
      <c r="D57" s="2"/>
      <c r="E57" s="2"/>
      <c r="F57" s="2" t="s">
        <v>86</v>
      </c>
      <c r="G57" s="11" t="s">
        <v>86</v>
      </c>
    </row>
    <row r="58" spans="1:7" x14ac:dyDescent="0.25">
      <c r="A58" s="2"/>
      <c r="B58" s="2"/>
      <c r="C58" s="2"/>
      <c r="D58" s="2"/>
      <c r="E58" s="2"/>
      <c r="F58" s="2" t="s">
        <v>83</v>
      </c>
      <c r="G58" s="11" t="s">
        <v>54</v>
      </c>
    </row>
    <row r="59" spans="1:7" x14ac:dyDescent="0.25">
      <c r="A59" s="2"/>
      <c r="B59" s="2"/>
      <c r="C59" s="2"/>
      <c r="D59" s="2"/>
      <c r="E59" s="2"/>
      <c r="F59" s="2" t="s">
        <v>83</v>
      </c>
      <c r="G59" s="11" t="s">
        <v>55</v>
      </c>
    </row>
    <row r="60" spans="1:7" x14ac:dyDescent="0.25">
      <c r="A60" s="2"/>
      <c r="B60" s="2"/>
      <c r="C60" s="2"/>
      <c r="D60" s="2"/>
      <c r="E60" s="2"/>
      <c r="F60" s="2" t="s">
        <v>83</v>
      </c>
      <c r="G60" s="11" t="s">
        <v>52</v>
      </c>
    </row>
    <row r="61" spans="1:7" x14ac:dyDescent="0.25">
      <c r="A61" s="2"/>
      <c r="B61" s="2"/>
      <c r="C61" s="2"/>
      <c r="D61" s="2"/>
      <c r="E61" s="2"/>
      <c r="F61" s="2" t="s">
        <v>83</v>
      </c>
      <c r="G61" s="11" t="s">
        <v>53</v>
      </c>
    </row>
    <row r="62" spans="1:7" x14ac:dyDescent="0.25">
      <c r="A62" s="2"/>
      <c r="B62" s="2"/>
      <c r="C62" s="2"/>
      <c r="D62" s="2"/>
      <c r="E62" s="2"/>
      <c r="F62" s="2" t="s">
        <v>84</v>
      </c>
      <c r="G62" s="11" t="s">
        <v>28</v>
      </c>
    </row>
  </sheetData>
  <autoFilter ref="F4:G4" xr:uid="{179E6743-C940-48A2-B0E9-E3D13C7E6ABF}"/>
  <phoneticPr fontId="1" type="noConversion"/>
  <conditionalFormatting sqref="G5:G33">
    <cfRule type="duplicateValues" dxfId="4" priority="7"/>
  </conditionalFormatting>
  <conditionalFormatting sqref="G34:G56">
    <cfRule type="duplicateValues" dxfId="3" priority="6"/>
  </conditionalFormatting>
  <conditionalFormatting sqref="G58:G61">
    <cfRule type="duplicateValues" dxfId="2" priority="5"/>
  </conditionalFormatting>
  <conditionalFormatting sqref="G62">
    <cfRule type="duplicateValues" dxfId="1" priority="4"/>
  </conditionalFormatting>
  <conditionalFormatting sqref="A5:E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duplicateValues" dxfId="0" priority="2"/>
  </conditionalFormatting>
  <conditionalFormatting sqref="A3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DepthCov</vt:lpstr>
      <vt:lpstr>Lane</vt:lpstr>
      <vt:lpstr>geno</vt:lpstr>
      <vt:lpstr>ib</vt:lpstr>
      <vt:lpstr>DepthCov!_FilterDatabase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John</cp:lastModifiedBy>
  <dcterms:created xsi:type="dcterms:W3CDTF">2015-06-05T18:19:34Z</dcterms:created>
  <dcterms:modified xsi:type="dcterms:W3CDTF">2019-12-25T07:03:20Z</dcterms:modified>
</cp:coreProperties>
</file>