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" sheetId="1" state="visible" r:id="rId3"/>
    <sheet name="DataRetravaill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<sst xmlns="http://schemas.openxmlformats.org/spreadsheetml/2006/main" count="1261" uniqueCount="473">
  <si>
    <t xml:space="preserve">Site</t>
  </si>
  <si>
    <t xml:space="preserve">Aquitaine</t>
  </si>
  <si>
    <t xml:space="preserve">Bonus _ Petit jardin Fac</t>
  </si>
  <si>
    <t xml:space="preserve">Boulloche</t>
  </si>
  <si>
    <t xml:space="preserve">Cabrol</t>
  </si>
  <si>
    <t xml:space="preserve">Camus</t>
  </si>
  <si>
    <t xml:space="preserve">Cassin</t>
  </si>
  <si>
    <t xml:space="preserve">Daubié</t>
  </si>
  <si>
    <t xml:space="preserve">Dickens</t>
  </si>
  <si>
    <t xml:space="preserve">Ensolhelat Elementaire</t>
  </si>
  <si>
    <t xml:space="preserve">Ensolhelat Maternelle</t>
  </si>
  <si>
    <t xml:space="preserve">Galilée</t>
  </si>
  <si>
    <t xml:space="preserve">Heidelberg</t>
  </si>
  <si>
    <t xml:space="preserve">Jean Zay</t>
  </si>
  <si>
    <t xml:space="preserve">Kurosawa</t>
  </si>
  <si>
    <t xml:space="preserve">Lou Planas</t>
  </si>
  <si>
    <t xml:space="preserve">Mermoz</t>
  </si>
  <si>
    <t xml:space="preserve">Moulin</t>
  </si>
  <si>
    <t xml:space="preserve">Petit Prince</t>
  </si>
  <si>
    <t xml:space="preserve">Robinson</t>
  </si>
  <si>
    <t xml:space="preserve">Sand</t>
  </si>
  <si>
    <t xml:space="preserve">Sibelius</t>
  </si>
  <si>
    <t xml:space="preserve">Sun Yat Sen</t>
  </si>
  <si>
    <t xml:space="preserve">Voltaire</t>
  </si>
  <si>
    <t xml:space="preserve">Code</t>
  </si>
  <si>
    <t xml:space="preserve">CpUt_35Aqu</t>
  </si>
  <si>
    <t xml:space="preserve">EvEx_15Aqu</t>
  </si>
  <si>
    <t xml:space="preserve">EvEx_17Bon</t>
  </si>
  <si>
    <t xml:space="preserve">CpPl_01Bou</t>
  </si>
  <si>
    <t xml:space="preserve">CpPl_02Bou</t>
  </si>
  <si>
    <t xml:space="preserve">CpPl_03Bou</t>
  </si>
  <si>
    <t xml:space="preserve">CpUt_01Bou</t>
  </si>
  <si>
    <t xml:space="preserve">CpUt_02Bou</t>
  </si>
  <si>
    <t xml:space="preserve">CpUt_03Bou</t>
  </si>
  <si>
    <t xml:space="preserve">CpUt_04Bou</t>
  </si>
  <si>
    <t xml:space="preserve">CpUt_05Bou</t>
  </si>
  <si>
    <t xml:space="preserve">EvEx_01Bou</t>
  </si>
  <si>
    <t xml:space="preserve">CpUt_21Cab</t>
  </si>
  <si>
    <t xml:space="preserve">CpUt_22Cab</t>
  </si>
  <si>
    <t xml:space="preserve">EvEx_09Cab</t>
  </si>
  <si>
    <t xml:space="preserve">EspV_01Cam</t>
  </si>
  <si>
    <t xml:space="preserve">EspV_02Cam</t>
  </si>
  <si>
    <t xml:space="preserve">EspV_03Cam</t>
  </si>
  <si>
    <t xml:space="preserve">CpUt_20Cas</t>
  </si>
  <si>
    <t xml:space="preserve">EspV_09Cas</t>
  </si>
  <si>
    <t xml:space="preserve">EspV_10Cas</t>
  </si>
  <si>
    <t xml:space="preserve">EspV_11Cas</t>
  </si>
  <si>
    <t xml:space="preserve">EspV_12Cas</t>
  </si>
  <si>
    <t xml:space="preserve">EspV_13Cas</t>
  </si>
  <si>
    <t xml:space="preserve">EvEx_08Cas</t>
  </si>
  <si>
    <t xml:space="preserve">CpUt_25Dau</t>
  </si>
  <si>
    <t xml:space="preserve">CpUt_26Dau</t>
  </si>
  <si>
    <t xml:space="preserve">EspV_14Dau</t>
  </si>
  <si>
    <t xml:space="preserve">EspV_15Dau</t>
  </si>
  <si>
    <t xml:space="preserve">EspV_16Dau</t>
  </si>
  <si>
    <t xml:space="preserve">EspV_17Dau</t>
  </si>
  <si>
    <t xml:space="preserve">EspV_18Dau</t>
  </si>
  <si>
    <t xml:space="preserve">EspV_19Dau</t>
  </si>
  <si>
    <t xml:space="preserve">EvEx_11Dau</t>
  </si>
  <si>
    <t xml:space="preserve">CpPl_40Dic</t>
  </si>
  <si>
    <t xml:space="preserve">CpPl_41Dic</t>
  </si>
  <si>
    <t xml:space="preserve">CpPl_42Dic</t>
  </si>
  <si>
    <t xml:space="preserve">CpUt_31Dic</t>
  </si>
  <si>
    <t xml:space="preserve">CpUt_32Dic</t>
  </si>
  <si>
    <t xml:space="preserve">CpUt_33Dic</t>
  </si>
  <si>
    <t xml:space="preserve">CpPl_50EnsE</t>
  </si>
  <si>
    <t xml:space="preserve">CpPl_51EnsE</t>
  </si>
  <si>
    <t xml:space="preserve">CpUt_47EnsE</t>
  </si>
  <si>
    <t xml:space="preserve">CpUt_48EnsE</t>
  </si>
  <si>
    <t xml:space="preserve">EspV_20EnsE</t>
  </si>
  <si>
    <t xml:space="preserve">Pouet_Pouet</t>
  </si>
  <si>
    <t xml:space="preserve">CpUt_45EnsM</t>
  </si>
  <si>
    <t xml:space="preserve">CpUt_46EnsM</t>
  </si>
  <si>
    <t xml:space="preserve">EspV_21EnsM</t>
  </si>
  <si>
    <t xml:space="preserve">EspV_22EnsM</t>
  </si>
  <si>
    <t xml:space="preserve">EvEx_16EnsM</t>
  </si>
  <si>
    <t xml:space="preserve">CpPl_15Gal</t>
  </si>
  <si>
    <t xml:space="preserve">CpPl_16Gal</t>
  </si>
  <si>
    <t xml:space="preserve">EvEx_03Gal</t>
  </si>
  <si>
    <t xml:space="preserve">CpPl_38Hei</t>
  </si>
  <si>
    <t xml:space="preserve">CpUt_29Hei</t>
  </si>
  <si>
    <t xml:space="preserve">CpUt_30Hei</t>
  </si>
  <si>
    <t xml:space="preserve">EvEx_13Hei</t>
  </si>
  <si>
    <t xml:space="preserve">CpPl_34Jea</t>
  </si>
  <si>
    <t xml:space="preserve">CpPl_35Jea</t>
  </si>
  <si>
    <t xml:space="preserve">CpPl_36Jea</t>
  </si>
  <si>
    <t xml:space="preserve">CpPl_11Kur</t>
  </si>
  <si>
    <t xml:space="preserve">CpPl_12Kur</t>
  </si>
  <si>
    <t xml:space="preserve">CpPl_13Kur</t>
  </si>
  <si>
    <t xml:space="preserve">CpPl_14Kur</t>
  </si>
  <si>
    <t xml:space="preserve">CpUt_11Kur</t>
  </si>
  <si>
    <t xml:space="preserve">EvEx_02Kur</t>
  </si>
  <si>
    <t xml:space="preserve">CpPl_17Lou</t>
  </si>
  <si>
    <t xml:space="preserve">CpPl_18Lou</t>
  </si>
  <si>
    <t xml:space="preserve">CpPl_19Lou</t>
  </si>
  <si>
    <t xml:space="preserve">CpPl_20Lou</t>
  </si>
  <si>
    <t xml:space="preserve">CpPl_21Lou</t>
  </si>
  <si>
    <t xml:space="preserve">CpPl_22Lou</t>
  </si>
  <si>
    <t xml:space="preserve">CpPl_23Lou</t>
  </si>
  <si>
    <t xml:space="preserve">CpUt_12Lou</t>
  </si>
  <si>
    <t xml:space="preserve">CpUt_13Lou</t>
  </si>
  <si>
    <t xml:space="preserve">CpUt_14Lou</t>
  </si>
  <si>
    <t xml:space="preserve">EspV_07Lou</t>
  </si>
  <si>
    <t xml:space="preserve">EvEx_06Lou</t>
  </si>
  <si>
    <t xml:space="preserve">EvEx_07Lou</t>
  </si>
  <si>
    <t xml:space="preserve">CpPl_08Mer</t>
  </si>
  <si>
    <t xml:space="preserve">CpPl_09Mer</t>
  </si>
  <si>
    <t xml:space="preserve">CpPl_10Mer</t>
  </si>
  <si>
    <t xml:space="preserve">CpUt_09Mer</t>
  </si>
  <si>
    <t xml:space="preserve">CpUt_10Mer</t>
  </si>
  <si>
    <t xml:space="preserve">EspV_04Mou</t>
  </si>
  <si>
    <t xml:space="preserve">EspV_05Mou</t>
  </si>
  <si>
    <t xml:space="preserve">EspV_06Mou</t>
  </si>
  <si>
    <t xml:space="preserve">EvEx_04Mou</t>
  </si>
  <si>
    <t xml:space="preserve">EvEx_05Mou</t>
  </si>
  <si>
    <t xml:space="preserve">CpPl_45Pri</t>
  </si>
  <si>
    <t xml:space="preserve">CpPl_46Pri</t>
  </si>
  <si>
    <t xml:space="preserve">CpPl_47Pri</t>
  </si>
  <si>
    <t xml:space="preserve">CpPl_48Pri</t>
  </si>
  <si>
    <t xml:space="preserve">CpUt_36Pri</t>
  </si>
  <si>
    <t xml:space="preserve">CpUt_37Pri</t>
  </si>
  <si>
    <t xml:space="preserve">CpUt_38Pri</t>
  </si>
  <si>
    <t xml:space="preserve">CpPl_24Rob</t>
  </si>
  <si>
    <t xml:space="preserve">CpPl_25Rob</t>
  </si>
  <si>
    <t xml:space="preserve">CpPl_26Rob</t>
  </si>
  <si>
    <t xml:space="preserve">CpPl_27Rob</t>
  </si>
  <si>
    <t xml:space="preserve">CpPl_28Rob</t>
  </si>
  <si>
    <t xml:space="preserve">CpUt_15Rob</t>
  </si>
  <si>
    <t xml:space="preserve">CpUt_16Rob</t>
  </si>
  <si>
    <t xml:space="preserve">CpUt_17Rob</t>
  </si>
  <si>
    <t xml:space="preserve">CpUt_18Rob</t>
  </si>
  <si>
    <t xml:space="preserve">EspV_08Rob</t>
  </si>
  <si>
    <t xml:space="preserve">CpPl_49San</t>
  </si>
  <si>
    <t xml:space="preserve">CpUt_39San</t>
  </si>
  <si>
    <t xml:space="preserve">CpUt_40San</t>
  </si>
  <si>
    <t xml:space="preserve">CpUt_41San</t>
  </si>
  <si>
    <t xml:space="preserve">CpUt_42San</t>
  </si>
  <si>
    <t xml:space="preserve">CpUt_43San</t>
  </si>
  <si>
    <t xml:space="preserve">CpUt_44San</t>
  </si>
  <si>
    <t xml:space="preserve">EspV_19San</t>
  </si>
  <si>
    <t xml:space="preserve">CpPl_37Sib</t>
  </si>
  <si>
    <t xml:space="preserve">CpUt_27Sib</t>
  </si>
  <si>
    <t xml:space="preserve">CpUt_28Sib</t>
  </si>
  <si>
    <t xml:space="preserve">EvEx_11Sib</t>
  </si>
  <si>
    <t xml:space="preserve">EvEx_12Sib</t>
  </si>
  <si>
    <t xml:space="preserve">CpPl_29Sun</t>
  </si>
  <si>
    <t xml:space="preserve">CpPl_30Sun</t>
  </si>
  <si>
    <t xml:space="preserve">CpPl_31Sun</t>
  </si>
  <si>
    <t xml:space="preserve">CpPl_32Sun</t>
  </si>
  <si>
    <t xml:space="preserve">CpPl_33Sun</t>
  </si>
  <si>
    <t xml:space="preserve">CpUt_19Sun</t>
  </si>
  <si>
    <t xml:space="preserve">EvEx_10Sun</t>
  </si>
  <si>
    <t xml:space="preserve">CpPl_04Vol</t>
  </si>
  <si>
    <t xml:space="preserve">CpPl_05Vol</t>
  </si>
  <si>
    <t xml:space="preserve">CpPl_06Vol</t>
  </si>
  <si>
    <t xml:space="preserve">CpPl_07Vol</t>
  </si>
  <si>
    <t xml:space="preserve">CpUt_06Vol </t>
  </si>
  <si>
    <t xml:space="preserve">CpUt_07Vol </t>
  </si>
  <si>
    <t xml:space="preserve">CpUt_08Vol </t>
  </si>
  <si>
    <t xml:space="preserve">Date</t>
  </si>
  <si>
    <t xml:space="preserve">Échantillon</t>
  </si>
  <si>
    <t xml:space="preserve">SPY235287</t>
  </si>
  <si>
    <t xml:space="preserve">SPY235286</t>
  </si>
  <si>
    <t xml:space="preserve">SPY235333</t>
  </si>
  <si>
    <t xml:space="preserve">SPY235345</t>
  </si>
  <si>
    <t xml:space="preserve">SPY235350</t>
  </si>
  <si>
    <t xml:space="preserve">SPY235347</t>
  </si>
  <si>
    <t xml:space="preserve">SPY235346</t>
  </si>
  <si>
    <t xml:space="preserve">SPY235348</t>
  </si>
  <si>
    <t xml:space="preserve">SPY235349</t>
  </si>
  <si>
    <t xml:space="preserve">SPY235331</t>
  </si>
  <si>
    <t xml:space="preserve">SPY235344</t>
  </si>
  <si>
    <t xml:space="preserve">SPY235330</t>
  </si>
  <si>
    <t xml:space="preserve">SPY235280</t>
  </si>
  <si>
    <t xml:space="preserve">SPY235277</t>
  </si>
  <si>
    <t xml:space="preserve">SPY235281</t>
  </si>
  <si>
    <t xml:space="preserve">SPY235234</t>
  </si>
  <si>
    <t xml:space="preserve">SPY235235</t>
  </si>
  <si>
    <t xml:space="preserve">SPY235236</t>
  </si>
  <si>
    <t xml:space="preserve">SPY235282</t>
  </si>
  <si>
    <t xml:space="preserve">SPY235285</t>
  </si>
  <si>
    <t xml:space="preserve">SPY235283</t>
  </si>
  <si>
    <t xml:space="preserve">SPY235279</t>
  </si>
  <si>
    <t xml:space="preserve">SPY235278</t>
  </si>
  <si>
    <t xml:space="preserve">SPY235276</t>
  </si>
  <si>
    <t xml:space="preserve">SPY235284</t>
  </si>
  <si>
    <t xml:space="preserve">SPY235221</t>
  </si>
  <si>
    <t xml:space="preserve">SPY235220</t>
  </si>
  <si>
    <t xml:space="preserve">SPY235225</t>
  </si>
  <si>
    <t xml:space="preserve">SPY235226</t>
  </si>
  <si>
    <t xml:space="preserve">SPY235224</t>
  </si>
  <si>
    <t xml:space="preserve">SPY235227</t>
  </si>
  <si>
    <t xml:space="preserve">SPY235228</t>
  </si>
  <si>
    <t xml:space="preserve">SPY235223</t>
  </si>
  <si>
    <t xml:space="preserve">SPY235222</t>
  </si>
  <si>
    <t xml:space="preserve">SPY235357</t>
  </si>
  <si>
    <t xml:space="preserve">SPY235355</t>
  </si>
  <si>
    <t xml:space="preserve">SPY235354</t>
  </si>
  <si>
    <t xml:space="preserve">SPY235359</t>
  </si>
  <si>
    <t xml:space="preserve">SPY235358</t>
  </si>
  <si>
    <t xml:space="preserve">SPY235356</t>
  </si>
  <si>
    <t xml:space="preserve">SPY235319</t>
  </si>
  <si>
    <t xml:space="preserve">SPY235321</t>
  </si>
  <si>
    <t xml:space="preserve">SPY235318</t>
  </si>
  <si>
    <t xml:space="preserve">SPY235322</t>
  </si>
  <si>
    <t xml:space="preserve">SPY235324</t>
  </si>
  <si>
    <t xml:space="preserve">SPY235320</t>
  </si>
  <si>
    <t xml:space="preserve">SPY235315</t>
  </si>
  <si>
    <t xml:space="preserve">SPY235316</t>
  </si>
  <si>
    <t xml:space="preserve">SPY235314</t>
  </si>
  <si>
    <t xml:space="preserve">SPY235317</t>
  </si>
  <si>
    <t xml:space="preserve">SPY235323</t>
  </si>
  <si>
    <t xml:space="preserve">SPY235338</t>
  </si>
  <si>
    <t xml:space="preserve">SPY235339</t>
  </si>
  <si>
    <t xml:space="preserve">SPY235332</t>
  </si>
  <si>
    <t xml:space="preserve">SPY235341</t>
  </si>
  <si>
    <t xml:space="preserve">SPY235343</t>
  </si>
  <si>
    <t xml:space="preserve">SPY235342</t>
  </si>
  <si>
    <t xml:space="preserve">SPY235340</t>
  </si>
  <si>
    <t xml:space="preserve">SPY235351</t>
  </si>
  <si>
    <t xml:space="preserve">SPY235353</t>
  </si>
  <si>
    <t xml:space="preserve">SPY235352</t>
  </si>
  <si>
    <t xml:space="preserve">SPY235307</t>
  </si>
  <si>
    <t xml:space="preserve">SPY235305</t>
  </si>
  <si>
    <t xml:space="preserve">SPY235304</t>
  </si>
  <si>
    <t xml:space="preserve">SPY235303</t>
  </si>
  <si>
    <t xml:space="preserve">SPY235306</t>
  </si>
  <si>
    <t xml:space="preserve">SPY235302</t>
  </si>
  <si>
    <t xml:space="preserve">SPY235261</t>
  </si>
  <si>
    <t xml:space="preserve">SPY235260</t>
  </si>
  <si>
    <t xml:space="preserve">SPY235258</t>
  </si>
  <si>
    <t xml:space="preserve">SPY235257</t>
  </si>
  <si>
    <t xml:space="preserve">SPY235252</t>
  </si>
  <si>
    <t xml:space="preserve">SPY235253</t>
  </si>
  <si>
    <t xml:space="preserve">SPY235254</t>
  </si>
  <si>
    <t xml:space="preserve">SPY235262</t>
  </si>
  <si>
    <t xml:space="preserve">SPY235259</t>
  </si>
  <si>
    <t xml:space="preserve">SPY235263</t>
  </si>
  <si>
    <t xml:space="preserve">SPY235255</t>
  </si>
  <si>
    <t xml:space="preserve">SPY235265</t>
  </si>
  <si>
    <t xml:space="preserve">SPY235256</t>
  </si>
  <si>
    <t xml:space="preserve">SPY235329</t>
  </si>
  <si>
    <t xml:space="preserve">SPY235326</t>
  </si>
  <si>
    <t xml:space="preserve">SPY235325</t>
  </si>
  <si>
    <t xml:space="preserve">SPY235328</t>
  </si>
  <si>
    <t xml:space="preserve">SPY235327</t>
  </si>
  <si>
    <t xml:space="preserve">SPY235233</t>
  </si>
  <si>
    <t xml:space="preserve">SPY235230</t>
  </si>
  <si>
    <t xml:space="preserve">SPY235229</t>
  </si>
  <si>
    <t xml:space="preserve">SPY235231</t>
  </si>
  <si>
    <t xml:space="preserve">SPY235232</t>
  </si>
  <si>
    <t xml:space="preserve">SPY235245</t>
  </si>
  <si>
    <t xml:space="preserve">SPY235246</t>
  </si>
  <si>
    <t xml:space="preserve">SPY235247</t>
  </si>
  <si>
    <t xml:space="preserve">SPY235248</t>
  </si>
  <si>
    <t xml:space="preserve">SPY235251</t>
  </si>
  <si>
    <t xml:space="preserve">SPY235249</t>
  </si>
  <si>
    <t xml:space="preserve">SPY235250</t>
  </si>
  <si>
    <t xml:space="preserve">SPY235274</t>
  </si>
  <si>
    <t xml:space="preserve">SPY235273</t>
  </si>
  <si>
    <t xml:space="preserve">SPY235275</t>
  </si>
  <si>
    <t xml:space="preserve">SPY235271</t>
  </si>
  <si>
    <t xml:space="preserve">SPY235270</t>
  </si>
  <si>
    <t xml:space="preserve">SPY235269</t>
  </si>
  <si>
    <t xml:space="preserve">SPY235268</t>
  </si>
  <si>
    <t xml:space="preserve">SPY235267</t>
  </si>
  <si>
    <t xml:space="preserve">SPY235266</t>
  </si>
  <si>
    <t xml:space="preserve">SPY235272</t>
  </si>
  <si>
    <t xml:space="preserve">SPY235239</t>
  </si>
  <si>
    <t xml:space="preserve">SPY235244</t>
  </si>
  <si>
    <t xml:space="preserve">SPY235242</t>
  </si>
  <si>
    <t xml:space="preserve">SPY235243</t>
  </si>
  <si>
    <t xml:space="preserve">SPY235241</t>
  </si>
  <si>
    <t xml:space="preserve">SPY235238</t>
  </si>
  <si>
    <t xml:space="preserve">SPY235237</t>
  </si>
  <si>
    <t xml:space="preserve">SPY235240</t>
  </si>
  <si>
    <t xml:space="preserve">SPY235309</t>
  </si>
  <si>
    <t xml:space="preserve">SPY235310</t>
  </si>
  <si>
    <t xml:space="preserve">SPY235311</t>
  </si>
  <si>
    <t xml:space="preserve">SPY235312</t>
  </si>
  <si>
    <t xml:space="preserve">SPY235313</t>
  </si>
  <si>
    <t xml:space="preserve">SPY235295</t>
  </si>
  <si>
    <t xml:space="preserve">SPY235299</t>
  </si>
  <si>
    <t xml:space="preserve">SPY235301</t>
  </si>
  <si>
    <t xml:space="preserve">SPY235300</t>
  </si>
  <si>
    <t xml:space="preserve">SPY235298</t>
  </si>
  <si>
    <t xml:space="preserve">SPY235296</t>
  </si>
  <si>
    <t xml:space="preserve">SPY235297</t>
  </si>
  <si>
    <t xml:space="preserve">SPY235288</t>
  </si>
  <si>
    <t xml:space="preserve">SPY235289</t>
  </si>
  <si>
    <t xml:space="preserve">SPY235293</t>
  </si>
  <si>
    <t xml:space="preserve">SPY235294</t>
  </si>
  <si>
    <t xml:space="preserve">SPY235290</t>
  </si>
  <si>
    <t xml:space="preserve">SPY235292</t>
  </si>
  <si>
    <t xml:space="preserve">SPY235291</t>
  </si>
  <si>
    <t xml:space="preserve">Order</t>
  </si>
  <si>
    <t xml:space="preserve">Family</t>
  </si>
  <si>
    <t xml:space="preserve">Taxon</t>
  </si>
  <si>
    <t xml:space="preserve">DB</t>
  </si>
  <si>
    <t xml:space="preserve">Nb Seq.</t>
  </si>
  <si>
    <t xml:space="preserve">Enchytraeida</t>
  </si>
  <si>
    <t xml:space="preserve">Enchytraeidae</t>
  </si>
  <si>
    <t xml:space="preserve">Buchholzia</t>
  </si>
  <si>
    <t xml:space="preserve">EMBL142</t>
  </si>
  <si>
    <t xml:space="preserve">Buchholzia fallax</t>
  </si>
  <si>
    <t xml:space="preserve">Enchytraeus</t>
  </si>
  <si>
    <t xml:space="preserve">Enchytraeus japonensis</t>
  </si>
  <si>
    <t xml:space="preserve">Enchytraeus luxuriosus</t>
  </si>
  <si>
    <t xml:space="preserve">Fridericia</t>
  </si>
  <si>
    <t xml:space="preserve">Fridericia tuberosa</t>
  </si>
  <si>
    <t xml:space="preserve">Henlea cf. andreae PDW-2010</t>
  </si>
  <si>
    <t xml:space="preserve">Henlea ventriculosa</t>
  </si>
  <si>
    <t xml:space="preserve">Haplotaxida</t>
  </si>
  <si>
    <t xml:space="preserve">Hormogastridae</t>
  </si>
  <si>
    <t xml:space="preserve">Vignysa</t>
  </si>
  <si>
    <t xml:space="preserve">Vignysa teres</t>
  </si>
  <si>
    <t xml:space="preserve">Lumbricidae</t>
  </si>
  <si>
    <t xml:space="preserve">Aporrectodea</t>
  </si>
  <si>
    <t xml:space="preserve">Aporrectodea nocturna</t>
  </si>
  <si>
    <t xml:space="preserve">Aporrectodea rosea</t>
  </si>
  <si>
    <t xml:space="preserve">Bimastos</t>
  </si>
  <si>
    <t xml:space="preserve">Bimastos parvus</t>
  </si>
  <si>
    <t xml:space="preserve">Eisenia andrei</t>
  </si>
  <si>
    <t xml:space="preserve">Eisenia fetida</t>
  </si>
  <si>
    <t xml:space="preserve">Eiseniella tetraedra</t>
  </si>
  <si>
    <t xml:space="preserve">Lumbricinae</t>
  </si>
  <si>
    <t xml:space="preserve">Megascolecidae</t>
  </si>
  <si>
    <t xml:space="preserve">Achaeta</t>
  </si>
  <si>
    <t xml:space="preserve">Achaeta iberica</t>
  </si>
  <si>
    <t xml:space="preserve">Amynthas</t>
  </si>
  <si>
    <t xml:space="preserve">Microscolex</t>
  </si>
  <si>
    <t xml:space="preserve">Microscolex dubius</t>
  </si>
  <si>
    <t xml:space="preserve">Microscolex phosphoreus</t>
  </si>
  <si>
    <t xml:space="preserve">Naididae</t>
  </si>
  <si>
    <t xml:space="preserve">Ocnerodrilidae</t>
  </si>
  <si>
    <t xml:space="preserve">Eukerria</t>
  </si>
  <si>
    <t xml:space="preserve">Eukerria saltensis</t>
  </si>
  <si>
    <t xml:space="preserve">-</t>
  </si>
  <si>
    <t xml:space="preserve">Lumbricina</t>
  </si>
  <si>
    <t xml:space="preserve">Oligochaeta</t>
  </si>
  <si>
    <t xml:space="preserve">Nb reads avant bioinfo</t>
  </si>
  <si>
    <t xml:space="preserve">Nb reads après bioinfo</t>
  </si>
  <si>
    <t xml:space="preserve">site</t>
  </si>
  <si>
    <t xml:space="preserve">code</t>
  </si>
  <si>
    <t xml:space="preserve">habitat</t>
  </si>
  <si>
    <t xml:space="preserve">age</t>
  </si>
  <si>
    <t xml:space="preserve">surface</t>
  </si>
  <si>
    <t xml:space="preserve">nb_read_avant_bioinfo</t>
  </si>
  <si>
    <t xml:space="preserve">nb_read_apres_bio_info</t>
  </si>
  <si>
    <t xml:space="preserve">nb_de_taxes</t>
  </si>
  <si>
    <t xml:space="preserve">147.15</t>
  </si>
  <si>
    <t xml:space="preserve">159.16</t>
  </si>
  <si>
    <t xml:space="preserve">37.3</t>
  </si>
  <si>
    <t xml:space="preserve">45.7</t>
  </si>
  <si>
    <t xml:space="preserve">104.9</t>
  </si>
  <si>
    <t xml:space="preserve">119.8</t>
  </si>
  <si>
    <t xml:space="preserve">46.3</t>
  </si>
  <si>
    <t xml:space="preserve">237.6</t>
  </si>
  <si>
    <t xml:space="preserve">103.6</t>
  </si>
  <si>
    <t xml:space="preserve">33.6</t>
  </si>
  <si>
    <t xml:space="preserve">30.52</t>
  </si>
  <si>
    <t xml:space="preserve">59.7</t>
  </si>
  <si>
    <t xml:space="preserve">73.7</t>
  </si>
  <si>
    <t xml:space="preserve">31.7</t>
  </si>
  <si>
    <t xml:space="preserve">24.5</t>
  </si>
  <si>
    <t xml:space="preserve">34.8</t>
  </si>
  <si>
    <t xml:space="preserve">66.7</t>
  </si>
  <si>
    <t xml:space="preserve">EspV_11Cab</t>
  </si>
  <si>
    <t xml:space="preserve">EspV_12Cab</t>
  </si>
  <si>
    <t xml:space="preserve">EspV_13Cab</t>
  </si>
  <si>
    <t xml:space="preserve">122.5</t>
  </si>
  <si>
    <t xml:space="preserve">172.73</t>
  </si>
  <si>
    <t xml:space="preserve">244.6</t>
  </si>
  <si>
    <t xml:space="preserve">110.2</t>
  </si>
  <si>
    <t xml:space="preserve">96.5</t>
  </si>
  <si>
    <t xml:space="preserve">83.8</t>
  </si>
  <si>
    <t xml:space="preserve">14.27</t>
  </si>
  <si>
    <t xml:space="preserve">18.25</t>
  </si>
  <si>
    <t xml:space="preserve">21.21</t>
  </si>
  <si>
    <t xml:space="preserve">CpUt</t>
  </si>
  <si>
    <t xml:space="preserve">52.07</t>
  </si>
  <si>
    <t xml:space="preserve">EvEx</t>
  </si>
  <si>
    <t xml:space="preserve">59.78</t>
  </si>
  <si>
    <t xml:space="preserve">34.52</t>
  </si>
  <si>
    <t xml:space="preserve">CpPl</t>
  </si>
  <si>
    <t xml:space="preserve">112.44</t>
  </si>
  <si>
    <t xml:space="preserve">203.96</t>
  </si>
  <si>
    <t xml:space="preserve">40.49</t>
  </si>
  <si>
    <t xml:space="preserve">26.8</t>
  </si>
  <si>
    <t xml:space="preserve">15.39</t>
  </si>
  <si>
    <t xml:space="preserve">16.27</t>
  </si>
  <si>
    <t xml:space="preserve">12.15</t>
  </si>
  <si>
    <t xml:space="preserve">58.53</t>
  </si>
  <si>
    <t xml:space="preserve">EspV</t>
  </si>
  <si>
    <t xml:space="preserve">9.29</t>
  </si>
  <si>
    <t xml:space="preserve">10.75</t>
  </si>
  <si>
    <t xml:space="preserve">19.34</t>
  </si>
  <si>
    <t xml:space="preserve">18.51</t>
  </si>
  <si>
    <t xml:space="preserve">39.04</t>
  </si>
  <si>
    <t xml:space="preserve">40.6</t>
  </si>
  <si>
    <t xml:space="preserve">52.7</t>
  </si>
  <si>
    <t xml:space="preserve">53.27</t>
  </si>
  <si>
    <t xml:space="preserve">27.97</t>
  </si>
  <si>
    <t xml:space="preserve">425.81</t>
  </si>
  <si>
    <t xml:space="preserve">142.97</t>
  </si>
  <si>
    <t xml:space="preserve">15.75</t>
  </si>
  <si>
    <t xml:space="preserve">20.3</t>
  </si>
  <si>
    <t xml:space="preserve">15.3</t>
  </si>
  <si>
    <t xml:space="preserve">52.4</t>
  </si>
  <si>
    <t xml:space="preserve">23.85</t>
  </si>
  <si>
    <t xml:space="preserve">28.9</t>
  </si>
  <si>
    <t xml:space="preserve">70.7</t>
  </si>
  <si>
    <t xml:space="preserve">100.9</t>
  </si>
  <si>
    <t xml:space="preserve">378.2</t>
  </si>
  <si>
    <t xml:space="preserve">59.4</t>
  </si>
  <si>
    <t xml:space="preserve">27.8</t>
  </si>
  <si>
    <t xml:space="preserve">29.5</t>
  </si>
  <si>
    <t xml:space="preserve">9.1</t>
  </si>
  <si>
    <t xml:space="preserve">89.2</t>
  </si>
  <si>
    <t xml:space="preserve">37.6</t>
  </si>
  <si>
    <t xml:space="preserve">34.9</t>
  </si>
  <si>
    <t xml:space="preserve">23.6</t>
  </si>
  <si>
    <t xml:space="preserve">113.8</t>
  </si>
  <si>
    <t xml:space="preserve">203.6</t>
  </si>
  <si>
    <t xml:space="preserve">180.4</t>
  </si>
  <si>
    <t xml:space="preserve">31.5</t>
  </si>
  <si>
    <t xml:space="preserve">91.6</t>
  </si>
  <si>
    <t xml:space="preserve">58.3</t>
  </si>
  <si>
    <t xml:space="preserve">260.7</t>
  </si>
  <si>
    <t xml:space="preserve">49.1</t>
  </si>
  <si>
    <t xml:space="preserve">25.8</t>
  </si>
  <si>
    <t xml:space="preserve">12.9</t>
  </si>
  <si>
    <t xml:space="preserve">207.1</t>
  </si>
  <si>
    <t xml:space="preserve">73.8</t>
  </si>
  <si>
    <t xml:space="preserve">55.67</t>
  </si>
  <si>
    <t xml:space="preserve">17.43</t>
  </si>
  <si>
    <t xml:space="preserve">31.21</t>
  </si>
  <si>
    <t xml:space="preserve">17.93</t>
  </si>
  <si>
    <t xml:space="preserve">23.8</t>
  </si>
  <si>
    <t xml:space="preserve">13.02</t>
  </si>
  <si>
    <t xml:space="preserve">22.9</t>
  </si>
  <si>
    <t xml:space="preserve">48.6</t>
  </si>
  <si>
    <t xml:space="preserve">9.8</t>
  </si>
  <si>
    <t xml:space="preserve">19.7</t>
  </si>
  <si>
    <t xml:space="preserve">21.4</t>
  </si>
  <si>
    <t xml:space="preserve">50.5</t>
  </si>
  <si>
    <t xml:space="preserve">51.7</t>
  </si>
  <si>
    <t xml:space="preserve">35.1</t>
  </si>
  <si>
    <t xml:space="preserve">20.39</t>
  </si>
  <si>
    <t xml:space="preserve">52.31</t>
  </si>
  <si>
    <t xml:space="preserve">68.3</t>
  </si>
  <si>
    <t xml:space="preserve">48.78</t>
  </si>
  <si>
    <t xml:space="preserve">15.25</t>
  </si>
  <si>
    <t xml:space="preserve">14.77</t>
  </si>
  <si>
    <t xml:space="preserve">81.41</t>
  </si>
  <si>
    <t xml:space="preserve">66.9</t>
  </si>
  <si>
    <t xml:space="preserve">231.56</t>
  </si>
  <si>
    <t xml:space="preserve">90.43</t>
  </si>
  <si>
    <t xml:space="preserve">125.36</t>
  </si>
  <si>
    <t xml:space="preserve">107.37</t>
  </si>
  <si>
    <t xml:space="preserve">109.9</t>
  </si>
  <si>
    <t xml:space="preserve">27.9</t>
  </si>
  <si>
    <t xml:space="preserve">23.5</t>
  </si>
  <si>
    <t xml:space="preserve">14.5</t>
  </si>
  <si>
    <t xml:space="preserve">16.2</t>
  </si>
  <si>
    <t xml:space="preserve">243.3</t>
  </si>
  <si>
    <t xml:space="preserve">239.1</t>
  </si>
  <si>
    <t xml:space="preserve">44.3</t>
  </si>
  <si>
    <t xml:space="preserve">225.3</t>
  </si>
  <si>
    <t xml:space="preserve">96.45</t>
  </si>
  <si>
    <t xml:space="preserve">CpUt_06Vol</t>
  </si>
  <si>
    <t xml:space="preserve">CpUt_07Vol</t>
  </si>
  <si>
    <t xml:space="preserve">CpUt_08Vol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</si>
</sst>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_-* #,##0.00_-;\-* #,##0.00_-;_-* \-??_-;_-@_-"/>
    <numFmt numFmtId="167" formatCode="_-* #,##0_-;\-* #,##0_-;_-* \-??_-;_-@_-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H4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27" activeCellId="0" sqref="G27"/>
    </sheetView>
  </sheetViews>
  <sheetFormatPr defaultColWidth="10.63671875" defaultRowHeight="13.5" zeroHeight="false" outlineLevelRow="0" outlineLevelCol="0"/>
  <cols>
    <col collapsed="false" customWidth="true" hidden="false" outlineLevel="0" max="1" min="1" style="0" width="12.4"/>
    <col collapsed="false" customWidth="true" hidden="false" outlineLevel="0" max="2" min="2" style="0" width="15.3"/>
    <col collapsed="false" customWidth="true" hidden="false" outlineLevel="0" max="3" min="3" style="0" width="27.09"/>
    <col collapsed="false" customWidth="true" hidden="false" outlineLevel="0" max="4" min="4" style="0" width="8.6"/>
    <col collapsed="false" customWidth="true" hidden="false" outlineLevel="0" max="120" min="5" style="1" width="22"/>
    <col collapsed="false" customWidth="true" hidden="false" outlineLevel="0" max="138" min="121" style="0" width="2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3" t="s">
        <v>1</v>
      </c>
      <c r="F1" s="3" t="s">
        <v>1</v>
      </c>
      <c r="G1" s="3" t="s">
        <v>2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 t="s">
        <v>4</v>
      </c>
      <c r="R1" s="3" t="s">
        <v>4</v>
      </c>
      <c r="S1" s="3" t="s">
        <v>4</v>
      </c>
      <c r="T1" s="3" t="s">
        <v>5</v>
      </c>
      <c r="U1" s="3" t="s">
        <v>5</v>
      </c>
      <c r="V1" s="3" t="s">
        <v>5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7</v>
      </c>
      <c r="AE1" s="3" t="s">
        <v>7</v>
      </c>
      <c r="AF1" s="3" t="s">
        <v>7</v>
      </c>
      <c r="AG1" s="3" t="s">
        <v>7</v>
      </c>
      <c r="AH1" s="3" t="s">
        <v>7</v>
      </c>
      <c r="AI1" s="3" t="s">
        <v>7</v>
      </c>
      <c r="AJ1" s="3" t="s">
        <v>7</v>
      </c>
      <c r="AK1" s="3" t="s">
        <v>7</v>
      </c>
      <c r="AL1" s="3" t="s">
        <v>7</v>
      </c>
      <c r="AM1" s="3" t="s">
        <v>8</v>
      </c>
      <c r="AN1" s="3" t="s">
        <v>8</v>
      </c>
      <c r="AO1" s="3" t="s">
        <v>8</v>
      </c>
      <c r="AP1" s="3" t="s">
        <v>8</v>
      </c>
      <c r="AQ1" s="3" t="s">
        <v>8</v>
      </c>
      <c r="AR1" s="3" t="s">
        <v>8</v>
      </c>
      <c r="AS1" s="3" t="s">
        <v>9</v>
      </c>
      <c r="AT1" s="3" t="s">
        <v>9</v>
      </c>
      <c r="AU1" s="3" t="s">
        <v>9</v>
      </c>
      <c r="AV1" s="3" t="s">
        <v>9</v>
      </c>
      <c r="AW1" s="3" t="s">
        <v>9</v>
      </c>
      <c r="AX1" s="3" t="s">
        <v>9</v>
      </c>
      <c r="AY1" s="3" t="s">
        <v>10</v>
      </c>
      <c r="AZ1" s="3" t="s">
        <v>10</v>
      </c>
      <c r="BA1" s="3" t="s">
        <v>10</v>
      </c>
      <c r="BB1" s="3" t="s">
        <v>10</v>
      </c>
      <c r="BC1" s="3" t="s">
        <v>10</v>
      </c>
      <c r="BD1" s="3" t="s">
        <v>11</v>
      </c>
      <c r="BE1" s="3" t="s">
        <v>11</v>
      </c>
      <c r="BF1" s="3" t="s">
        <v>11</v>
      </c>
      <c r="BG1" s="3" t="s">
        <v>12</v>
      </c>
      <c r="BH1" s="3" t="s">
        <v>12</v>
      </c>
      <c r="BI1" s="3" t="s">
        <v>12</v>
      </c>
      <c r="BJ1" s="3" t="s">
        <v>12</v>
      </c>
      <c r="BK1" s="3" t="s">
        <v>13</v>
      </c>
      <c r="BL1" s="3" t="s">
        <v>13</v>
      </c>
      <c r="BM1" s="3" t="s">
        <v>13</v>
      </c>
      <c r="BN1" s="3" t="s">
        <v>14</v>
      </c>
      <c r="BO1" s="3" t="s">
        <v>14</v>
      </c>
      <c r="BP1" s="3" t="s">
        <v>14</v>
      </c>
      <c r="BQ1" s="3" t="s">
        <v>14</v>
      </c>
      <c r="BR1" s="3" t="s">
        <v>14</v>
      </c>
      <c r="BS1" s="3" t="s">
        <v>14</v>
      </c>
      <c r="BT1" s="3" t="s">
        <v>15</v>
      </c>
      <c r="BU1" s="3" t="s">
        <v>15</v>
      </c>
      <c r="BV1" s="3" t="s">
        <v>15</v>
      </c>
      <c r="BW1" s="3" t="s">
        <v>15</v>
      </c>
      <c r="BX1" s="3" t="s">
        <v>15</v>
      </c>
      <c r="BY1" s="3" t="s">
        <v>15</v>
      </c>
      <c r="BZ1" s="3" t="s">
        <v>15</v>
      </c>
      <c r="CA1" s="3" t="s">
        <v>15</v>
      </c>
      <c r="CB1" s="3" t="s">
        <v>15</v>
      </c>
      <c r="CC1" s="3" t="s">
        <v>15</v>
      </c>
      <c r="CD1" s="3" t="s">
        <v>15</v>
      </c>
      <c r="CE1" s="3" t="s">
        <v>15</v>
      </c>
      <c r="CF1" s="3" t="s">
        <v>15</v>
      </c>
      <c r="CG1" s="3" t="s">
        <v>16</v>
      </c>
      <c r="CH1" s="3" t="s">
        <v>16</v>
      </c>
      <c r="CI1" s="3" t="s">
        <v>16</v>
      </c>
      <c r="CJ1" s="3" t="s">
        <v>16</v>
      </c>
      <c r="CK1" s="3" t="s">
        <v>16</v>
      </c>
      <c r="CL1" s="3" t="s">
        <v>17</v>
      </c>
      <c r="CM1" s="3" t="s">
        <v>17</v>
      </c>
      <c r="CN1" s="3" t="s">
        <v>17</v>
      </c>
      <c r="CO1" s="3" t="s">
        <v>17</v>
      </c>
      <c r="CP1" s="3" t="s">
        <v>17</v>
      </c>
      <c r="CQ1" s="3" t="s">
        <v>18</v>
      </c>
      <c r="CR1" s="3" t="s">
        <v>18</v>
      </c>
      <c r="CS1" s="3" t="s">
        <v>18</v>
      </c>
      <c r="CT1" s="3" t="s">
        <v>18</v>
      </c>
      <c r="CU1" s="3" t="s">
        <v>18</v>
      </c>
      <c r="CV1" s="3" t="s">
        <v>18</v>
      </c>
      <c r="CW1" s="3" t="s">
        <v>18</v>
      </c>
      <c r="CX1" s="3" t="s">
        <v>19</v>
      </c>
      <c r="CY1" s="3" t="s">
        <v>19</v>
      </c>
      <c r="CZ1" s="3" t="s">
        <v>19</v>
      </c>
      <c r="DA1" s="3" t="s">
        <v>19</v>
      </c>
      <c r="DB1" s="3" t="s">
        <v>19</v>
      </c>
      <c r="DC1" s="3" t="s">
        <v>19</v>
      </c>
      <c r="DD1" s="3" t="s">
        <v>19</v>
      </c>
      <c r="DE1" s="3" t="s">
        <v>19</v>
      </c>
      <c r="DF1" s="3" t="s">
        <v>19</v>
      </c>
      <c r="DG1" s="3" t="s">
        <v>19</v>
      </c>
      <c r="DH1" s="3" t="s">
        <v>20</v>
      </c>
      <c r="DI1" s="3" t="s">
        <v>20</v>
      </c>
      <c r="DJ1" s="3" t="s">
        <v>20</v>
      </c>
      <c r="DK1" s="3" t="s">
        <v>20</v>
      </c>
      <c r="DL1" s="3" t="s">
        <v>20</v>
      </c>
      <c r="DM1" s="3" t="s">
        <v>20</v>
      </c>
      <c r="DN1" s="3" t="s">
        <v>20</v>
      </c>
      <c r="DO1" s="3" t="s">
        <v>20</v>
      </c>
      <c r="DP1" s="3" t="s">
        <v>21</v>
      </c>
      <c r="DQ1" s="3" t="s">
        <v>21</v>
      </c>
      <c r="DR1" s="3" t="s">
        <v>21</v>
      </c>
      <c r="DS1" s="3" t="s">
        <v>21</v>
      </c>
      <c r="DT1" s="3" t="s">
        <v>21</v>
      </c>
      <c r="DU1" s="3" t="s">
        <v>22</v>
      </c>
      <c r="DV1" s="3" t="s">
        <v>22</v>
      </c>
      <c r="DW1" s="3" t="s">
        <v>22</v>
      </c>
      <c r="DX1" s="3" t="s">
        <v>22</v>
      </c>
      <c r="DY1" s="3" t="s">
        <v>22</v>
      </c>
      <c r="DZ1" s="3" t="s">
        <v>22</v>
      </c>
      <c r="EA1" s="3" t="s">
        <v>22</v>
      </c>
      <c r="EB1" s="3" t="s">
        <v>23</v>
      </c>
      <c r="EC1" s="3" t="s">
        <v>23</v>
      </c>
      <c r="ED1" s="3" t="s">
        <v>23</v>
      </c>
      <c r="EE1" s="3" t="s">
        <v>23</v>
      </c>
      <c r="EF1" s="3" t="s">
        <v>23</v>
      </c>
      <c r="EG1" s="3" t="s">
        <v>23</v>
      </c>
      <c r="EH1" s="3" t="s">
        <v>23</v>
      </c>
    </row>
    <row r="2" customFormat="false" ht="13.8" hidden="false" customHeight="false" outlineLevel="0" collapsed="false">
      <c r="A2" s="2" t="s">
        <v>24</v>
      </c>
      <c r="B2" s="2"/>
      <c r="C2" s="2"/>
      <c r="D2" s="2"/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  <c r="AV2" s="3" t="s">
        <v>68</v>
      </c>
      <c r="AW2" s="3" t="s">
        <v>69</v>
      </c>
      <c r="AX2" s="3" t="s">
        <v>70</v>
      </c>
      <c r="AY2" s="3" t="s">
        <v>71</v>
      </c>
      <c r="AZ2" s="3" t="s">
        <v>72</v>
      </c>
      <c r="BA2" s="3" t="s">
        <v>73</v>
      </c>
      <c r="BB2" s="3" t="s">
        <v>74</v>
      </c>
      <c r="BC2" s="3" t="s">
        <v>75</v>
      </c>
      <c r="BD2" s="3" t="s">
        <v>76</v>
      </c>
      <c r="BE2" s="3" t="s">
        <v>77</v>
      </c>
      <c r="BF2" s="3" t="s">
        <v>78</v>
      </c>
      <c r="BG2" s="3" t="s">
        <v>79</v>
      </c>
      <c r="BH2" s="3" t="s">
        <v>80</v>
      </c>
      <c r="BI2" s="3" t="s">
        <v>81</v>
      </c>
      <c r="BJ2" s="3" t="s">
        <v>82</v>
      </c>
      <c r="BK2" s="3" t="s">
        <v>83</v>
      </c>
      <c r="BL2" s="3" t="s">
        <v>84</v>
      </c>
      <c r="BM2" s="3" t="s">
        <v>85</v>
      </c>
      <c r="BN2" s="3" t="s">
        <v>86</v>
      </c>
      <c r="BO2" s="3" t="s">
        <v>87</v>
      </c>
      <c r="BP2" s="3" t="s">
        <v>88</v>
      </c>
      <c r="BQ2" s="3" t="s">
        <v>89</v>
      </c>
      <c r="BR2" s="3" t="s">
        <v>90</v>
      </c>
      <c r="BS2" s="3" t="s">
        <v>91</v>
      </c>
      <c r="BT2" s="3" t="s">
        <v>92</v>
      </c>
      <c r="BU2" s="3" t="s">
        <v>93</v>
      </c>
      <c r="BV2" s="3" t="s">
        <v>94</v>
      </c>
      <c r="BW2" s="3" t="s">
        <v>95</v>
      </c>
      <c r="BX2" s="3" t="s">
        <v>96</v>
      </c>
      <c r="BY2" s="3" t="s">
        <v>97</v>
      </c>
      <c r="BZ2" s="3" t="s">
        <v>98</v>
      </c>
      <c r="CA2" s="3" t="s">
        <v>99</v>
      </c>
      <c r="CB2" s="3" t="s">
        <v>100</v>
      </c>
      <c r="CC2" s="3" t="s">
        <v>101</v>
      </c>
      <c r="CD2" s="3" t="s">
        <v>102</v>
      </c>
      <c r="CE2" s="3" t="s">
        <v>103</v>
      </c>
      <c r="CF2" s="3" t="s">
        <v>104</v>
      </c>
      <c r="CG2" s="3" t="s">
        <v>105</v>
      </c>
      <c r="CH2" s="3" t="s">
        <v>106</v>
      </c>
      <c r="CI2" s="3" t="s">
        <v>107</v>
      </c>
      <c r="CJ2" s="3" t="s">
        <v>108</v>
      </c>
      <c r="CK2" s="3" t="s">
        <v>109</v>
      </c>
      <c r="CL2" s="3" t="s">
        <v>110</v>
      </c>
      <c r="CM2" s="3" t="s">
        <v>111</v>
      </c>
      <c r="CN2" s="3" t="s">
        <v>112</v>
      </c>
      <c r="CO2" s="3" t="s">
        <v>113</v>
      </c>
      <c r="CP2" s="3" t="s">
        <v>114</v>
      </c>
      <c r="CQ2" s="3" t="s">
        <v>115</v>
      </c>
      <c r="CR2" s="3" t="s">
        <v>116</v>
      </c>
      <c r="CS2" s="3" t="s">
        <v>117</v>
      </c>
      <c r="CT2" s="3" t="s">
        <v>118</v>
      </c>
      <c r="CU2" s="3" t="s">
        <v>119</v>
      </c>
      <c r="CV2" s="3" t="s">
        <v>120</v>
      </c>
      <c r="CW2" s="3" t="s">
        <v>121</v>
      </c>
      <c r="CX2" s="3" t="s">
        <v>122</v>
      </c>
      <c r="CY2" s="3" t="s">
        <v>123</v>
      </c>
      <c r="CZ2" s="3" t="s">
        <v>124</v>
      </c>
      <c r="DA2" s="3" t="s">
        <v>125</v>
      </c>
      <c r="DB2" s="3" t="s">
        <v>126</v>
      </c>
      <c r="DC2" s="3" t="s">
        <v>127</v>
      </c>
      <c r="DD2" s="3" t="s">
        <v>128</v>
      </c>
      <c r="DE2" s="3" t="s">
        <v>129</v>
      </c>
      <c r="DF2" s="3" t="s">
        <v>130</v>
      </c>
      <c r="DG2" s="3" t="s">
        <v>131</v>
      </c>
      <c r="DH2" s="3" t="s">
        <v>132</v>
      </c>
      <c r="DI2" s="3" t="s">
        <v>133</v>
      </c>
      <c r="DJ2" s="3" t="s">
        <v>134</v>
      </c>
      <c r="DK2" s="3" t="s">
        <v>135</v>
      </c>
      <c r="DL2" s="3" t="s">
        <v>136</v>
      </c>
      <c r="DM2" s="3" t="s">
        <v>137</v>
      </c>
      <c r="DN2" s="3" t="s">
        <v>138</v>
      </c>
      <c r="DO2" s="3" t="s">
        <v>139</v>
      </c>
      <c r="DP2" s="3" t="s">
        <v>140</v>
      </c>
      <c r="DQ2" s="3" t="s">
        <v>141</v>
      </c>
      <c r="DR2" s="3" t="s">
        <v>142</v>
      </c>
      <c r="DS2" s="3" t="s">
        <v>143</v>
      </c>
      <c r="DT2" s="3" t="s">
        <v>144</v>
      </c>
      <c r="DU2" s="3" t="s">
        <v>145</v>
      </c>
      <c r="DV2" s="3" t="s">
        <v>146</v>
      </c>
      <c r="DW2" s="3" t="s">
        <v>147</v>
      </c>
      <c r="DX2" s="3" t="s">
        <v>148</v>
      </c>
      <c r="DY2" s="3" t="s">
        <v>149</v>
      </c>
      <c r="DZ2" s="3" t="s">
        <v>150</v>
      </c>
      <c r="EA2" s="3" t="s">
        <v>151</v>
      </c>
      <c r="EB2" s="3" t="s">
        <v>152</v>
      </c>
      <c r="EC2" s="3" t="s">
        <v>153</v>
      </c>
      <c r="ED2" s="3" t="s">
        <v>154</v>
      </c>
      <c r="EE2" s="3" t="s">
        <v>155</v>
      </c>
      <c r="EF2" s="3" t="s">
        <v>156</v>
      </c>
      <c r="EG2" s="3" t="s">
        <v>157</v>
      </c>
      <c r="EH2" s="3" t="s">
        <v>158</v>
      </c>
    </row>
    <row r="3" customFormat="false" ht="13.8" hidden="false" customHeight="false" outlineLevel="0" collapsed="false">
      <c r="A3" s="2" t="s">
        <v>159</v>
      </c>
      <c r="B3" s="2"/>
      <c r="C3" s="2"/>
      <c r="D3" s="2"/>
      <c r="E3" s="4" t="n">
        <v>45336</v>
      </c>
      <c r="F3" s="4" t="n">
        <v>45336</v>
      </c>
      <c r="G3" s="4" t="n">
        <v>45338</v>
      </c>
      <c r="H3" s="4" t="n">
        <v>45337</v>
      </c>
      <c r="I3" s="4" t="n">
        <v>45337</v>
      </c>
      <c r="J3" s="4" t="n">
        <v>45337</v>
      </c>
      <c r="K3" s="4" t="n">
        <v>45337</v>
      </c>
      <c r="L3" s="4" t="n">
        <v>45337</v>
      </c>
      <c r="M3" s="4" t="n">
        <v>45337</v>
      </c>
      <c r="N3" s="4" t="n">
        <v>45337</v>
      </c>
      <c r="O3" s="4" t="n">
        <v>45337</v>
      </c>
      <c r="P3" s="4" t="n">
        <v>45337</v>
      </c>
      <c r="Q3" s="4" t="n">
        <v>45336</v>
      </c>
      <c r="R3" s="4" t="n">
        <v>45336</v>
      </c>
      <c r="S3" s="4" t="n">
        <v>45336</v>
      </c>
      <c r="T3" s="4" t="n">
        <v>45394</v>
      </c>
      <c r="U3" s="4" t="n">
        <v>45394</v>
      </c>
      <c r="V3" s="4" t="n">
        <v>45394</v>
      </c>
      <c r="W3" s="4" t="n">
        <v>45336</v>
      </c>
      <c r="X3" s="4" t="n">
        <v>45336</v>
      </c>
      <c r="Y3" s="4" t="n">
        <v>45336</v>
      </c>
      <c r="Z3" s="4" t="n">
        <v>45336</v>
      </c>
      <c r="AA3" s="4" t="n">
        <v>45336</v>
      </c>
      <c r="AB3" s="4" t="n">
        <v>45336</v>
      </c>
      <c r="AC3" s="4" t="n">
        <v>45337</v>
      </c>
      <c r="AD3" s="4" t="n">
        <v>45334</v>
      </c>
      <c r="AE3" s="4" t="n">
        <v>45334</v>
      </c>
      <c r="AF3" s="4" t="n">
        <v>45334</v>
      </c>
      <c r="AG3" s="4" t="n">
        <v>45334</v>
      </c>
      <c r="AH3" s="4" t="n">
        <v>45334</v>
      </c>
      <c r="AI3" s="4" t="n">
        <v>45334</v>
      </c>
      <c r="AJ3" s="4" t="n">
        <v>45334</v>
      </c>
      <c r="AK3" s="4" t="n">
        <v>45334</v>
      </c>
      <c r="AL3" s="4" t="n">
        <v>45334</v>
      </c>
      <c r="AM3" s="4" t="n">
        <v>45337</v>
      </c>
      <c r="AN3" s="4" t="n">
        <v>45337</v>
      </c>
      <c r="AO3" s="4" t="n">
        <v>45337</v>
      </c>
      <c r="AP3" s="4" t="n">
        <v>45337</v>
      </c>
      <c r="AQ3" s="4" t="n">
        <v>45337</v>
      </c>
      <c r="AR3" s="4" t="n">
        <v>45337</v>
      </c>
      <c r="AS3" s="4" t="n">
        <v>45337</v>
      </c>
      <c r="AT3" s="4" t="n">
        <v>45337</v>
      </c>
      <c r="AU3" s="4" t="n">
        <v>45337</v>
      </c>
      <c r="AV3" s="4" t="n">
        <v>45337</v>
      </c>
      <c r="AW3" s="4" t="n">
        <v>45337</v>
      </c>
      <c r="AX3" s="4" t="n">
        <v>45337</v>
      </c>
      <c r="AY3" s="4" t="n">
        <v>45337</v>
      </c>
      <c r="AZ3" s="4" t="n">
        <v>45337</v>
      </c>
      <c r="BA3" s="4" t="n">
        <v>45337</v>
      </c>
      <c r="BB3" s="4" t="n">
        <v>45337</v>
      </c>
      <c r="BC3" s="4" t="n">
        <v>45337</v>
      </c>
      <c r="BD3" s="4" t="n">
        <v>45337</v>
      </c>
      <c r="BE3" s="4" t="n">
        <v>45337</v>
      </c>
      <c r="BF3" s="4" t="n">
        <v>45337</v>
      </c>
      <c r="BG3" s="4" t="n">
        <v>45337</v>
      </c>
      <c r="BH3" s="4" t="n">
        <v>45337</v>
      </c>
      <c r="BI3" s="4" t="n">
        <v>45337</v>
      </c>
      <c r="BJ3" s="4" t="n">
        <v>45337</v>
      </c>
      <c r="BK3" s="4" t="n">
        <v>45337</v>
      </c>
      <c r="BL3" s="4" t="n">
        <v>45337</v>
      </c>
      <c r="BM3" s="4" t="n">
        <v>45337</v>
      </c>
      <c r="BN3" s="4" t="n">
        <v>45336</v>
      </c>
      <c r="BO3" s="4" t="n">
        <v>45336</v>
      </c>
      <c r="BP3" s="4" t="n">
        <v>45336</v>
      </c>
      <c r="BQ3" s="4" t="n">
        <v>45336</v>
      </c>
      <c r="BR3" s="4" t="n">
        <v>45336</v>
      </c>
      <c r="BS3" s="4" t="n">
        <v>45336</v>
      </c>
      <c r="BT3" s="4" t="n">
        <v>45335</v>
      </c>
      <c r="BU3" s="4" t="n">
        <v>45335</v>
      </c>
      <c r="BV3" s="4" t="n">
        <v>45335</v>
      </c>
      <c r="BW3" s="4" t="n">
        <v>45335</v>
      </c>
      <c r="BX3" s="4" t="n">
        <v>45335</v>
      </c>
      <c r="BY3" s="4" t="n">
        <v>45335</v>
      </c>
      <c r="BZ3" s="4" t="n">
        <v>45335</v>
      </c>
      <c r="CA3" s="4" t="n">
        <v>45335</v>
      </c>
      <c r="CB3" s="4" t="n">
        <v>45335</v>
      </c>
      <c r="CC3" s="4" t="n">
        <v>45335</v>
      </c>
      <c r="CD3" s="4" t="n">
        <v>45335</v>
      </c>
      <c r="CE3" s="4" t="n">
        <v>45335</v>
      </c>
      <c r="CF3" s="4" t="n">
        <v>45335</v>
      </c>
      <c r="CG3" s="4" t="n">
        <v>45337</v>
      </c>
      <c r="CH3" s="4" t="n">
        <v>45337</v>
      </c>
      <c r="CI3" s="4" t="n">
        <v>45337</v>
      </c>
      <c r="CJ3" s="4" t="n">
        <v>45337</v>
      </c>
      <c r="CK3" s="4" t="n">
        <v>45337</v>
      </c>
      <c r="CL3" s="4" t="n">
        <v>45394</v>
      </c>
      <c r="CM3" s="4" t="n">
        <v>45394</v>
      </c>
      <c r="CN3" s="4" t="n">
        <v>45394</v>
      </c>
      <c r="CO3" s="4" t="n">
        <v>45394</v>
      </c>
      <c r="CP3" s="4" t="n">
        <v>45394</v>
      </c>
      <c r="CQ3" s="4" t="n">
        <v>45335</v>
      </c>
      <c r="CR3" s="4" t="n">
        <v>45335</v>
      </c>
      <c r="CS3" s="4" t="n">
        <v>45335</v>
      </c>
      <c r="CT3" s="4" t="n">
        <v>45335</v>
      </c>
      <c r="CU3" s="4" t="n">
        <v>45335</v>
      </c>
      <c r="CV3" s="4" t="n">
        <v>45335</v>
      </c>
      <c r="CW3" s="4" t="n">
        <v>45335</v>
      </c>
      <c r="CX3" s="4" t="n">
        <v>45335</v>
      </c>
      <c r="CY3" s="4" t="n">
        <v>45335</v>
      </c>
      <c r="CZ3" s="4" t="n">
        <v>45335</v>
      </c>
      <c r="DA3" s="4" t="n">
        <v>45335</v>
      </c>
      <c r="DB3" s="4" t="n">
        <v>45335</v>
      </c>
      <c r="DC3" s="4" t="n">
        <v>45335</v>
      </c>
      <c r="DD3" s="4" t="n">
        <v>45335</v>
      </c>
      <c r="DE3" s="4" t="n">
        <v>45335</v>
      </c>
      <c r="DF3" s="4" t="n">
        <v>45335</v>
      </c>
      <c r="DG3" s="4" t="n">
        <v>45335</v>
      </c>
      <c r="DH3" s="4" t="n">
        <v>45335</v>
      </c>
      <c r="DI3" s="4" t="n">
        <v>45335</v>
      </c>
      <c r="DJ3" s="4" t="n">
        <v>45335</v>
      </c>
      <c r="DK3" s="4" t="n">
        <v>45335</v>
      </c>
      <c r="DL3" s="4" t="n">
        <v>45335</v>
      </c>
      <c r="DM3" s="4" t="n">
        <v>45335</v>
      </c>
      <c r="DN3" s="4" t="n">
        <v>45335</v>
      </c>
      <c r="DO3" s="4" t="n">
        <v>45335</v>
      </c>
      <c r="DP3" s="4" t="n">
        <v>45336</v>
      </c>
      <c r="DQ3" s="4" t="n">
        <v>45336</v>
      </c>
      <c r="DR3" s="4" t="n">
        <v>45336</v>
      </c>
      <c r="DS3" s="4" t="n">
        <v>45336</v>
      </c>
      <c r="DT3" s="4" t="n">
        <v>45336</v>
      </c>
      <c r="DU3" s="4" t="n">
        <v>45336</v>
      </c>
      <c r="DV3" s="4" t="n">
        <v>45336</v>
      </c>
      <c r="DW3" s="4" t="n">
        <v>45336</v>
      </c>
      <c r="DX3" s="4" t="n">
        <v>45336</v>
      </c>
      <c r="DY3" s="4" t="n">
        <v>45336</v>
      </c>
      <c r="DZ3" s="4" t="n">
        <v>45336</v>
      </c>
      <c r="EA3" s="4" t="n">
        <v>45336</v>
      </c>
      <c r="EB3" s="4" t="n">
        <v>45336</v>
      </c>
      <c r="EC3" s="4" t="n">
        <v>45336</v>
      </c>
      <c r="ED3" s="4" t="n">
        <v>45336</v>
      </c>
      <c r="EE3" s="4" t="n">
        <v>45336</v>
      </c>
      <c r="EF3" s="4" t="n">
        <v>45336</v>
      </c>
      <c r="EG3" s="4" t="n">
        <v>45336</v>
      </c>
      <c r="EH3" s="4" t="n">
        <v>45336</v>
      </c>
    </row>
    <row r="4" customFormat="false" ht="13.8" hidden="false" customHeight="false" outlineLevel="0" collapsed="false">
      <c r="A4" s="2" t="s">
        <v>160</v>
      </c>
      <c r="B4" s="2"/>
      <c r="C4" s="2"/>
      <c r="D4" s="2"/>
      <c r="E4" s="3" t="s">
        <v>161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192</v>
      </c>
      <c r="AK4" s="3" t="s">
        <v>193</v>
      </c>
      <c r="AL4" s="3" t="s">
        <v>194</v>
      </c>
      <c r="AM4" s="3" t="s">
        <v>195</v>
      </c>
      <c r="AN4" s="3" t="s">
        <v>196</v>
      </c>
      <c r="AO4" s="3" t="s">
        <v>197</v>
      </c>
      <c r="AP4" s="3" t="s">
        <v>198</v>
      </c>
      <c r="AQ4" s="3" t="s">
        <v>199</v>
      </c>
      <c r="AR4" s="3" t="s">
        <v>200</v>
      </c>
      <c r="AS4" s="3" t="s">
        <v>201</v>
      </c>
      <c r="AT4" s="3" t="s">
        <v>202</v>
      </c>
      <c r="AU4" s="3" t="s">
        <v>203</v>
      </c>
      <c r="AV4" s="3" t="s">
        <v>204</v>
      </c>
      <c r="AW4" s="3" t="s">
        <v>205</v>
      </c>
      <c r="AX4" s="3" t="s">
        <v>206</v>
      </c>
      <c r="AY4" s="3" t="s">
        <v>207</v>
      </c>
      <c r="AZ4" s="3" t="s">
        <v>208</v>
      </c>
      <c r="BA4" s="3" t="s">
        <v>209</v>
      </c>
      <c r="BB4" s="3" t="s">
        <v>210</v>
      </c>
      <c r="BC4" s="3" t="s">
        <v>211</v>
      </c>
      <c r="BD4" s="3" t="s">
        <v>212</v>
      </c>
      <c r="BE4" s="3" t="s">
        <v>213</v>
      </c>
      <c r="BF4" s="3" t="s">
        <v>214</v>
      </c>
      <c r="BG4" s="3" t="s">
        <v>215</v>
      </c>
      <c r="BH4" s="3" t="s">
        <v>216</v>
      </c>
      <c r="BI4" s="3" t="s">
        <v>217</v>
      </c>
      <c r="BJ4" s="3" t="s">
        <v>218</v>
      </c>
      <c r="BK4" s="3" t="s">
        <v>219</v>
      </c>
      <c r="BL4" s="3" t="s">
        <v>220</v>
      </c>
      <c r="BM4" s="3" t="s">
        <v>221</v>
      </c>
      <c r="BN4" s="3" t="s">
        <v>222</v>
      </c>
      <c r="BO4" s="3" t="s">
        <v>223</v>
      </c>
      <c r="BP4" s="3" t="s">
        <v>224</v>
      </c>
      <c r="BQ4" s="3" t="s">
        <v>225</v>
      </c>
      <c r="BR4" s="3" t="s">
        <v>226</v>
      </c>
      <c r="BS4" s="3" t="s">
        <v>227</v>
      </c>
      <c r="BT4" s="3" t="s">
        <v>228</v>
      </c>
      <c r="BU4" s="3" t="s">
        <v>229</v>
      </c>
      <c r="BV4" s="3" t="s">
        <v>230</v>
      </c>
      <c r="BW4" s="3" t="s">
        <v>231</v>
      </c>
      <c r="BX4" s="3" t="s">
        <v>232</v>
      </c>
      <c r="BY4" s="3" t="s">
        <v>233</v>
      </c>
      <c r="BZ4" s="3" t="s">
        <v>234</v>
      </c>
      <c r="CA4" s="3" t="s">
        <v>235</v>
      </c>
      <c r="CB4" s="3" t="s">
        <v>236</v>
      </c>
      <c r="CC4" s="3" t="s">
        <v>237</v>
      </c>
      <c r="CD4" s="3" t="s">
        <v>238</v>
      </c>
      <c r="CE4" s="3" t="s">
        <v>239</v>
      </c>
      <c r="CF4" s="3" t="s">
        <v>240</v>
      </c>
      <c r="CG4" s="3" t="s">
        <v>241</v>
      </c>
      <c r="CH4" s="3" t="s">
        <v>242</v>
      </c>
      <c r="CI4" s="3" t="s">
        <v>243</v>
      </c>
      <c r="CJ4" s="3" t="s">
        <v>244</v>
      </c>
      <c r="CK4" s="3" t="s">
        <v>245</v>
      </c>
      <c r="CL4" s="3" t="s">
        <v>246</v>
      </c>
      <c r="CM4" s="3" t="s">
        <v>247</v>
      </c>
      <c r="CN4" s="3" t="s">
        <v>248</v>
      </c>
      <c r="CO4" s="3" t="s">
        <v>249</v>
      </c>
      <c r="CP4" s="3" t="s">
        <v>250</v>
      </c>
      <c r="CQ4" s="3" t="s">
        <v>251</v>
      </c>
      <c r="CR4" s="3" t="s">
        <v>252</v>
      </c>
      <c r="CS4" s="3" t="s">
        <v>253</v>
      </c>
      <c r="CT4" s="3" t="s">
        <v>254</v>
      </c>
      <c r="CU4" s="3" t="s">
        <v>255</v>
      </c>
      <c r="CV4" s="3" t="s">
        <v>256</v>
      </c>
      <c r="CW4" s="3" t="s">
        <v>257</v>
      </c>
      <c r="CX4" s="3" t="s">
        <v>258</v>
      </c>
      <c r="CY4" s="3" t="s">
        <v>259</v>
      </c>
      <c r="CZ4" s="3" t="s">
        <v>260</v>
      </c>
      <c r="DA4" s="3" t="s">
        <v>261</v>
      </c>
      <c r="DB4" s="3" t="s">
        <v>262</v>
      </c>
      <c r="DC4" s="3" t="s">
        <v>263</v>
      </c>
      <c r="DD4" s="3" t="s">
        <v>264</v>
      </c>
      <c r="DE4" s="3" t="s">
        <v>265</v>
      </c>
      <c r="DF4" s="3" t="s">
        <v>266</v>
      </c>
      <c r="DG4" s="3" t="s">
        <v>267</v>
      </c>
      <c r="DH4" s="3" t="s">
        <v>268</v>
      </c>
      <c r="DI4" s="3" t="s">
        <v>269</v>
      </c>
      <c r="DJ4" s="3" t="s">
        <v>270</v>
      </c>
      <c r="DK4" s="3" t="s">
        <v>271</v>
      </c>
      <c r="DL4" s="3" t="s">
        <v>272</v>
      </c>
      <c r="DM4" s="3" t="s">
        <v>273</v>
      </c>
      <c r="DN4" s="3" t="s">
        <v>274</v>
      </c>
      <c r="DO4" s="3" t="s">
        <v>275</v>
      </c>
      <c r="DP4" s="3" t="s">
        <v>276</v>
      </c>
      <c r="DQ4" s="3" t="s">
        <v>277</v>
      </c>
      <c r="DR4" s="3" t="s">
        <v>278</v>
      </c>
      <c r="DS4" s="3" t="s">
        <v>279</v>
      </c>
      <c r="DT4" s="3" t="s">
        <v>280</v>
      </c>
      <c r="DU4" s="3" t="s">
        <v>281</v>
      </c>
      <c r="DV4" s="3" t="s">
        <v>282</v>
      </c>
      <c r="DW4" s="3" t="s">
        <v>283</v>
      </c>
      <c r="DX4" s="3" t="s">
        <v>284</v>
      </c>
      <c r="DY4" s="3" t="s">
        <v>285</v>
      </c>
      <c r="DZ4" s="3" t="s">
        <v>286</v>
      </c>
      <c r="EA4" s="3" t="s">
        <v>287</v>
      </c>
      <c r="EB4" s="3" t="s">
        <v>288</v>
      </c>
      <c r="EC4" s="3" t="s">
        <v>289</v>
      </c>
      <c r="ED4" s="3" t="s">
        <v>290</v>
      </c>
      <c r="EE4" s="3" t="s">
        <v>291</v>
      </c>
      <c r="EF4" s="3" t="s">
        <v>292</v>
      </c>
      <c r="EG4" s="3" t="s">
        <v>293</v>
      </c>
      <c r="EH4" s="3" t="s">
        <v>294</v>
      </c>
    </row>
    <row r="5" customFormat="false" ht="13.8" hidden="false" customHeight="false" outlineLevel="0" collapsed="false">
      <c r="A5" s="5" t="s">
        <v>295</v>
      </c>
      <c r="B5" s="5" t="s">
        <v>296</v>
      </c>
      <c r="C5" s="5" t="s">
        <v>297</v>
      </c>
      <c r="D5" s="5" t="s">
        <v>298</v>
      </c>
      <c r="E5" s="6" t="s">
        <v>299</v>
      </c>
      <c r="F5" s="6" t="s">
        <v>299</v>
      </c>
      <c r="G5" s="6" t="s">
        <v>299</v>
      </c>
      <c r="H5" s="6" t="s">
        <v>299</v>
      </c>
      <c r="I5" s="6" t="s">
        <v>299</v>
      </c>
      <c r="J5" s="6" t="s">
        <v>299</v>
      </c>
      <c r="K5" s="6" t="s">
        <v>299</v>
      </c>
      <c r="L5" s="6" t="s">
        <v>299</v>
      </c>
      <c r="M5" s="6" t="s">
        <v>299</v>
      </c>
      <c r="N5" s="6" t="s">
        <v>299</v>
      </c>
      <c r="O5" s="6" t="s">
        <v>299</v>
      </c>
      <c r="P5" s="6" t="s">
        <v>299</v>
      </c>
      <c r="Q5" s="6" t="s">
        <v>299</v>
      </c>
      <c r="R5" s="6" t="s">
        <v>299</v>
      </c>
      <c r="S5" s="6" t="s">
        <v>299</v>
      </c>
      <c r="T5" s="6" t="s">
        <v>299</v>
      </c>
      <c r="U5" s="6" t="s">
        <v>299</v>
      </c>
      <c r="V5" s="6" t="s">
        <v>299</v>
      </c>
      <c r="W5" s="6" t="s">
        <v>299</v>
      </c>
      <c r="X5" s="6" t="s">
        <v>299</v>
      </c>
      <c r="Y5" s="6" t="s">
        <v>299</v>
      </c>
      <c r="Z5" s="6" t="s">
        <v>299</v>
      </c>
      <c r="AA5" s="6" t="s">
        <v>299</v>
      </c>
      <c r="AB5" s="6" t="s">
        <v>299</v>
      </c>
      <c r="AC5" s="6" t="s">
        <v>299</v>
      </c>
      <c r="AD5" s="6" t="s">
        <v>299</v>
      </c>
      <c r="AE5" s="6" t="s">
        <v>299</v>
      </c>
      <c r="AF5" s="6" t="s">
        <v>299</v>
      </c>
      <c r="AG5" s="6" t="s">
        <v>299</v>
      </c>
      <c r="AH5" s="6" t="s">
        <v>299</v>
      </c>
      <c r="AI5" s="6" t="s">
        <v>299</v>
      </c>
      <c r="AJ5" s="6" t="s">
        <v>299</v>
      </c>
      <c r="AK5" s="6" t="s">
        <v>299</v>
      </c>
      <c r="AL5" s="6" t="s">
        <v>299</v>
      </c>
      <c r="AM5" s="6" t="s">
        <v>299</v>
      </c>
      <c r="AN5" s="6" t="s">
        <v>299</v>
      </c>
      <c r="AO5" s="6" t="s">
        <v>299</v>
      </c>
      <c r="AP5" s="6" t="s">
        <v>299</v>
      </c>
      <c r="AQ5" s="6" t="s">
        <v>299</v>
      </c>
      <c r="AR5" s="6" t="s">
        <v>299</v>
      </c>
      <c r="AS5" s="6" t="s">
        <v>299</v>
      </c>
      <c r="AT5" s="6" t="s">
        <v>299</v>
      </c>
      <c r="AU5" s="6" t="s">
        <v>299</v>
      </c>
      <c r="AV5" s="6" t="s">
        <v>299</v>
      </c>
      <c r="AW5" s="6" t="s">
        <v>299</v>
      </c>
      <c r="AX5" s="6" t="s">
        <v>299</v>
      </c>
      <c r="AY5" s="6" t="s">
        <v>299</v>
      </c>
      <c r="AZ5" s="6" t="s">
        <v>299</v>
      </c>
      <c r="BA5" s="6" t="s">
        <v>299</v>
      </c>
      <c r="BB5" s="6" t="s">
        <v>299</v>
      </c>
      <c r="BC5" s="6" t="s">
        <v>299</v>
      </c>
      <c r="BD5" s="6" t="s">
        <v>299</v>
      </c>
      <c r="BE5" s="6" t="s">
        <v>299</v>
      </c>
      <c r="BF5" s="6" t="s">
        <v>299</v>
      </c>
      <c r="BG5" s="6" t="s">
        <v>299</v>
      </c>
      <c r="BH5" s="6" t="s">
        <v>299</v>
      </c>
      <c r="BI5" s="6" t="s">
        <v>299</v>
      </c>
      <c r="BJ5" s="6" t="s">
        <v>299</v>
      </c>
      <c r="BK5" s="6" t="s">
        <v>299</v>
      </c>
      <c r="BL5" s="6" t="s">
        <v>299</v>
      </c>
      <c r="BM5" s="6" t="s">
        <v>299</v>
      </c>
      <c r="BN5" s="6" t="s">
        <v>299</v>
      </c>
      <c r="BO5" s="6" t="s">
        <v>299</v>
      </c>
      <c r="BP5" s="6" t="s">
        <v>299</v>
      </c>
      <c r="BQ5" s="6" t="s">
        <v>299</v>
      </c>
      <c r="BR5" s="6" t="s">
        <v>299</v>
      </c>
      <c r="BS5" s="6" t="s">
        <v>299</v>
      </c>
      <c r="BT5" s="6" t="s">
        <v>299</v>
      </c>
      <c r="BU5" s="6" t="s">
        <v>299</v>
      </c>
      <c r="BV5" s="6" t="s">
        <v>299</v>
      </c>
      <c r="BW5" s="6" t="s">
        <v>299</v>
      </c>
      <c r="BX5" s="6" t="s">
        <v>299</v>
      </c>
      <c r="BY5" s="6" t="s">
        <v>299</v>
      </c>
      <c r="BZ5" s="6" t="s">
        <v>299</v>
      </c>
      <c r="CA5" s="6" t="s">
        <v>299</v>
      </c>
      <c r="CB5" s="6" t="s">
        <v>299</v>
      </c>
      <c r="CC5" s="6" t="s">
        <v>299</v>
      </c>
      <c r="CD5" s="6" t="s">
        <v>299</v>
      </c>
      <c r="CE5" s="6" t="s">
        <v>299</v>
      </c>
      <c r="CF5" s="6" t="s">
        <v>299</v>
      </c>
      <c r="CG5" s="6" t="s">
        <v>299</v>
      </c>
      <c r="CH5" s="6" t="s">
        <v>299</v>
      </c>
      <c r="CI5" s="6" t="s">
        <v>299</v>
      </c>
      <c r="CJ5" s="6" t="s">
        <v>299</v>
      </c>
      <c r="CK5" s="6" t="s">
        <v>299</v>
      </c>
      <c r="CL5" s="6" t="s">
        <v>299</v>
      </c>
      <c r="CM5" s="6" t="s">
        <v>299</v>
      </c>
      <c r="CN5" s="6" t="s">
        <v>299</v>
      </c>
      <c r="CO5" s="6" t="s">
        <v>299</v>
      </c>
      <c r="CP5" s="6" t="s">
        <v>299</v>
      </c>
      <c r="CQ5" s="6" t="s">
        <v>299</v>
      </c>
      <c r="CR5" s="6" t="s">
        <v>299</v>
      </c>
      <c r="CS5" s="6" t="s">
        <v>299</v>
      </c>
      <c r="CT5" s="6" t="s">
        <v>299</v>
      </c>
      <c r="CU5" s="6" t="s">
        <v>299</v>
      </c>
      <c r="CV5" s="6" t="s">
        <v>299</v>
      </c>
      <c r="CW5" s="6" t="s">
        <v>299</v>
      </c>
      <c r="CX5" s="6" t="s">
        <v>299</v>
      </c>
      <c r="CY5" s="6" t="s">
        <v>299</v>
      </c>
      <c r="CZ5" s="6" t="s">
        <v>299</v>
      </c>
      <c r="DA5" s="6" t="s">
        <v>299</v>
      </c>
      <c r="DB5" s="6" t="s">
        <v>299</v>
      </c>
      <c r="DC5" s="6" t="s">
        <v>299</v>
      </c>
      <c r="DD5" s="6" t="s">
        <v>299</v>
      </c>
      <c r="DE5" s="6" t="s">
        <v>299</v>
      </c>
      <c r="DF5" s="6" t="s">
        <v>299</v>
      </c>
      <c r="DG5" s="6" t="s">
        <v>299</v>
      </c>
      <c r="DH5" s="6" t="s">
        <v>299</v>
      </c>
      <c r="DI5" s="6" t="s">
        <v>299</v>
      </c>
      <c r="DJ5" s="6" t="s">
        <v>299</v>
      </c>
      <c r="DK5" s="6" t="s">
        <v>299</v>
      </c>
      <c r="DL5" s="6" t="s">
        <v>299</v>
      </c>
      <c r="DM5" s="6" t="s">
        <v>299</v>
      </c>
      <c r="DN5" s="6" t="s">
        <v>299</v>
      </c>
      <c r="DO5" s="6" t="s">
        <v>299</v>
      </c>
      <c r="DP5" s="6" t="s">
        <v>299</v>
      </c>
      <c r="DQ5" s="6" t="s">
        <v>299</v>
      </c>
      <c r="DR5" s="6" t="s">
        <v>299</v>
      </c>
      <c r="DS5" s="6" t="s">
        <v>299</v>
      </c>
      <c r="DT5" s="6" t="s">
        <v>299</v>
      </c>
      <c r="DU5" s="6" t="s">
        <v>299</v>
      </c>
      <c r="DV5" s="6" t="s">
        <v>299</v>
      </c>
      <c r="DW5" s="6" t="s">
        <v>299</v>
      </c>
      <c r="DX5" s="6" t="s">
        <v>299</v>
      </c>
      <c r="DY5" s="6" t="s">
        <v>299</v>
      </c>
      <c r="DZ5" s="6" t="s">
        <v>299</v>
      </c>
      <c r="EA5" s="6" t="s">
        <v>299</v>
      </c>
      <c r="EB5" s="6" t="s">
        <v>299</v>
      </c>
      <c r="EC5" s="6" t="s">
        <v>299</v>
      </c>
      <c r="ED5" s="6" t="s">
        <v>299</v>
      </c>
      <c r="EE5" s="6" t="s">
        <v>299</v>
      </c>
      <c r="EF5" s="6" t="s">
        <v>299</v>
      </c>
      <c r="EG5" s="3" t="s">
        <v>299</v>
      </c>
      <c r="EH5" s="3" t="s">
        <v>299</v>
      </c>
    </row>
    <row r="6" customFormat="false" ht="13.8" hidden="false" customHeight="false" outlineLevel="0" collapsed="false">
      <c r="A6" s="7" t="s">
        <v>300</v>
      </c>
      <c r="B6" s="7" t="s">
        <v>301</v>
      </c>
      <c r="C6" s="7" t="s">
        <v>302</v>
      </c>
      <c r="D6" s="8" t="s">
        <v>303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 t="n">
        <v>33932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10"/>
    </row>
    <row r="7" customFormat="false" ht="13.8" hidden="false" customHeight="false" outlineLevel="0" collapsed="false">
      <c r="A7" s="7" t="s">
        <v>300</v>
      </c>
      <c r="B7" s="7" t="s">
        <v>301</v>
      </c>
      <c r="C7" s="7" t="s">
        <v>304</v>
      </c>
      <c r="D7" s="8" t="s">
        <v>303</v>
      </c>
      <c r="E7" s="10"/>
      <c r="F7" s="10"/>
      <c r="G7" s="10" t="n">
        <v>24623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 t="n">
        <v>2258</v>
      </c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 t="n">
        <v>436</v>
      </c>
      <c r="DZ7" s="10"/>
      <c r="EA7" s="10"/>
      <c r="EB7" s="10"/>
      <c r="EC7" s="10"/>
      <c r="ED7" s="10"/>
      <c r="EE7" s="10"/>
      <c r="EF7" s="10"/>
      <c r="EG7" s="10"/>
      <c r="EH7" s="10"/>
    </row>
    <row r="8" customFormat="false" ht="13.8" hidden="false" customHeight="false" outlineLevel="0" collapsed="false">
      <c r="A8" s="7" t="s">
        <v>300</v>
      </c>
      <c r="B8" s="7" t="s">
        <v>301</v>
      </c>
      <c r="C8" s="7" t="s">
        <v>301</v>
      </c>
      <c r="D8" s="8" t="s">
        <v>303</v>
      </c>
      <c r="E8" s="10" t="n">
        <v>10729</v>
      </c>
      <c r="F8" s="10" t="n">
        <v>20830</v>
      </c>
      <c r="G8" s="10" t="n">
        <v>43850</v>
      </c>
      <c r="H8" s="10"/>
      <c r="I8" s="10" t="n">
        <v>34002</v>
      </c>
      <c r="J8" s="10" t="n">
        <v>7986</v>
      </c>
      <c r="K8" s="10" t="n">
        <v>603</v>
      </c>
      <c r="L8" s="10" t="n">
        <v>5247</v>
      </c>
      <c r="M8" s="10" t="n">
        <v>12486</v>
      </c>
      <c r="N8" s="10" t="n">
        <v>12148</v>
      </c>
      <c r="O8" s="10"/>
      <c r="P8" s="10" t="n">
        <v>122706</v>
      </c>
      <c r="Q8" s="10"/>
      <c r="R8" s="10"/>
      <c r="S8" s="10" t="n">
        <v>99723</v>
      </c>
      <c r="T8" s="10" t="n">
        <v>7350</v>
      </c>
      <c r="U8" s="10" t="n">
        <v>13815</v>
      </c>
      <c r="V8" s="10" t="n">
        <v>4910</v>
      </c>
      <c r="W8" s="10" t="n">
        <v>1281</v>
      </c>
      <c r="X8" s="10" t="n">
        <v>1972</v>
      </c>
      <c r="Y8" s="10" t="n">
        <v>78628</v>
      </c>
      <c r="Z8" s="10" t="n">
        <v>683</v>
      </c>
      <c r="AA8" s="10" t="n">
        <v>67696</v>
      </c>
      <c r="AB8" s="10"/>
      <c r="AC8" s="10" t="n">
        <v>3361</v>
      </c>
      <c r="AD8" s="10" t="n">
        <v>24033</v>
      </c>
      <c r="AE8" s="10"/>
      <c r="AF8" s="10" t="n">
        <v>76863</v>
      </c>
      <c r="AG8" s="10" t="n">
        <v>641</v>
      </c>
      <c r="AH8" s="10"/>
      <c r="AI8" s="10" t="n">
        <v>69121</v>
      </c>
      <c r="AJ8" s="10" t="n">
        <v>40951</v>
      </c>
      <c r="AK8" s="10" t="n">
        <v>781</v>
      </c>
      <c r="AL8" s="10" t="n">
        <v>7497</v>
      </c>
      <c r="AM8" s="10" t="n">
        <v>3265</v>
      </c>
      <c r="AN8" s="10" t="n">
        <v>6008</v>
      </c>
      <c r="AO8" s="10" t="n">
        <v>79666</v>
      </c>
      <c r="AP8" s="10" t="n">
        <v>86004</v>
      </c>
      <c r="AQ8" s="10"/>
      <c r="AR8" s="10" t="n">
        <v>224</v>
      </c>
      <c r="AS8" s="10" t="n">
        <v>62306</v>
      </c>
      <c r="AT8" s="10" t="n">
        <v>35554</v>
      </c>
      <c r="AU8" s="10"/>
      <c r="AV8" s="10"/>
      <c r="AW8" s="10" t="n">
        <v>65151</v>
      </c>
      <c r="AX8" s="10" t="n">
        <v>9140</v>
      </c>
      <c r="AY8" s="10" t="n">
        <v>27153</v>
      </c>
      <c r="AZ8" s="10" t="n">
        <v>4660</v>
      </c>
      <c r="BA8" s="10" t="n">
        <v>4796</v>
      </c>
      <c r="BB8" s="10" t="n">
        <v>59173</v>
      </c>
      <c r="BC8" s="10" t="n">
        <v>2751</v>
      </c>
      <c r="BD8" s="10" t="n">
        <v>33276</v>
      </c>
      <c r="BE8" s="10" t="n">
        <v>38410</v>
      </c>
      <c r="BF8" s="10" t="n">
        <v>28582</v>
      </c>
      <c r="BG8" s="10" t="n">
        <v>20392</v>
      </c>
      <c r="BH8" s="10"/>
      <c r="BI8" s="10" t="n">
        <v>896</v>
      </c>
      <c r="BJ8" s="10" t="n">
        <v>70176</v>
      </c>
      <c r="BK8" s="10" t="n">
        <v>92247</v>
      </c>
      <c r="BL8" s="10" t="n">
        <v>84006</v>
      </c>
      <c r="BM8" s="10" t="n">
        <v>11910</v>
      </c>
      <c r="BN8" s="10" t="n">
        <v>2375</v>
      </c>
      <c r="BO8" s="10" t="n">
        <v>37002</v>
      </c>
      <c r="BP8" s="10" t="n">
        <v>2623</v>
      </c>
      <c r="BQ8" s="10" t="n">
        <v>3083</v>
      </c>
      <c r="BR8" s="10" t="n">
        <v>23027</v>
      </c>
      <c r="BS8" s="10" t="n">
        <v>142888</v>
      </c>
      <c r="BT8" s="10"/>
      <c r="BU8" s="10" t="n">
        <v>6110</v>
      </c>
      <c r="BV8" s="10" t="n">
        <v>2850</v>
      </c>
      <c r="BW8" s="10" t="n">
        <v>517</v>
      </c>
      <c r="BX8" s="10"/>
      <c r="BY8" s="10"/>
      <c r="BZ8" s="10" t="n">
        <v>29372</v>
      </c>
      <c r="CA8" s="10" t="n">
        <v>6228</v>
      </c>
      <c r="CB8" s="10"/>
      <c r="CC8" s="10"/>
      <c r="CD8" s="10" t="n">
        <v>17391</v>
      </c>
      <c r="CE8" s="10" t="n">
        <v>49606</v>
      </c>
      <c r="CF8" s="10" t="n">
        <v>84502</v>
      </c>
      <c r="CG8" s="10" t="n">
        <v>24687</v>
      </c>
      <c r="CH8" s="10"/>
      <c r="CI8" s="10" t="n">
        <v>657</v>
      </c>
      <c r="CJ8" s="10" t="n">
        <v>139</v>
      </c>
      <c r="CK8" s="10" t="n">
        <v>23</v>
      </c>
      <c r="CL8" s="10" t="n">
        <v>35703</v>
      </c>
      <c r="CM8" s="10"/>
      <c r="CN8" s="10" t="n">
        <v>30065</v>
      </c>
      <c r="CO8" s="10" t="n">
        <v>2874</v>
      </c>
      <c r="CP8" s="10" t="n">
        <v>34874</v>
      </c>
      <c r="CQ8" s="10" t="n">
        <v>36598</v>
      </c>
      <c r="CR8" s="10" t="n">
        <v>37673</v>
      </c>
      <c r="CS8" s="10" t="n">
        <v>49</v>
      </c>
      <c r="CT8" s="10" t="n">
        <v>14784</v>
      </c>
      <c r="CU8" s="10" t="n">
        <v>3317</v>
      </c>
      <c r="CV8" s="10"/>
      <c r="CW8" s="10"/>
      <c r="CX8" s="10"/>
      <c r="CY8" s="10" t="n">
        <v>4975</v>
      </c>
      <c r="CZ8" s="10" t="n">
        <v>31754</v>
      </c>
      <c r="DA8" s="10" t="n">
        <v>38494</v>
      </c>
      <c r="DB8" s="10"/>
      <c r="DC8" s="10"/>
      <c r="DD8" s="10" t="n">
        <v>206</v>
      </c>
      <c r="DE8" s="10" t="n">
        <v>690</v>
      </c>
      <c r="DF8" s="10"/>
      <c r="DG8" s="10"/>
      <c r="DH8" s="10" t="n">
        <v>15566</v>
      </c>
      <c r="DI8" s="10"/>
      <c r="DJ8" s="10" t="n">
        <v>15403</v>
      </c>
      <c r="DK8" s="10"/>
      <c r="DL8" s="10" t="n">
        <v>41</v>
      </c>
      <c r="DM8" s="10" t="n">
        <v>143</v>
      </c>
      <c r="DN8" s="10"/>
      <c r="DO8" s="10"/>
      <c r="DP8" s="10"/>
      <c r="DQ8" s="10" t="n">
        <v>88501</v>
      </c>
      <c r="DR8" s="10"/>
      <c r="DS8" s="10" t="n">
        <v>14425</v>
      </c>
      <c r="DT8" s="10" t="n">
        <v>33444</v>
      </c>
      <c r="DU8" s="10"/>
      <c r="DV8" s="10" t="n">
        <v>20133</v>
      </c>
      <c r="DW8" s="10" t="n">
        <v>67641</v>
      </c>
      <c r="DX8" s="10" t="n">
        <v>161011</v>
      </c>
      <c r="DY8" s="10" t="n">
        <v>3081</v>
      </c>
      <c r="DZ8" s="10"/>
      <c r="EA8" s="10" t="n">
        <v>41599</v>
      </c>
      <c r="EB8" s="10"/>
      <c r="EC8" s="10" t="n">
        <v>11496</v>
      </c>
      <c r="ED8" s="10" t="n">
        <v>56285</v>
      </c>
      <c r="EE8" s="10" t="n">
        <v>9033</v>
      </c>
      <c r="EF8" s="10" t="n">
        <v>37</v>
      </c>
      <c r="EG8" s="10" t="n">
        <v>50046</v>
      </c>
      <c r="EH8" s="10" t="n">
        <v>2090</v>
      </c>
    </row>
    <row r="9" customFormat="false" ht="13.8" hidden="false" customHeight="false" outlineLevel="0" collapsed="false">
      <c r="A9" s="7" t="s">
        <v>300</v>
      </c>
      <c r="B9" s="7" t="s">
        <v>301</v>
      </c>
      <c r="C9" s="7" t="s">
        <v>305</v>
      </c>
      <c r="D9" s="8" t="s">
        <v>303</v>
      </c>
      <c r="E9" s="10" t="n">
        <v>631</v>
      </c>
      <c r="F9" s="10"/>
      <c r="G9" s="10" t="n">
        <v>80</v>
      </c>
      <c r="H9" s="10"/>
      <c r="I9" s="10"/>
      <c r="J9" s="10"/>
      <c r="K9" s="10" t="n">
        <v>443</v>
      </c>
      <c r="L9" s="10"/>
      <c r="M9" s="10"/>
      <c r="N9" s="10" t="n">
        <v>4939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 t="n">
        <v>15547</v>
      </c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 t="n">
        <v>2905</v>
      </c>
      <c r="DD9" s="10"/>
      <c r="DE9" s="10" t="n">
        <v>172</v>
      </c>
      <c r="DF9" s="10"/>
      <c r="DG9" s="10"/>
      <c r="DH9" s="10"/>
      <c r="DI9" s="10"/>
      <c r="DJ9" s="10" t="n">
        <v>52</v>
      </c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 t="n">
        <v>2338</v>
      </c>
      <c r="DW9" s="10"/>
      <c r="DX9" s="10"/>
      <c r="DY9" s="10" t="n">
        <v>391</v>
      </c>
      <c r="DZ9" s="10"/>
      <c r="EA9" s="10"/>
      <c r="EB9" s="10"/>
      <c r="EC9" s="10"/>
      <c r="ED9" s="10"/>
      <c r="EE9" s="10"/>
      <c r="EF9" s="10"/>
      <c r="EG9" s="10"/>
      <c r="EH9" s="10"/>
    </row>
    <row r="10" customFormat="false" ht="13.8" hidden="false" customHeight="false" outlineLevel="0" collapsed="false">
      <c r="A10" s="7" t="s">
        <v>300</v>
      </c>
      <c r="B10" s="7" t="s">
        <v>301</v>
      </c>
      <c r="C10" s="7" t="s">
        <v>306</v>
      </c>
      <c r="D10" s="8" t="s">
        <v>303</v>
      </c>
      <c r="E10" s="10"/>
      <c r="F10" s="10"/>
      <c r="G10" s="10"/>
      <c r="H10" s="10"/>
      <c r="I10" s="10"/>
      <c r="J10" s="10"/>
      <c r="K10" s="10" t="n">
        <v>63951</v>
      </c>
      <c r="L10" s="10"/>
      <c r="M10" s="10"/>
      <c r="N10" s="10"/>
      <c r="O10" s="10"/>
      <c r="P10" s="10"/>
      <c r="Q10" s="10"/>
      <c r="R10" s="10" t="n">
        <v>68463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 t="n">
        <v>249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 t="n">
        <v>1956</v>
      </c>
      <c r="DA10" s="10"/>
      <c r="DB10" s="10"/>
      <c r="DC10" s="10" t="n">
        <v>82137</v>
      </c>
      <c r="DD10" s="10"/>
      <c r="DE10" s="10" t="n">
        <v>19190</v>
      </c>
      <c r="DF10" s="10"/>
      <c r="DG10" s="10"/>
      <c r="DH10" s="10"/>
      <c r="DI10" s="10"/>
      <c r="DJ10" s="10" t="n">
        <v>7004</v>
      </c>
      <c r="DK10" s="10"/>
      <c r="DL10" s="10" t="n">
        <v>16948</v>
      </c>
      <c r="DM10" s="10" t="n">
        <v>93</v>
      </c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</row>
    <row r="11" customFormat="false" ht="13.8" hidden="false" customHeight="false" outlineLevel="0" collapsed="false">
      <c r="A11" s="7" t="s">
        <v>300</v>
      </c>
      <c r="B11" s="7" t="s">
        <v>301</v>
      </c>
      <c r="C11" s="7" t="s">
        <v>307</v>
      </c>
      <c r="D11" s="8" t="s">
        <v>303</v>
      </c>
      <c r="E11" s="10"/>
      <c r="F11" s="10"/>
      <c r="G11" s="10" t="n">
        <v>47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 t="n">
        <v>83365</v>
      </c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 t="n">
        <v>44992</v>
      </c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</row>
    <row r="12" customFormat="false" ht="13.8" hidden="false" customHeight="false" outlineLevel="0" collapsed="false">
      <c r="A12" s="7" t="s">
        <v>300</v>
      </c>
      <c r="B12" s="7" t="s">
        <v>301</v>
      </c>
      <c r="C12" s="7" t="s">
        <v>308</v>
      </c>
      <c r="D12" s="8" t="s">
        <v>303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 t="n">
        <v>216</v>
      </c>
      <c r="DY12" s="10"/>
      <c r="DZ12" s="10"/>
      <c r="EA12" s="10"/>
      <c r="EB12" s="10"/>
      <c r="EC12" s="10"/>
      <c r="ED12" s="10"/>
      <c r="EE12" s="10"/>
      <c r="EF12" s="10"/>
      <c r="EG12" s="10"/>
      <c r="EH12" s="10"/>
    </row>
    <row r="13" customFormat="false" ht="13.8" hidden="false" customHeight="false" outlineLevel="0" collapsed="false">
      <c r="A13" s="7" t="s">
        <v>300</v>
      </c>
      <c r="B13" s="7" t="s">
        <v>301</v>
      </c>
      <c r="C13" s="7" t="s">
        <v>309</v>
      </c>
      <c r="D13" s="8" t="s">
        <v>303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 t="n">
        <v>1156</v>
      </c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</row>
    <row r="14" customFormat="false" ht="13.8" hidden="false" customHeight="false" outlineLevel="0" collapsed="false">
      <c r="A14" s="7" t="s">
        <v>300</v>
      </c>
      <c r="B14" s="7" t="s">
        <v>301</v>
      </c>
      <c r="C14" s="7" t="s">
        <v>310</v>
      </c>
      <c r="D14" s="8" t="s">
        <v>303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 t="n">
        <v>10066</v>
      </c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</row>
    <row r="15" customFormat="false" ht="13.8" hidden="false" customHeight="false" outlineLevel="0" collapsed="false">
      <c r="A15" s="7" t="s">
        <v>300</v>
      </c>
      <c r="B15" s="7" t="s">
        <v>301</v>
      </c>
      <c r="C15" s="7" t="s">
        <v>311</v>
      </c>
      <c r="D15" s="8" t="s">
        <v>303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 t="n">
        <v>88</v>
      </c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</row>
    <row r="16" customFormat="false" ht="13.8" hidden="false" customHeight="false" outlineLevel="0" collapsed="false">
      <c r="A16" s="7" t="s">
        <v>312</v>
      </c>
      <c r="B16" s="7" t="s">
        <v>313</v>
      </c>
      <c r="C16" s="7" t="s">
        <v>313</v>
      </c>
      <c r="D16" s="8" t="s">
        <v>303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 t="n">
        <v>3478</v>
      </c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</row>
    <row r="17" customFormat="false" ht="13.8" hidden="false" customHeight="false" outlineLevel="0" collapsed="false">
      <c r="A17" s="7" t="s">
        <v>312</v>
      </c>
      <c r="B17" s="7" t="s">
        <v>313</v>
      </c>
      <c r="C17" s="7" t="s">
        <v>314</v>
      </c>
      <c r="D17" s="8" t="s">
        <v>303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 t="n">
        <v>23194</v>
      </c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 t="n">
        <v>117</v>
      </c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</row>
    <row r="18" customFormat="false" ht="13.8" hidden="false" customHeight="false" outlineLevel="0" collapsed="false">
      <c r="A18" s="7" t="s">
        <v>312</v>
      </c>
      <c r="B18" s="7" t="s">
        <v>313</v>
      </c>
      <c r="C18" s="7" t="s">
        <v>315</v>
      </c>
      <c r="D18" s="8" t="s">
        <v>303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 t="n">
        <v>100617</v>
      </c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</row>
    <row r="19" customFormat="false" ht="13.8" hidden="false" customHeight="false" outlineLevel="0" collapsed="false">
      <c r="A19" s="7" t="s">
        <v>312</v>
      </c>
      <c r="B19" s="7" t="s">
        <v>316</v>
      </c>
      <c r="C19" s="7" t="s">
        <v>317</v>
      </c>
      <c r="D19" s="8" t="s">
        <v>303</v>
      </c>
      <c r="E19" s="10"/>
      <c r="F19" s="10"/>
      <c r="G19" s="10" t="n">
        <v>92</v>
      </c>
      <c r="H19" s="10"/>
      <c r="I19" s="10" t="n">
        <v>1429</v>
      </c>
      <c r="J19" s="10" t="n">
        <v>40711</v>
      </c>
      <c r="K19" s="10" t="n">
        <v>37</v>
      </c>
      <c r="L19" s="10" t="n">
        <v>318</v>
      </c>
      <c r="M19" s="10"/>
      <c r="N19" s="10"/>
      <c r="O19" s="10"/>
      <c r="P19" s="10"/>
      <c r="Q19" s="10"/>
      <c r="R19" s="10"/>
      <c r="S19" s="10"/>
      <c r="T19" s="10" t="n">
        <v>189</v>
      </c>
      <c r="U19" s="10" t="n">
        <v>61076</v>
      </c>
      <c r="V19" s="10" t="n">
        <v>56444</v>
      </c>
      <c r="W19" s="10" t="n">
        <v>69333</v>
      </c>
      <c r="X19" s="10" t="n">
        <v>67529</v>
      </c>
      <c r="Y19" s="10"/>
      <c r="Z19" s="10"/>
      <c r="AA19" s="10"/>
      <c r="AB19" s="10"/>
      <c r="AC19" s="10" t="n">
        <v>58600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 t="n">
        <v>99792</v>
      </c>
      <c r="BA19" s="10" t="n">
        <v>97544</v>
      </c>
      <c r="BB19" s="10"/>
      <c r="BC19" s="10" t="n">
        <v>1401</v>
      </c>
      <c r="BD19" s="10"/>
      <c r="BE19" s="10"/>
      <c r="BF19" s="10"/>
      <c r="BG19" s="10" t="n">
        <v>1406</v>
      </c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 t="n">
        <v>91341</v>
      </c>
      <c r="BV19" s="10"/>
      <c r="BW19" s="10" t="n">
        <v>202</v>
      </c>
      <c r="BX19" s="10"/>
      <c r="BY19" s="10"/>
      <c r="BZ19" s="10"/>
      <c r="CA19" s="10"/>
      <c r="CB19" s="10"/>
      <c r="CC19" s="10" t="n">
        <v>64</v>
      </c>
      <c r="CD19" s="10"/>
      <c r="CE19" s="10" t="n">
        <v>32</v>
      </c>
      <c r="CF19" s="10"/>
      <c r="CG19" s="10" t="n">
        <v>84200</v>
      </c>
      <c r="CH19" s="10" t="n">
        <v>41769</v>
      </c>
      <c r="CI19" s="10"/>
      <c r="CJ19" s="10" t="n">
        <v>51</v>
      </c>
      <c r="CK19" s="10" t="n">
        <v>69</v>
      </c>
      <c r="CL19" s="10" t="n">
        <v>16119</v>
      </c>
      <c r="CM19" s="10"/>
      <c r="CN19" s="10"/>
      <c r="CO19" s="10" t="n">
        <v>60</v>
      </c>
      <c r="CP19" s="10" t="n">
        <v>12</v>
      </c>
      <c r="CQ19" s="10"/>
      <c r="CR19" s="10"/>
      <c r="CS19" s="10"/>
      <c r="CT19" s="10"/>
      <c r="CU19" s="10"/>
      <c r="CV19" s="10"/>
      <c r="CW19" s="10"/>
      <c r="CX19" s="10"/>
      <c r="CY19" s="10" t="n">
        <v>336</v>
      </c>
      <c r="CZ19" s="10"/>
      <c r="DA19" s="10"/>
      <c r="DB19" s="10"/>
      <c r="DC19" s="10"/>
      <c r="DD19" s="10"/>
      <c r="DE19" s="10"/>
      <c r="DF19" s="10"/>
      <c r="DG19" s="10" t="n">
        <v>15827</v>
      </c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 t="n">
        <v>6599</v>
      </c>
      <c r="DX19" s="10"/>
      <c r="DY19" s="10" t="n">
        <v>2217</v>
      </c>
      <c r="DZ19" s="10"/>
      <c r="EA19" s="10" t="n">
        <v>1797</v>
      </c>
      <c r="EB19" s="10"/>
      <c r="EC19" s="10"/>
      <c r="ED19" s="10" t="n">
        <v>9791</v>
      </c>
      <c r="EE19" s="10"/>
      <c r="EF19" s="10" t="n">
        <v>4486</v>
      </c>
      <c r="EG19" s="10"/>
      <c r="EH19" s="10" t="n">
        <v>1210</v>
      </c>
    </row>
    <row r="20" customFormat="false" ht="13.8" hidden="false" customHeight="false" outlineLevel="0" collapsed="false">
      <c r="A20" s="7" t="s">
        <v>312</v>
      </c>
      <c r="B20" s="7" t="s">
        <v>316</v>
      </c>
      <c r="C20" s="7" t="s">
        <v>318</v>
      </c>
      <c r="D20" s="8" t="s">
        <v>303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 t="n">
        <v>7240</v>
      </c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</row>
    <row r="21" customFormat="false" ht="13.8" hidden="false" customHeight="false" outlineLevel="0" collapsed="false">
      <c r="A21" s="7" t="s">
        <v>312</v>
      </c>
      <c r="B21" s="7" t="s">
        <v>316</v>
      </c>
      <c r="C21" s="7" t="s">
        <v>319</v>
      </c>
      <c r="D21" s="8" t="s">
        <v>303</v>
      </c>
      <c r="E21" s="10"/>
      <c r="F21" s="10"/>
      <c r="G21" s="10"/>
      <c r="H21" s="10" t="n">
        <v>182</v>
      </c>
      <c r="I21" s="10" t="n">
        <v>38863</v>
      </c>
      <c r="J21" s="10" t="n">
        <v>3391</v>
      </c>
      <c r="K21" s="10" t="n">
        <v>8340</v>
      </c>
      <c r="L21" s="10" t="n">
        <v>60630</v>
      </c>
      <c r="M21" s="10" t="n">
        <v>2450</v>
      </c>
      <c r="N21" s="10"/>
      <c r="O21" s="10"/>
      <c r="P21" s="10" t="n">
        <v>12241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 t="n">
        <v>42459</v>
      </c>
      <c r="AI21" s="10"/>
      <c r="AJ21" s="10"/>
      <c r="AK21" s="10" t="n">
        <v>20118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 t="n">
        <v>10100</v>
      </c>
      <c r="AZ21" s="10" t="n">
        <v>322</v>
      </c>
      <c r="BA21" s="10" t="n">
        <v>39818</v>
      </c>
      <c r="BB21" s="10"/>
      <c r="BC21" s="10"/>
      <c r="BD21" s="10"/>
      <c r="BE21" s="10"/>
      <c r="BF21" s="10"/>
      <c r="BG21" s="10" t="n">
        <v>35855</v>
      </c>
      <c r="BH21" s="10"/>
      <c r="BI21" s="10"/>
      <c r="BJ21" s="10"/>
      <c r="BK21" s="10"/>
      <c r="BL21" s="10"/>
      <c r="BM21" s="10"/>
      <c r="BN21" s="10" t="n">
        <v>24333</v>
      </c>
      <c r="BO21" s="10" t="n">
        <v>2350</v>
      </c>
      <c r="BP21" s="10"/>
      <c r="BQ21" s="10" t="n">
        <v>1550</v>
      </c>
      <c r="BR21" s="10"/>
      <c r="BS21" s="10"/>
      <c r="BT21" s="10" t="n">
        <v>22518</v>
      </c>
      <c r="BU21" s="10" t="n">
        <v>1168</v>
      </c>
      <c r="BV21" s="10"/>
      <c r="BW21" s="10" t="n">
        <v>142744</v>
      </c>
      <c r="BX21" s="10"/>
      <c r="BY21" s="10"/>
      <c r="BZ21" s="10"/>
      <c r="CA21" s="10"/>
      <c r="CB21" s="10"/>
      <c r="CC21" s="10" t="n">
        <v>70021</v>
      </c>
      <c r="CD21" s="10"/>
      <c r="CE21" s="10" t="n">
        <v>22946</v>
      </c>
      <c r="CF21" s="10"/>
      <c r="CG21" s="10" t="n">
        <v>4535</v>
      </c>
      <c r="CH21" s="10"/>
      <c r="CI21" s="10"/>
      <c r="CJ21" s="10" t="n">
        <v>90432</v>
      </c>
      <c r="CK21" s="10" t="n">
        <v>2236</v>
      </c>
      <c r="CL21" s="10"/>
      <c r="CM21" s="10"/>
      <c r="CN21" s="10"/>
      <c r="CO21" s="10" t="n">
        <v>62133</v>
      </c>
      <c r="CP21" s="10" t="n">
        <v>12760</v>
      </c>
      <c r="CQ21" s="10"/>
      <c r="CR21" s="10"/>
      <c r="CS21" s="10"/>
      <c r="CT21" s="10"/>
      <c r="CU21" s="10"/>
      <c r="CV21" s="10"/>
      <c r="CW21" s="10"/>
      <c r="CX21" s="10"/>
      <c r="CY21" s="10" t="n">
        <v>23970</v>
      </c>
      <c r="CZ21" s="10"/>
      <c r="DA21" s="10"/>
      <c r="DB21" s="10"/>
      <c r="DC21" s="10"/>
      <c r="DD21" s="10"/>
      <c r="DE21" s="10"/>
      <c r="DF21" s="10"/>
      <c r="DG21" s="10" t="n">
        <v>66473</v>
      </c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 t="n">
        <v>421</v>
      </c>
      <c r="DS21" s="10"/>
      <c r="DT21" s="10"/>
      <c r="DU21" s="10"/>
      <c r="DV21" s="10" t="n">
        <v>8374</v>
      </c>
      <c r="DW21" s="10"/>
      <c r="DX21" s="10"/>
      <c r="DY21" s="10"/>
      <c r="DZ21" s="10"/>
      <c r="EA21" s="10" t="n">
        <v>2305</v>
      </c>
      <c r="EB21" s="10"/>
      <c r="EC21" s="10"/>
      <c r="ED21" s="10"/>
      <c r="EE21" s="10"/>
      <c r="EF21" s="10"/>
      <c r="EG21" s="10" t="n">
        <v>14479</v>
      </c>
      <c r="EH21" s="10" t="n">
        <v>63630</v>
      </c>
    </row>
    <row r="22" customFormat="false" ht="13.8" hidden="false" customHeight="false" outlineLevel="0" collapsed="false">
      <c r="A22" s="7" t="s">
        <v>312</v>
      </c>
      <c r="B22" s="7" t="s">
        <v>316</v>
      </c>
      <c r="C22" s="7" t="s">
        <v>320</v>
      </c>
      <c r="D22" s="8" t="s">
        <v>303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 t="n">
        <v>13</v>
      </c>
      <c r="BE22" s="10"/>
      <c r="BF22" s="10"/>
      <c r="BG22" s="10"/>
      <c r="BH22" s="10"/>
      <c r="BI22" s="10"/>
      <c r="BJ22" s="10"/>
      <c r="BK22" s="10"/>
      <c r="BL22" s="10" t="n">
        <v>262</v>
      </c>
      <c r="BM22" s="10" t="n">
        <v>372</v>
      </c>
      <c r="BN22" s="10"/>
      <c r="BO22" s="10"/>
      <c r="BP22" s="10" t="n">
        <v>355</v>
      </c>
      <c r="BQ22" s="10" t="n">
        <v>354</v>
      </c>
      <c r="BR22" s="10"/>
      <c r="BS22" s="10"/>
      <c r="BT22" s="10"/>
      <c r="BU22" s="10"/>
      <c r="BV22" s="10"/>
      <c r="BW22" s="10"/>
      <c r="BX22" s="10"/>
      <c r="BY22" s="10"/>
      <c r="BZ22" s="10"/>
      <c r="CA22" s="10" t="n">
        <v>22</v>
      </c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 t="n">
        <v>283</v>
      </c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 t="n">
        <v>3116</v>
      </c>
      <c r="DW22" s="10"/>
      <c r="DX22" s="10" t="n">
        <v>3795</v>
      </c>
      <c r="DY22" s="10"/>
      <c r="DZ22" s="10"/>
      <c r="EA22" s="10"/>
      <c r="EB22" s="10"/>
      <c r="EC22" s="10"/>
      <c r="ED22" s="10"/>
      <c r="EE22" s="10"/>
      <c r="EF22" s="10"/>
      <c r="EG22" s="10"/>
      <c r="EH22" s="10"/>
    </row>
    <row r="23" customFormat="false" ht="13.8" hidden="false" customHeight="false" outlineLevel="0" collapsed="false">
      <c r="A23" s="7" t="s">
        <v>312</v>
      </c>
      <c r="B23" s="7" t="s">
        <v>316</v>
      </c>
      <c r="C23" s="7" t="s">
        <v>321</v>
      </c>
      <c r="D23" s="8" t="s">
        <v>303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n">
        <v>3452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 t="n">
        <v>4366</v>
      </c>
      <c r="BE23" s="10"/>
      <c r="BF23" s="10"/>
      <c r="BG23" s="10"/>
      <c r="BH23" s="10"/>
      <c r="BI23" s="10"/>
      <c r="BJ23" s="10"/>
      <c r="BK23" s="10"/>
      <c r="BL23" s="10" t="n">
        <v>33541</v>
      </c>
      <c r="BM23" s="10" t="n">
        <v>38724</v>
      </c>
      <c r="BN23" s="10" t="n">
        <v>59</v>
      </c>
      <c r="BO23" s="10"/>
      <c r="BP23" s="10" t="n">
        <v>3469</v>
      </c>
      <c r="BQ23" s="10" t="n">
        <v>2438</v>
      </c>
      <c r="BR23" s="10"/>
      <c r="BS23" s="10"/>
      <c r="BT23" s="10"/>
      <c r="BU23" s="10"/>
      <c r="BV23" s="10"/>
      <c r="BW23" s="10" t="n">
        <v>24</v>
      </c>
      <c r="BX23" s="10"/>
      <c r="BY23" s="10"/>
      <c r="BZ23" s="10"/>
      <c r="CA23" s="10" t="n">
        <v>4340</v>
      </c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</row>
    <row r="24" customFormat="false" ht="13.8" hidden="false" customHeight="false" outlineLevel="0" collapsed="false">
      <c r="A24" s="7" t="s">
        <v>312</v>
      </c>
      <c r="B24" s="7" t="s">
        <v>316</v>
      </c>
      <c r="C24" s="7" t="s">
        <v>322</v>
      </c>
      <c r="D24" s="8" t="s">
        <v>303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 t="n">
        <v>14</v>
      </c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</row>
    <row r="25" customFormat="false" ht="13.8" hidden="false" customHeight="false" outlineLevel="0" collapsed="false">
      <c r="A25" s="7" t="s">
        <v>312</v>
      </c>
      <c r="B25" s="7" t="s">
        <v>316</v>
      </c>
      <c r="C25" s="7" t="s">
        <v>323</v>
      </c>
      <c r="D25" s="8" t="s">
        <v>303</v>
      </c>
      <c r="E25" s="10"/>
      <c r="F25" s="10"/>
      <c r="G25" s="10"/>
      <c r="H25" s="10"/>
      <c r="I25" s="10"/>
      <c r="J25" s="10"/>
      <c r="K25" s="10"/>
      <c r="L25" s="10"/>
      <c r="M25" s="10" t="n">
        <v>454</v>
      </c>
      <c r="N25" s="10"/>
      <c r="O25" s="10"/>
      <c r="P25" s="10"/>
      <c r="Q25" s="10" t="n">
        <v>138</v>
      </c>
      <c r="R25" s="10" t="n">
        <v>2282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 t="n">
        <v>7085</v>
      </c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 t="n">
        <v>22904</v>
      </c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</row>
    <row r="26" customFormat="false" ht="13.8" hidden="false" customHeight="false" outlineLevel="0" collapsed="false">
      <c r="A26" s="7" t="s">
        <v>312</v>
      </c>
      <c r="B26" s="7" t="s">
        <v>316</v>
      </c>
      <c r="C26" s="7" t="s">
        <v>324</v>
      </c>
      <c r="D26" s="8" t="s">
        <v>303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 t="n">
        <v>456</v>
      </c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</row>
    <row r="27" customFormat="false" ht="13.8" hidden="false" customHeight="false" outlineLevel="0" collapsed="false">
      <c r="A27" s="7" t="s">
        <v>312</v>
      </c>
      <c r="B27" s="7" t="s">
        <v>316</v>
      </c>
      <c r="C27" s="7" t="s">
        <v>316</v>
      </c>
      <c r="D27" s="8" t="s">
        <v>303</v>
      </c>
      <c r="E27" s="10"/>
      <c r="F27" s="10"/>
      <c r="G27" s="10" t="n">
        <v>1311</v>
      </c>
      <c r="H27" s="10"/>
      <c r="I27" s="10" t="n">
        <v>4874</v>
      </c>
      <c r="J27" s="10" t="n">
        <v>178</v>
      </c>
      <c r="K27" s="10" t="n">
        <v>21</v>
      </c>
      <c r="L27" s="10" t="n">
        <v>74</v>
      </c>
      <c r="M27" s="10" t="n">
        <v>35427</v>
      </c>
      <c r="N27" s="10" t="n">
        <v>1641</v>
      </c>
      <c r="O27" s="10"/>
      <c r="P27" s="10"/>
      <c r="Q27" s="10" t="n">
        <v>28385</v>
      </c>
      <c r="R27" s="10"/>
      <c r="S27" s="10"/>
      <c r="T27" s="10"/>
      <c r="U27" s="10" t="n">
        <v>25</v>
      </c>
      <c r="V27" s="10" t="n">
        <v>97</v>
      </c>
      <c r="W27" s="10" t="n">
        <v>596</v>
      </c>
      <c r="X27" s="10" t="n">
        <v>57034</v>
      </c>
      <c r="Y27" s="10"/>
      <c r="Z27" s="10"/>
      <c r="AA27" s="10"/>
      <c r="AB27" s="10"/>
      <c r="AC27" s="10" t="n">
        <v>35</v>
      </c>
      <c r="AD27" s="10"/>
      <c r="AE27" s="10"/>
      <c r="AF27" s="10"/>
      <c r="AG27" s="10"/>
      <c r="AH27" s="10"/>
      <c r="AI27" s="10"/>
      <c r="AJ27" s="10"/>
      <c r="AK27" s="10" t="n">
        <v>608</v>
      </c>
      <c r="AL27" s="10" t="n">
        <v>14427</v>
      </c>
      <c r="AM27" s="10"/>
      <c r="AN27" s="10" t="n">
        <v>23</v>
      </c>
      <c r="AO27" s="10"/>
      <c r="AP27" s="10" t="n">
        <v>255</v>
      </c>
      <c r="AQ27" s="10"/>
      <c r="AR27" s="10"/>
      <c r="AS27" s="10"/>
      <c r="AT27" s="10"/>
      <c r="AU27" s="10"/>
      <c r="AV27" s="10"/>
      <c r="AW27" s="10"/>
      <c r="AX27" s="10"/>
      <c r="AY27" s="10" t="n">
        <v>14</v>
      </c>
      <c r="AZ27" s="10" t="n">
        <v>565</v>
      </c>
      <c r="BA27" s="10" t="n">
        <v>1793</v>
      </c>
      <c r="BB27" s="10"/>
      <c r="BC27" s="10" t="n">
        <v>34266</v>
      </c>
      <c r="BD27" s="10" t="n">
        <v>88</v>
      </c>
      <c r="BE27" s="10"/>
      <c r="BF27" s="10"/>
      <c r="BG27" s="10" t="n">
        <v>41</v>
      </c>
      <c r="BH27" s="10"/>
      <c r="BI27" s="10"/>
      <c r="BJ27" s="10"/>
      <c r="BK27" s="10"/>
      <c r="BL27" s="10" t="n">
        <v>7669</v>
      </c>
      <c r="BM27" s="10" t="n">
        <v>85106</v>
      </c>
      <c r="BN27" s="10" t="n">
        <v>83</v>
      </c>
      <c r="BO27" s="10"/>
      <c r="BP27" s="10" t="n">
        <v>2078</v>
      </c>
      <c r="BQ27" s="10" t="n">
        <v>3971</v>
      </c>
      <c r="BR27" s="10"/>
      <c r="BS27" s="10"/>
      <c r="BT27" s="10" t="n">
        <v>26</v>
      </c>
      <c r="BU27" s="10" t="n">
        <v>1164</v>
      </c>
      <c r="BV27" s="10"/>
      <c r="BW27" s="10" t="n">
        <v>661</v>
      </c>
      <c r="BX27" s="10"/>
      <c r="BY27" s="10"/>
      <c r="BZ27" s="10"/>
      <c r="CA27" s="10" t="n">
        <v>6328</v>
      </c>
      <c r="CB27" s="10"/>
      <c r="CC27" s="10" t="n">
        <v>31859</v>
      </c>
      <c r="CD27" s="10"/>
      <c r="CE27" s="10" t="n">
        <v>113927</v>
      </c>
      <c r="CF27" s="10"/>
      <c r="CG27" s="10" t="n">
        <v>38932</v>
      </c>
      <c r="CH27" s="10"/>
      <c r="CI27" s="10"/>
      <c r="CJ27" s="10" t="n">
        <v>97</v>
      </c>
      <c r="CK27" s="10" t="n">
        <v>3150</v>
      </c>
      <c r="CL27" s="10" t="n">
        <v>60</v>
      </c>
      <c r="CM27" s="10"/>
      <c r="CN27" s="10"/>
      <c r="CO27" s="10" t="n">
        <v>321</v>
      </c>
      <c r="CP27" s="10" t="n">
        <v>30</v>
      </c>
      <c r="CQ27" s="10"/>
      <c r="CR27" s="10" t="n">
        <v>70</v>
      </c>
      <c r="CS27" s="10"/>
      <c r="CT27" s="10"/>
      <c r="CU27" s="10"/>
      <c r="CV27" s="10"/>
      <c r="CW27" s="10"/>
      <c r="CX27" s="10" t="n">
        <v>50948</v>
      </c>
      <c r="CY27" s="10" t="n">
        <v>928</v>
      </c>
      <c r="CZ27" s="10"/>
      <c r="DA27" s="10"/>
      <c r="DB27" s="10"/>
      <c r="DC27" s="10"/>
      <c r="DD27" s="10"/>
      <c r="DE27" s="10" t="n">
        <v>112</v>
      </c>
      <c r="DF27" s="10"/>
      <c r="DG27" s="10" t="n">
        <v>1402</v>
      </c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 t="n">
        <v>2501</v>
      </c>
      <c r="DU27" s="10"/>
      <c r="DV27" s="10" t="n">
        <v>1578</v>
      </c>
      <c r="DW27" s="10"/>
      <c r="DX27" s="10" t="n">
        <v>684</v>
      </c>
      <c r="DY27" s="10" t="n">
        <v>112746</v>
      </c>
      <c r="DZ27" s="10"/>
      <c r="EA27" s="10" t="n">
        <v>34</v>
      </c>
      <c r="EB27" s="10"/>
      <c r="EC27" s="10"/>
      <c r="ED27" s="10" t="n">
        <v>31893</v>
      </c>
      <c r="EE27" s="10"/>
      <c r="EF27" s="10" t="n">
        <v>148616</v>
      </c>
      <c r="EG27" s="10"/>
      <c r="EH27" s="10"/>
    </row>
    <row r="28" customFormat="false" ht="13.8" hidden="false" customHeight="false" outlineLevel="0" collapsed="false">
      <c r="A28" s="7" t="s">
        <v>312</v>
      </c>
      <c r="B28" s="7" t="s">
        <v>316</v>
      </c>
      <c r="C28" s="7" t="s">
        <v>325</v>
      </c>
      <c r="D28" s="8" t="s">
        <v>303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 t="n">
        <v>2293</v>
      </c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 t="n">
        <v>4670</v>
      </c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</row>
    <row r="29" customFormat="false" ht="13.8" hidden="false" customHeight="false" outlineLevel="0" collapsed="false">
      <c r="A29" s="7" t="s">
        <v>312</v>
      </c>
      <c r="B29" s="7" t="s">
        <v>326</v>
      </c>
      <c r="C29" s="7" t="s">
        <v>327</v>
      </c>
      <c r="D29" s="8" t="s">
        <v>303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 t="n">
        <v>190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</row>
    <row r="30" customFormat="false" ht="13.8" hidden="false" customHeight="false" outlineLevel="0" collapsed="false">
      <c r="A30" s="7" t="s">
        <v>312</v>
      </c>
      <c r="B30" s="7" t="s">
        <v>326</v>
      </c>
      <c r="C30" s="7" t="s">
        <v>328</v>
      </c>
      <c r="D30" s="8" t="s">
        <v>303</v>
      </c>
      <c r="E30" s="10"/>
      <c r="F30" s="10"/>
      <c r="G30" s="10" t="n">
        <v>57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n">
        <v>28</v>
      </c>
      <c r="BI30" s="10"/>
      <c r="BJ30" s="10" t="n">
        <v>821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 t="n">
        <v>552</v>
      </c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</row>
    <row r="31" customFormat="false" ht="13.8" hidden="false" customHeight="false" outlineLevel="0" collapsed="false">
      <c r="A31" s="7" t="s">
        <v>312</v>
      </c>
      <c r="B31" s="7" t="s">
        <v>326</v>
      </c>
      <c r="C31" s="7" t="s">
        <v>329</v>
      </c>
      <c r="D31" s="8" t="s">
        <v>303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 t="n">
        <v>31</v>
      </c>
      <c r="BY31" s="10"/>
      <c r="BZ31" s="10"/>
      <c r="CA31" s="10"/>
      <c r="CB31" s="10"/>
      <c r="CC31" s="10"/>
      <c r="CD31" s="10"/>
      <c r="CE31" s="10"/>
      <c r="CF31" s="10"/>
      <c r="CG31" s="10" t="n">
        <v>87</v>
      </c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 t="n">
        <v>10423</v>
      </c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</row>
    <row r="32" customFormat="false" ht="13.8" hidden="false" customHeight="false" outlineLevel="0" collapsed="false">
      <c r="A32" s="7" t="s">
        <v>312</v>
      </c>
      <c r="B32" s="7" t="s">
        <v>326</v>
      </c>
      <c r="C32" s="7" t="s">
        <v>326</v>
      </c>
      <c r="D32" s="8" t="s">
        <v>303</v>
      </c>
      <c r="E32" s="10"/>
      <c r="F32" s="10" t="n">
        <v>126</v>
      </c>
      <c r="G32" s="10"/>
      <c r="H32" s="10"/>
      <c r="I32" s="10" t="n">
        <v>16825</v>
      </c>
      <c r="J32" s="10" t="n">
        <v>17</v>
      </c>
      <c r="K32" s="10"/>
      <c r="L32" s="10"/>
      <c r="M32" s="10"/>
      <c r="N32" s="10"/>
      <c r="O32" s="10" t="n">
        <v>208505</v>
      </c>
      <c r="P32" s="10" t="n">
        <v>183</v>
      </c>
      <c r="Q32" s="10"/>
      <c r="R32" s="10"/>
      <c r="S32" s="10"/>
      <c r="T32" s="10" t="n">
        <v>211</v>
      </c>
      <c r="U32" s="10" t="n">
        <v>4911</v>
      </c>
      <c r="V32" s="10" t="n">
        <v>8767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 t="n">
        <v>12126</v>
      </c>
      <c r="AK32" s="10" t="n">
        <v>1253</v>
      </c>
      <c r="AL32" s="10" t="n">
        <v>1910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 t="n">
        <v>4970</v>
      </c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 t="n">
        <v>63</v>
      </c>
      <c r="BM32" s="10" t="n">
        <v>68980</v>
      </c>
      <c r="BN32" s="10"/>
      <c r="BO32" s="10"/>
      <c r="BP32" s="10"/>
      <c r="BQ32" s="10" t="n">
        <v>97</v>
      </c>
      <c r="BR32" s="10"/>
      <c r="BS32" s="10"/>
      <c r="BT32" s="10" t="n">
        <v>1800</v>
      </c>
      <c r="BU32" s="10" t="n">
        <v>1019</v>
      </c>
      <c r="BV32" s="10" t="n">
        <v>103636</v>
      </c>
      <c r="BW32" s="10" t="n">
        <v>482</v>
      </c>
      <c r="BX32" s="10" t="n">
        <v>123</v>
      </c>
      <c r="BY32" s="10"/>
      <c r="BZ32" s="10"/>
      <c r="CA32" s="10"/>
      <c r="CB32" s="10"/>
      <c r="CC32" s="10"/>
      <c r="CD32" s="10"/>
      <c r="CE32" s="10" t="n">
        <v>1086</v>
      </c>
      <c r="CF32" s="10"/>
      <c r="CG32" s="10"/>
      <c r="CH32" s="10" t="n">
        <v>4329</v>
      </c>
      <c r="CI32" s="10" t="n">
        <v>58547</v>
      </c>
      <c r="CJ32" s="10"/>
      <c r="CK32" s="10"/>
      <c r="CL32" s="10" t="n">
        <v>26</v>
      </c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 t="n">
        <v>8443</v>
      </c>
      <c r="CZ32" s="10" t="n">
        <v>35</v>
      </c>
      <c r="DA32" s="10" t="n">
        <v>23064</v>
      </c>
      <c r="DB32" s="10" t="n">
        <v>1595</v>
      </c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 t="n">
        <v>2605</v>
      </c>
      <c r="DU32" s="10"/>
      <c r="DV32" s="10"/>
      <c r="DW32" s="10"/>
      <c r="DX32" s="10" t="n">
        <v>66</v>
      </c>
      <c r="DY32" s="10"/>
      <c r="DZ32" s="10"/>
      <c r="EA32" s="10"/>
      <c r="EB32" s="10" t="n">
        <v>11923</v>
      </c>
      <c r="EC32" s="10"/>
      <c r="ED32" s="10" t="n">
        <v>4668</v>
      </c>
      <c r="EE32" s="10"/>
      <c r="EF32" s="10"/>
      <c r="EG32" s="10"/>
      <c r="EH32" s="10"/>
    </row>
    <row r="33" customFormat="false" ht="13.8" hidden="false" customHeight="false" outlineLevel="0" collapsed="false">
      <c r="A33" s="7" t="s">
        <v>312</v>
      </c>
      <c r="B33" s="7" t="s">
        <v>326</v>
      </c>
      <c r="C33" s="7" t="s">
        <v>330</v>
      </c>
      <c r="D33" s="8" t="s">
        <v>303</v>
      </c>
      <c r="E33" s="10"/>
      <c r="F33" s="10"/>
      <c r="G33" s="10"/>
      <c r="H33" s="10"/>
      <c r="I33" s="10" t="n">
        <v>11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n">
        <v>31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 t="n">
        <v>185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 t="n">
        <v>146</v>
      </c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 t="n">
        <v>50</v>
      </c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 t="n">
        <v>339</v>
      </c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</row>
    <row r="34" customFormat="false" ht="13.8" hidden="false" customHeight="false" outlineLevel="0" collapsed="false">
      <c r="A34" s="7" t="s">
        <v>312</v>
      </c>
      <c r="B34" s="7" t="s">
        <v>326</v>
      </c>
      <c r="C34" s="7" t="s">
        <v>331</v>
      </c>
      <c r="D34" s="8" t="s">
        <v>303</v>
      </c>
      <c r="E34" s="10"/>
      <c r="F34" s="10"/>
      <c r="G34" s="10" t="n">
        <v>38</v>
      </c>
      <c r="H34" s="10"/>
      <c r="I34" s="10" t="n">
        <v>60793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 t="n">
        <v>16076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 t="n">
        <v>4338</v>
      </c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</row>
    <row r="35" customFormat="false" ht="13.8" hidden="false" customHeight="false" outlineLevel="0" collapsed="false">
      <c r="A35" s="7" t="s">
        <v>312</v>
      </c>
      <c r="B35" s="7" t="s">
        <v>326</v>
      </c>
      <c r="C35" s="7" t="s">
        <v>332</v>
      </c>
      <c r="D35" s="8" t="s">
        <v>303</v>
      </c>
      <c r="E35" s="10"/>
      <c r="F35" s="10"/>
      <c r="G35" s="10" t="n">
        <v>386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 t="n">
        <v>1015</v>
      </c>
      <c r="U35" s="10" t="n">
        <v>221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 t="n">
        <v>411</v>
      </c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 t="n">
        <v>8036</v>
      </c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 t="n">
        <v>33</v>
      </c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 t="n">
        <v>19931</v>
      </c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 t="n">
        <v>255</v>
      </c>
      <c r="DY35" s="10"/>
      <c r="DZ35" s="10"/>
      <c r="EA35" s="10"/>
      <c r="EB35" s="10" t="n">
        <v>11348</v>
      </c>
      <c r="EC35" s="10"/>
      <c r="ED35" s="10"/>
      <c r="EE35" s="10"/>
      <c r="EF35" s="10"/>
      <c r="EG35" s="10"/>
      <c r="EH35" s="10"/>
    </row>
    <row r="36" customFormat="false" ht="13.8" hidden="false" customHeight="false" outlineLevel="0" collapsed="false">
      <c r="A36" s="7" t="s">
        <v>312</v>
      </c>
      <c r="B36" s="7" t="s">
        <v>333</v>
      </c>
      <c r="C36" s="7" t="s">
        <v>333</v>
      </c>
      <c r="D36" s="8" t="s">
        <v>303</v>
      </c>
      <c r="E36" s="10"/>
      <c r="F36" s="10"/>
      <c r="G36" s="10"/>
      <c r="H36" s="10"/>
      <c r="I36" s="10"/>
      <c r="J36" s="10"/>
      <c r="K36" s="10"/>
      <c r="L36" s="10"/>
      <c r="M36" s="10" t="n">
        <v>190</v>
      </c>
      <c r="N36" s="10" t="n">
        <v>34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 t="n">
        <v>10491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</row>
    <row r="37" customFormat="false" ht="13.8" hidden="false" customHeight="false" outlineLevel="0" collapsed="false">
      <c r="A37" s="7" t="s">
        <v>312</v>
      </c>
      <c r="B37" s="7" t="s">
        <v>334</v>
      </c>
      <c r="C37" s="7" t="s">
        <v>335</v>
      </c>
      <c r="D37" s="8" t="s">
        <v>303</v>
      </c>
      <c r="E37" s="10"/>
      <c r="F37" s="10"/>
      <c r="G37" s="10"/>
      <c r="H37" s="10"/>
      <c r="I37" s="10" t="n">
        <v>7093</v>
      </c>
      <c r="J37" s="10" t="n">
        <v>83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 t="n">
        <v>5043</v>
      </c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 t="n">
        <v>898</v>
      </c>
      <c r="ED37" s="10"/>
      <c r="EE37" s="10"/>
      <c r="EF37" s="10"/>
      <c r="EG37" s="10"/>
      <c r="EH37" s="10"/>
    </row>
    <row r="38" customFormat="false" ht="13.8" hidden="false" customHeight="false" outlineLevel="0" collapsed="false">
      <c r="A38" s="7" t="s">
        <v>312</v>
      </c>
      <c r="B38" s="7" t="s">
        <v>334</v>
      </c>
      <c r="C38" s="7" t="s">
        <v>336</v>
      </c>
      <c r="D38" s="8" t="s">
        <v>303</v>
      </c>
      <c r="E38" s="10"/>
      <c r="F38" s="10"/>
      <c r="G38" s="10"/>
      <c r="H38" s="10"/>
      <c r="I38" s="10"/>
      <c r="J38" s="10" t="n">
        <v>841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 t="n">
        <v>658</v>
      </c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 t="n">
        <v>464</v>
      </c>
      <c r="ED38" s="10"/>
      <c r="EE38" s="10"/>
      <c r="EF38" s="10"/>
      <c r="EG38" s="10"/>
      <c r="EH38" s="10"/>
    </row>
    <row r="39" customFormat="false" ht="13.8" hidden="false" customHeight="false" outlineLevel="0" collapsed="false">
      <c r="A39" s="7" t="s">
        <v>312</v>
      </c>
      <c r="B39" s="7" t="s">
        <v>334</v>
      </c>
      <c r="C39" s="7" t="s">
        <v>334</v>
      </c>
      <c r="D39" s="8" t="s">
        <v>303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 t="n">
        <v>26</v>
      </c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</row>
    <row r="40" customFormat="false" ht="13.8" hidden="false" customHeight="false" outlineLevel="0" collapsed="false">
      <c r="A40" s="7" t="s">
        <v>312</v>
      </c>
      <c r="B40" s="7" t="s">
        <v>337</v>
      </c>
      <c r="C40" s="7" t="s">
        <v>338</v>
      </c>
      <c r="D40" s="8" t="s">
        <v>303</v>
      </c>
      <c r="E40" s="10"/>
      <c r="F40" s="10"/>
      <c r="G40" s="10"/>
      <c r="H40" s="10"/>
      <c r="I40" s="10" t="n">
        <v>1027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 t="n">
        <v>24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n">
        <v>64</v>
      </c>
      <c r="AN40" s="10"/>
      <c r="AO40" s="10"/>
      <c r="AP40" s="10"/>
      <c r="AQ40" s="10"/>
      <c r="AR40" s="10"/>
      <c r="AS40" s="10" t="n">
        <v>36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 t="n">
        <v>4900</v>
      </c>
      <c r="BF40" s="10"/>
      <c r="BG40" s="10"/>
      <c r="BH40" s="10"/>
      <c r="BI40" s="10"/>
      <c r="BJ40" s="10"/>
      <c r="BK40" s="10" t="n">
        <v>2347</v>
      </c>
      <c r="BL40" s="10" t="n">
        <v>20079</v>
      </c>
      <c r="BM40" s="10"/>
      <c r="BN40" s="10" t="n">
        <v>450</v>
      </c>
      <c r="BO40" s="10"/>
      <c r="BP40" s="10"/>
      <c r="BQ40" s="10"/>
      <c r="BR40" s="10"/>
      <c r="BS40" s="10"/>
      <c r="BT40" s="10" t="n">
        <v>13</v>
      </c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 t="n">
        <v>129</v>
      </c>
      <c r="CF40" s="10"/>
      <c r="CG40" s="10"/>
      <c r="CH40" s="10"/>
      <c r="CI40" s="10"/>
      <c r="CJ40" s="10"/>
      <c r="CK40" s="10" t="n">
        <v>438</v>
      </c>
      <c r="CL40" s="10" t="n">
        <v>17</v>
      </c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 t="n">
        <v>768</v>
      </c>
      <c r="DW40" s="10"/>
      <c r="DX40" s="10" t="n">
        <v>151</v>
      </c>
      <c r="DY40" s="10"/>
      <c r="DZ40" s="10"/>
      <c r="EA40" s="10"/>
      <c r="EB40" s="10"/>
      <c r="EC40" s="10"/>
      <c r="ED40" s="10"/>
      <c r="EE40" s="10"/>
      <c r="EF40" s="10"/>
      <c r="EG40" s="10"/>
      <c r="EH40" s="10"/>
    </row>
    <row r="41" customFormat="false" ht="13.8" hidden="false" customHeight="false" outlineLevel="0" collapsed="false">
      <c r="A41" s="11" t="s">
        <v>337</v>
      </c>
      <c r="B41" s="11" t="s">
        <v>337</v>
      </c>
      <c r="C41" s="11" t="s">
        <v>339</v>
      </c>
      <c r="D41" s="12" t="s">
        <v>303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 t="n">
        <v>22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</row>
    <row r="42" customFormat="false" ht="13.8" hidden="false" customHeight="false" outlineLevel="0" collapsed="false">
      <c r="A42" s="14" t="s">
        <v>340</v>
      </c>
      <c r="B42" s="14"/>
      <c r="C42" s="14"/>
      <c r="D42" s="14"/>
      <c r="E42" s="15" t="n">
        <v>97993</v>
      </c>
      <c r="F42" s="16" t="n">
        <v>191596</v>
      </c>
      <c r="G42" s="16" t="n">
        <v>80025</v>
      </c>
      <c r="H42" s="16" t="n">
        <v>1510</v>
      </c>
      <c r="I42" s="16" t="n">
        <v>211370</v>
      </c>
      <c r="J42" s="16" t="n">
        <v>64458</v>
      </c>
      <c r="K42" s="16" t="n">
        <v>83089</v>
      </c>
      <c r="L42" s="16" t="n">
        <v>190363</v>
      </c>
      <c r="M42" s="16" t="n">
        <v>65762</v>
      </c>
      <c r="N42" s="16" t="n">
        <v>52128</v>
      </c>
      <c r="O42" s="16" t="n">
        <v>251577</v>
      </c>
      <c r="P42" s="16" t="n">
        <v>171630</v>
      </c>
      <c r="Q42" s="16" t="n">
        <v>34307</v>
      </c>
      <c r="R42" s="16" t="n">
        <v>87088</v>
      </c>
      <c r="S42" s="16" t="n">
        <v>143595</v>
      </c>
      <c r="T42" s="16" t="n">
        <v>104946</v>
      </c>
      <c r="U42" s="16" t="n">
        <v>121122</v>
      </c>
      <c r="V42" s="16" t="n">
        <v>102367</v>
      </c>
      <c r="W42" s="16" t="n">
        <v>84095</v>
      </c>
      <c r="X42" s="16" t="n">
        <v>156573</v>
      </c>
      <c r="Y42" s="16" t="n">
        <v>112037</v>
      </c>
      <c r="Z42" s="16" t="n">
        <v>71889</v>
      </c>
      <c r="AA42" s="16" t="n">
        <v>80972</v>
      </c>
      <c r="AB42" s="16" t="n">
        <v>53023</v>
      </c>
      <c r="AC42" s="16" t="n">
        <v>123284</v>
      </c>
      <c r="AD42" s="16" t="n">
        <v>29288</v>
      </c>
      <c r="AE42" s="16" t="n">
        <v>6152</v>
      </c>
      <c r="AF42" s="16" t="n">
        <v>109844</v>
      </c>
      <c r="AG42" s="16" t="n">
        <v>16410</v>
      </c>
      <c r="AH42" s="16" t="n">
        <v>55822</v>
      </c>
      <c r="AI42" s="16" t="n">
        <v>96264</v>
      </c>
      <c r="AJ42" s="16" t="n">
        <v>66397</v>
      </c>
      <c r="AK42" s="16" t="n">
        <v>61031</v>
      </c>
      <c r="AL42" s="16" t="n">
        <v>49399</v>
      </c>
      <c r="AM42" s="16" t="n">
        <v>121719</v>
      </c>
      <c r="AN42" s="16" t="n">
        <v>7713</v>
      </c>
      <c r="AO42" s="16" t="n">
        <v>137925</v>
      </c>
      <c r="AP42" s="16" t="n">
        <v>152243</v>
      </c>
      <c r="AQ42" s="16" t="n">
        <v>67957</v>
      </c>
      <c r="AR42" s="16" t="n">
        <v>346</v>
      </c>
      <c r="AS42" s="16" t="n">
        <v>131711</v>
      </c>
      <c r="AT42" s="16" t="n">
        <v>170906</v>
      </c>
      <c r="AU42" s="16" t="n">
        <v>21</v>
      </c>
      <c r="AV42" s="16" t="n">
        <v>474</v>
      </c>
      <c r="AW42" s="16" t="n">
        <v>91466</v>
      </c>
      <c r="AX42" s="16" t="n">
        <v>146658</v>
      </c>
      <c r="AY42" s="16" t="n">
        <v>162290</v>
      </c>
      <c r="AZ42" s="16" t="n">
        <v>130278</v>
      </c>
      <c r="BA42" s="16" t="n">
        <v>207079</v>
      </c>
      <c r="BB42" s="16" t="n">
        <v>67522</v>
      </c>
      <c r="BC42" s="16" t="n">
        <v>58346</v>
      </c>
      <c r="BD42" s="16" t="n">
        <v>65429</v>
      </c>
      <c r="BE42" s="16" t="n">
        <v>81576</v>
      </c>
      <c r="BF42" s="16" t="n">
        <v>69875</v>
      </c>
      <c r="BG42" s="16" t="n">
        <v>213929</v>
      </c>
      <c r="BH42" s="16" t="n">
        <v>74460</v>
      </c>
      <c r="BI42" s="16" t="n">
        <v>192924</v>
      </c>
      <c r="BJ42" s="16" t="n">
        <v>81984</v>
      </c>
      <c r="BK42" s="16" t="n">
        <v>109071</v>
      </c>
      <c r="BL42" s="16" t="n">
        <v>256292</v>
      </c>
      <c r="BM42" s="16" t="n">
        <v>301703</v>
      </c>
      <c r="BN42" s="16" t="n">
        <v>30252</v>
      </c>
      <c r="BO42" s="16" t="n">
        <v>68557</v>
      </c>
      <c r="BP42" s="16" t="n">
        <v>28169</v>
      </c>
      <c r="BQ42" s="16" t="n">
        <v>81221</v>
      </c>
      <c r="BR42" s="16" t="n">
        <v>54868</v>
      </c>
      <c r="BS42" s="16" t="n">
        <v>165410</v>
      </c>
      <c r="BT42" s="16" t="n">
        <v>117218</v>
      </c>
      <c r="BU42" s="16" t="n">
        <v>148523</v>
      </c>
      <c r="BV42" s="16" t="n">
        <v>131217</v>
      </c>
      <c r="BW42" s="16" t="n">
        <v>175090</v>
      </c>
      <c r="BX42" s="16" t="n">
        <v>2767</v>
      </c>
      <c r="BY42" s="16" t="n">
        <v>34808</v>
      </c>
      <c r="BZ42" s="16" t="n">
        <v>32298</v>
      </c>
      <c r="CA42" s="16" t="n">
        <v>125929</v>
      </c>
      <c r="CB42" s="16" t="n">
        <v>24386</v>
      </c>
      <c r="CC42" s="16" t="n">
        <v>237738</v>
      </c>
      <c r="CD42" s="16" t="n">
        <v>88132</v>
      </c>
      <c r="CE42" s="16" t="n">
        <v>231269</v>
      </c>
      <c r="CF42" s="16" t="n">
        <v>97532</v>
      </c>
      <c r="CG42" s="16" t="n">
        <v>198572</v>
      </c>
      <c r="CH42" s="16" t="n">
        <v>57658</v>
      </c>
      <c r="CI42" s="16" t="n">
        <v>76021</v>
      </c>
      <c r="CJ42" s="16" t="n">
        <v>101731</v>
      </c>
      <c r="CK42" s="16" t="n">
        <v>122753</v>
      </c>
      <c r="CL42" s="16" t="n">
        <v>83618</v>
      </c>
      <c r="CM42" s="16" t="n">
        <v>5265</v>
      </c>
      <c r="CN42" s="16" t="n">
        <v>56802</v>
      </c>
      <c r="CO42" s="16" t="n">
        <v>85098</v>
      </c>
      <c r="CP42" s="16" t="n">
        <v>56622</v>
      </c>
      <c r="CQ42" s="16" t="n">
        <v>55292</v>
      </c>
      <c r="CR42" s="16" t="n">
        <v>71935</v>
      </c>
      <c r="CS42" s="16" t="n">
        <v>51727</v>
      </c>
      <c r="CT42" s="16" t="n">
        <v>80066</v>
      </c>
      <c r="CU42" s="16" t="n">
        <v>46839</v>
      </c>
      <c r="CV42" s="16" t="n">
        <v>0</v>
      </c>
      <c r="CW42" s="16" t="n">
        <v>0</v>
      </c>
      <c r="CX42" s="16" t="n">
        <v>131934</v>
      </c>
      <c r="CY42" s="16" t="n">
        <v>155957</v>
      </c>
      <c r="CZ42" s="16" t="n">
        <v>111961</v>
      </c>
      <c r="DA42" s="16" t="n">
        <v>72573</v>
      </c>
      <c r="DB42" s="16" t="n">
        <v>86991</v>
      </c>
      <c r="DC42" s="16" t="n">
        <v>102390</v>
      </c>
      <c r="DD42" s="16" t="n">
        <v>392</v>
      </c>
      <c r="DE42" s="16" t="n">
        <v>97839</v>
      </c>
      <c r="DF42" s="16" t="n">
        <v>9146</v>
      </c>
      <c r="DG42" s="16" t="n">
        <v>132137</v>
      </c>
      <c r="DH42" s="16" t="n">
        <v>38838</v>
      </c>
      <c r="DI42" s="16" t="n">
        <v>0</v>
      </c>
      <c r="DJ42" s="16" t="n">
        <v>60473</v>
      </c>
      <c r="DK42" s="16" t="n">
        <v>51299</v>
      </c>
      <c r="DL42" s="16" t="n">
        <v>74207</v>
      </c>
      <c r="DM42" s="16" t="n">
        <v>351</v>
      </c>
      <c r="DN42" s="16" t="n">
        <v>24290</v>
      </c>
      <c r="DO42" s="16" t="n">
        <v>11841</v>
      </c>
      <c r="DP42" s="16" t="n">
        <v>0</v>
      </c>
      <c r="DQ42" s="16" t="n">
        <v>225376</v>
      </c>
      <c r="DR42" s="16" t="n">
        <v>78080</v>
      </c>
      <c r="DS42" s="16" t="n">
        <v>90946</v>
      </c>
      <c r="DT42" s="16" t="n">
        <v>78156</v>
      </c>
      <c r="DU42" s="16" t="n">
        <v>351</v>
      </c>
      <c r="DV42" s="16" t="n">
        <v>59306</v>
      </c>
      <c r="DW42" s="16" t="n">
        <v>99615</v>
      </c>
      <c r="DX42" s="16" t="n">
        <v>202477</v>
      </c>
      <c r="DY42" s="16" t="n">
        <v>164432</v>
      </c>
      <c r="DZ42" s="16" t="n">
        <v>32770</v>
      </c>
      <c r="EA42" s="16" t="n">
        <v>89739</v>
      </c>
      <c r="EB42" s="16" t="n">
        <v>75680</v>
      </c>
      <c r="EC42" s="16" t="n">
        <v>68809</v>
      </c>
      <c r="ED42" s="16" t="n">
        <v>152916</v>
      </c>
      <c r="EE42" s="16" t="n">
        <v>58389</v>
      </c>
      <c r="EF42" s="16" t="n">
        <v>177694</v>
      </c>
      <c r="EG42" s="16" t="n">
        <v>77227</v>
      </c>
      <c r="EH42" s="16" t="n">
        <v>114857</v>
      </c>
    </row>
    <row r="43" customFormat="false" ht="13.8" hidden="false" customHeight="false" outlineLevel="0" collapsed="false">
      <c r="A43" s="17" t="s">
        <v>341</v>
      </c>
      <c r="B43" s="17"/>
      <c r="C43" s="17"/>
      <c r="D43" s="17"/>
      <c r="E43" s="18" t="n">
        <v>11360</v>
      </c>
      <c r="F43" s="19" t="n">
        <v>20956</v>
      </c>
      <c r="G43" s="19" t="n">
        <v>70484</v>
      </c>
      <c r="H43" s="19" t="n">
        <v>182</v>
      </c>
      <c r="I43" s="19" t="n">
        <v>164917</v>
      </c>
      <c r="J43" s="19" t="n">
        <v>53207</v>
      </c>
      <c r="K43" s="19" t="n">
        <v>73395</v>
      </c>
      <c r="L43" s="19" t="n">
        <v>66269</v>
      </c>
      <c r="M43" s="19" t="n">
        <v>51007</v>
      </c>
      <c r="N43" s="19" t="n">
        <v>18762</v>
      </c>
      <c r="O43" s="19" t="n">
        <v>208505</v>
      </c>
      <c r="P43" s="19" t="n">
        <v>135130</v>
      </c>
      <c r="Q43" s="19" t="n">
        <v>28523</v>
      </c>
      <c r="R43" s="19" t="n">
        <v>70745</v>
      </c>
      <c r="S43" s="19" t="n">
        <v>99723</v>
      </c>
      <c r="T43" s="19" t="n">
        <v>24865</v>
      </c>
      <c r="U43" s="19" t="n">
        <v>80079</v>
      </c>
      <c r="V43" s="19" t="n">
        <v>70218</v>
      </c>
      <c r="W43" s="19" t="n">
        <v>71210</v>
      </c>
      <c r="X43" s="19" t="n">
        <v>126535</v>
      </c>
      <c r="Y43" s="19" t="n">
        <v>78628</v>
      </c>
      <c r="Z43" s="19" t="n">
        <v>683</v>
      </c>
      <c r="AA43" s="19" t="n">
        <v>67696</v>
      </c>
      <c r="AB43" s="19" t="n">
        <v>0</v>
      </c>
      <c r="AC43" s="19" t="n">
        <v>62186</v>
      </c>
      <c r="AD43" s="19" t="n">
        <v>24033</v>
      </c>
      <c r="AE43" s="19" t="n">
        <v>0</v>
      </c>
      <c r="AF43" s="19" t="n">
        <v>76863</v>
      </c>
      <c r="AG43" s="19" t="n">
        <v>641</v>
      </c>
      <c r="AH43" s="19" t="n">
        <v>42459</v>
      </c>
      <c r="AI43" s="19" t="n">
        <v>69121</v>
      </c>
      <c r="AJ43" s="19" t="n">
        <v>53262</v>
      </c>
      <c r="AK43" s="19" t="n">
        <v>26212</v>
      </c>
      <c r="AL43" s="19" t="n">
        <v>23834</v>
      </c>
      <c r="AM43" s="19" t="n">
        <v>3329</v>
      </c>
      <c r="AN43" s="19" t="n">
        <v>6031</v>
      </c>
      <c r="AO43" s="19" t="n">
        <v>80077</v>
      </c>
      <c r="AP43" s="19" t="n">
        <v>86259</v>
      </c>
      <c r="AQ43" s="19" t="n">
        <v>0</v>
      </c>
      <c r="AR43" s="19" t="n">
        <v>224</v>
      </c>
      <c r="AS43" s="19" t="n">
        <v>72855</v>
      </c>
      <c r="AT43" s="19" t="n">
        <v>35554</v>
      </c>
      <c r="AU43" s="19" t="n">
        <v>0</v>
      </c>
      <c r="AV43" s="19" t="n">
        <v>0</v>
      </c>
      <c r="AW43" s="19" t="n">
        <v>70121</v>
      </c>
      <c r="AX43" s="19" t="n">
        <v>9140</v>
      </c>
      <c r="AY43" s="19" t="n">
        <v>37267</v>
      </c>
      <c r="AZ43" s="19" t="n">
        <v>105339</v>
      </c>
      <c r="BA43" s="19" t="n">
        <v>143951</v>
      </c>
      <c r="BB43" s="19" t="n">
        <v>59173</v>
      </c>
      <c r="BC43" s="19" t="n">
        <v>38418</v>
      </c>
      <c r="BD43" s="19" t="n">
        <v>37743</v>
      </c>
      <c r="BE43" s="19" t="n">
        <v>47648</v>
      </c>
      <c r="BF43" s="19" t="n">
        <v>59016</v>
      </c>
      <c r="BG43" s="19" t="n">
        <v>57694</v>
      </c>
      <c r="BH43" s="19" t="n">
        <v>28</v>
      </c>
      <c r="BI43" s="19" t="n">
        <v>896</v>
      </c>
      <c r="BJ43" s="19" t="n">
        <v>70997</v>
      </c>
      <c r="BK43" s="19" t="n">
        <v>94594</v>
      </c>
      <c r="BL43" s="19" t="n">
        <v>152982</v>
      </c>
      <c r="BM43" s="19" t="n">
        <v>205092</v>
      </c>
      <c r="BN43" s="19" t="n">
        <v>27300</v>
      </c>
      <c r="BO43" s="19" t="n">
        <v>39352</v>
      </c>
      <c r="BP43" s="19" t="n">
        <v>8525</v>
      </c>
      <c r="BQ43" s="19" t="n">
        <v>11742</v>
      </c>
      <c r="BR43" s="19" t="n">
        <v>23027</v>
      </c>
      <c r="BS43" s="19" t="n">
        <v>142888</v>
      </c>
      <c r="BT43" s="19" t="n">
        <v>31442</v>
      </c>
      <c r="BU43" s="19" t="n">
        <v>100802</v>
      </c>
      <c r="BV43" s="19" t="n">
        <v>106486</v>
      </c>
      <c r="BW43" s="19" t="n">
        <v>152812</v>
      </c>
      <c r="BX43" s="19" t="n">
        <v>154</v>
      </c>
      <c r="BY43" s="19" t="n">
        <v>0</v>
      </c>
      <c r="BZ43" s="19" t="n">
        <v>29372</v>
      </c>
      <c r="CA43" s="19" t="n">
        <v>100283</v>
      </c>
      <c r="CB43" s="19" t="n">
        <v>0</v>
      </c>
      <c r="CC43" s="19" t="n">
        <v>101944</v>
      </c>
      <c r="CD43" s="19" t="n">
        <v>17391</v>
      </c>
      <c r="CE43" s="19" t="n">
        <v>187726</v>
      </c>
      <c r="CF43" s="19" t="n">
        <v>84502</v>
      </c>
      <c r="CG43" s="19" t="n">
        <v>153597</v>
      </c>
      <c r="CH43" s="19" t="n">
        <v>46756</v>
      </c>
      <c r="CI43" s="19" t="n">
        <v>59254</v>
      </c>
      <c r="CJ43" s="19" t="n">
        <v>90719</v>
      </c>
      <c r="CK43" s="19" t="n">
        <v>110161</v>
      </c>
      <c r="CL43" s="19" t="n">
        <v>51925</v>
      </c>
      <c r="CM43" s="19" t="n">
        <v>0</v>
      </c>
      <c r="CN43" s="19" t="n">
        <v>30065</v>
      </c>
      <c r="CO43" s="19" t="n">
        <v>65388</v>
      </c>
      <c r="CP43" s="19" t="n">
        <v>47676</v>
      </c>
      <c r="CQ43" s="19" t="n">
        <v>36598</v>
      </c>
      <c r="CR43" s="19" t="n">
        <v>53573</v>
      </c>
      <c r="CS43" s="19" t="n">
        <v>10115</v>
      </c>
      <c r="CT43" s="19" t="n">
        <v>14872</v>
      </c>
      <c r="CU43" s="19" t="n">
        <v>37249</v>
      </c>
      <c r="CV43" s="19" t="n">
        <v>0</v>
      </c>
      <c r="CW43" s="19" t="n">
        <v>0</v>
      </c>
      <c r="CX43" s="19" t="n">
        <v>50948</v>
      </c>
      <c r="CY43" s="19" t="n">
        <v>38652</v>
      </c>
      <c r="CZ43" s="19" t="n">
        <v>48838</v>
      </c>
      <c r="DA43" s="19" t="n">
        <v>61558</v>
      </c>
      <c r="DB43" s="19" t="n">
        <v>21865</v>
      </c>
      <c r="DC43" s="19" t="n">
        <v>85042</v>
      </c>
      <c r="DD43" s="19" t="n">
        <v>206</v>
      </c>
      <c r="DE43" s="19" t="n">
        <v>88060</v>
      </c>
      <c r="DF43" s="19" t="n">
        <v>0</v>
      </c>
      <c r="DG43" s="19" t="n">
        <v>83702</v>
      </c>
      <c r="DH43" s="19" t="n">
        <v>17824</v>
      </c>
      <c r="DI43" s="19" t="n">
        <v>0</v>
      </c>
      <c r="DJ43" s="19" t="n">
        <v>22459</v>
      </c>
      <c r="DK43" s="19" t="n">
        <v>0</v>
      </c>
      <c r="DL43" s="19" t="n">
        <v>16989</v>
      </c>
      <c r="DM43" s="19" t="n">
        <v>236</v>
      </c>
      <c r="DN43" s="19" t="n">
        <v>0</v>
      </c>
      <c r="DO43" s="19" t="n">
        <v>0</v>
      </c>
      <c r="DP43" s="19" t="n">
        <v>0</v>
      </c>
      <c r="DQ43" s="19" t="n">
        <v>89053</v>
      </c>
      <c r="DR43" s="19" t="n">
        <v>421</v>
      </c>
      <c r="DS43" s="19" t="n">
        <v>14425</v>
      </c>
      <c r="DT43" s="19" t="n">
        <v>38550</v>
      </c>
      <c r="DU43" s="19" t="n">
        <v>0</v>
      </c>
      <c r="DV43" s="19" t="n">
        <v>36321</v>
      </c>
      <c r="DW43" s="19" t="n">
        <v>74696</v>
      </c>
      <c r="DX43" s="19" t="n">
        <v>166178</v>
      </c>
      <c r="DY43" s="19" t="n">
        <v>118871</v>
      </c>
      <c r="DZ43" s="19" t="n">
        <v>0</v>
      </c>
      <c r="EA43" s="19" t="n">
        <v>45735</v>
      </c>
      <c r="EB43" s="19" t="n">
        <v>23271</v>
      </c>
      <c r="EC43" s="19" t="n">
        <v>12858</v>
      </c>
      <c r="ED43" s="19" t="n">
        <v>102637</v>
      </c>
      <c r="EE43" s="19" t="n">
        <v>9033</v>
      </c>
      <c r="EF43" s="19" t="n">
        <v>153139</v>
      </c>
      <c r="EG43" s="19" t="n">
        <v>64525</v>
      </c>
      <c r="EH43" s="19" t="n">
        <v>66930</v>
      </c>
    </row>
  </sheetData>
  <mergeCells count="6">
    <mergeCell ref="A1:D1"/>
    <mergeCell ref="A2:D2"/>
    <mergeCell ref="A3:D3"/>
    <mergeCell ref="A4:D4"/>
    <mergeCell ref="A42:D42"/>
    <mergeCell ref="A43:D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S1" activeCellId="0" sqref="AS1"/>
    </sheetView>
  </sheetViews>
  <sheetFormatPr defaultColWidth="10.63671875" defaultRowHeight="13.5" zeroHeight="false" outlineLevelRow="0" outlineLevelCol="0"/>
  <cols>
    <col collapsed="false" customWidth="true" hidden="false" outlineLevel="0" max="1" min="1" style="0" width="22.4"/>
    <col collapsed="false" customWidth="true" hidden="false" outlineLevel="0" max="4" min="2" style="0" width="17.6"/>
    <col collapsed="false" customWidth="true" hidden="false" outlineLevel="0" max="6" min="6" style="0" width="13.09"/>
    <col collapsed="false" customWidth="true" hidden="false" outlineLevel="0" max="7" min="7" style="0" width="15.3"/>
    <col collapsed="false" customWidth="true" hidden="false" outlineLevel="0" max="9" min="8" style="0" width="13.09"/>
    <col collapsed="false" customWidth="true" hidden="false" outlineLevel="0" max="10" min="10" style="0" width="21.1"/>
    <col collapsed="false" customWidth="true" hidden="false" outlineLevel="0" max="11" min="11" style="0" width="20.7"/>
    <col collapsed="false" customWidth="true" hidden="false" outlineLevel="0" max="12" min="12" style="0" width="13.09"/>
    <col collapsed="false" customWidth="true" hidden="false" outlineLevel="0" max="13" min="13" style="0" width="16.8"/>
    <col collapsed="false" customWidth="true" hidden="false" outlineLevel="0" max="14" min="14" style="0" width="26.69"/>
    <col collapsed="false" customWidth="true" hidden="false" outlineLevel="0" max="15" min="15" style="0" width="17.69"/>
    <col collapsed="false" customWidth="true" hidden="false" outlineLevel="0" max="18" min="16" style="0" width="14.51"/>
    <col collapsed="false" customWidth="true" hidden="false" outlineLevel="0" max="19" min="19" style="0" width="12.4"/>
    <col collapsed="false" customWidth="true" hidden="false" outlineLevel="0" max="20" min="20" style="0" width="20.09"/>
    <col collapsed="false" customWidth="true" hidden="false" outlineLevel="0" max="21" min="21" style="0" width="17.6"/>
    <col collapsed="false" customWidth="true" hidden="false" outlineLevel="0" max="22" min="22" style="0" width="11.51"/>
    <col collapsed="false" customWidth="true" hidden="false" outlineLevel="0" max="23" min="23" style="0" width="15.2"/>
    <col collapsed="false" customWidth="true" hidden="false" outlineLevel="0" max="24" min="24" style="0" width="13.2"/>
    <col collapsed="false" customWidth="true" hidden="false" outlineLevel="0" max="25" min="25" style="0" width="12.6"/>
    <col collapsed="false" customWidth="true" hidden="false" outlineLevel="0" max="26" min="26" style="0" width="17.4"/>
    <col collapsed="false" customWidth="true" hidden="false" outlineLevel="0" max="28" min="27" style="0" width="11.51"/>
    <col collapsed="false" customWidth="true" hidden="false" outlineLevel="0" max="33" min="29" style="0" width="14.8"/>
    <col collapsed="false" customWidth="true" hidden="false" outlineLevel="0" max="34" min="34" style="0" width="17.4"/>
    <col collapsed="false" customWidth="true" hidden="false" outlineLevel="0" max="35" min="35" style="0" width="22.7"/>
    <col collapsed="false" customWidth="true" hidden="false" outlineLevel="0" max="37" min="37" style="0" width="13.5"/>
    <col collapsed="false" customWidth="true" hidden="false" outlineLevel="0" max="38" min="38" style="0" width="16"/>
    <col collapsed="false" customWidth="true" hidden="false" outlineLevel="0" max="39" min="39" style="0" width="13.5"/>
    <col collapsed="false" customWidth="true" hidden="false" outlineLevel="0" max="41" min="41" style="0" width="11.3"/>
  </cols>
  <sheetData>
    <row r="1" customFormat="false" ht="22.85" hidden="false" customHeight="false" outlineLevel="0" collapsed="false">
      <c r="A1" s="2" t="s">
        <v>342</v>
      </c>
      <c r="B1" s="2" t="s">
        <v>343</v>
      </c>
      <c r="C1" s="20" t="s">
        <v>344</v>
      </c>
      <c r="D1" s="20" t="s">
        <v>345</v>
      </c>
      <c r="E1" s="2" t="s">
        <v>346</v>
      </c>
      <c r="F1" s="21"/>
      <c r="G1" s="7" t="s">
        <v>302</v>
      </c>
      <c r="H1" s="7" t="s">
        <v>304</v>
      </c>
      <c r="I1" s="7" t="s">
        <v>301</v>
      </c>
      <c r="J1" s="7" t="s">
        <v>305</v>
      </c>
      <c r="K1" s="7" t="s">
        <v>306</v>
      </c>
      <c r="L1" s="7" t="s">
        <v>307</v>
      </c>
      <c r="M1" s="7" t="s">
        <v>308</v>
      </c>
      <c r="N1" s="7" t="s">
        <v>309</v>
      </c>
      <c r="O1" s="7" t="s">
        <v>310</v>
      </c>
      <c r="P1" s="7" t="s">
        <v>311</v>
      </c>
      <c r="Q1" s="7" t="s">
        <v>313</v>
      </c>
      <c r="R1" s="7" t="s">
        <v>314</v>
      </c>
      <c r="S1" s="7" t="s">
        <v>315</v>
      </c>
      <c r="T1" s="7" t="s">
        <v>317</v>
      </c>
      <c r="U1" s="7" t="s">
        <v>318</v>
      </c>
      <c r="V1" s="7" t="s">
        <v>319</v>
      </c>
      <c r="W1" s="7" t="s">
        <v>320</v>
      </c>
      <c r="X1" s="7" t="s">
        <v>321</v>
      </c>
      <c r="Y1" s="7" t="s">
        <v>322</v>
      </c>
      <c r="Z1" s="7" t="s">
        <v>323</v>
      </c>
      <c r="AA1" s="7" t="s">
        <v>324</v>
      </c>
      <c r="AB1" s="7" t="s">
        <v>316</v>
      </c>
      <c r="AC1" s="7" t="s">
        <v>325</v>
      </c>
      <c r="AD1" s="7" t="s">
        <v>327</v>
      </c>
      <c r="AE1" s="7" t="s">
        <v>328</v>
      </c>
      <c r="AF1" s="7" t="s">
        <v>329</v>
      </c>
      <c r="AG1" s="7" t="s">
        <v>326</v>
      </c>
      <c r="AH1" s="7" t="s">
        <v>330</v>
      </c>
      <c r="AI1" s="7" t="s">
        <v>331</v>
      </c>
      <c r="AJ1" s="7" t="s">
        <v>332</v>
      </c>
      <c r="AK1" s="7" t="s">
        <v>333</v>
      </c>
      <c r="AL1" s="7" t="s">
        <v>335</v>
      </c>
      <c r="AM1" s="7" t="s">
        <v>336</v>
      </c>
      <c r="AN1" s="7" t="s">
        <v>334</v>
      </c>
      <c r="AO1" s="7" t="s">
        <v>338</v>
      </c>
      <c r="AP1" s="11" t="s">
        <v>339</v>
      </c>
      <c r="AQ1" s="22" t="s">
        <v>347</v>
      </c>
      <c r="AR1" s="23" t="s">
        <v>348</v>
      </c>
      <c r="AS1" s="24" t="s">
        <v>349</v>
      </c>
    </row>
    <row r="2" customFormat="false" ht="13.8" hidden="false" customHeight="false" outlineLevel="0" collapsed="false">
      <c r="A2" s="3" t="s">
        <v>1</v>
      </c>
      <c r="B2" s="3" t="s">
        <v>25</v>
      </c>
      <c r="C2" s="3" t="str">
        <f aca="false">LEFT(B2, 4)</f>
        <v>CpUt</v>
      </c>
      <c r="D2" s="3" t="n">
        <v>1</v>
      </c>
      <c r="E2" s="3" t="s">
        <v>350</v>
      </c>
      <c r="F2" s="6" t="s">
        <v>299</v>
      </c>
      <c r="G2" s="9"/>
      <c r="H2" s="10"/>
      <c r="I2" s="10" t="n">
        <v>10729</v>
      </c>
      <c r="J2" s="10" t="n">
        <v>631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3"/>
      <c r="AQ2" s="15" t="n">
        <v>97993</v>
      </c>
      <c r="AR2" s="18" t="n">
        <v>11360</v>
      </c>
      <c r="AS2" s="0" t="n">
        <f aca="false">COUNTIF(G2:AP2,"&lt;&gt;")</f>
        <v>2</v>
      </c>
    </row>
    <row r="3" customFormat="false" ht="13.8" hidden="false" customHeight="false" outlineLevel="0" collapsed="false">
      <c r="A3" s="3" t="s">
        <v>1</v>
      </c>
      <c r="B3" s="3" t="s">
        <v>26</v>
      </c>
      <c r="C3" s="3" t="str">
        <f aca="false">LEFT(B3, 4)</f>
        <v>EvEx</v>
      </c>
      <c r="D3" s="3" t="n">
        <v>1</v>
      </c>
      <c r="E3" s="3" t="s">
        <v>351</v>
      </c>
      <c r="F3" s="6" t="s">
        <v>299</v>
      </c>
      <c r="G3" s="9"/>
      <c r="H3" s="10"/>
      <c r="I3" s="10" t="n">
        <v>20830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 t="n">
        <v>126</v>
      </c>
      <c r="AH3" s="10"/>
      <c r="AI3" s="10"/>
      <c r="AJ3" s="10"/>
      <c r="AK3" s="10"/>
      <c r="AL3" s="10"/>
      <c r="AM3" s="10"/>
      <c r="AN3" s="10"/>
      <c r="AO3" s="10"/>
      <c r="AP3" s="13"/>
      <c r="AQ3" s="16" t="n">
        <v>191596</v>
      </c>
      <c r="AR3" s="19" t="n">
        <v>20956</v>
      </c>
      <c r="AS3" s="0" t="n">
        <f aca="false">COUNTIF(G3:AP3,"&lt;&gt;")</f>
        <v>2</v>
      </c>
    </row>
    <row r="4" customFormat="false" ht="13.8" hidden="false" customHeight="false" outlineLevel="0" collapsed="false">
      <c r="A4" s="3" t="s">
        <v>3</v>
      </c>
      <c r="B4" s="3" t="s">
        <v>28</v>
      </c>
      <c r="C4" s="3" t="str">
        <f aca="false">LEFT(B4, 4)</f>
        <v>CpPl</v>
      </c>
      <c r="D4" s="3" t="n">
        <v>3</v>
      </c>
      <c r="E4" s="3" t="s">
        <v>352</v>
      </c>
      <c r="F4" s="6" t="s">
        <v>299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 t="n">
        <v>182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3"/>
      <c r="AQ4" s="16" t="n">
        <v>1510</v>
      </c>
      <c r="AR4" s="19" t="n">
        <v>182</v>
      </c>
      <c r="AS4" s="0" t="n">
        <f aca="false">COUNTIF(G4:AP4,"&lt;&gt;")</f>
        <v>1</v>
      </c>
    </row>
    <row r="5" customFormat="false" ht="13.8" hidden="false" customHeight="false" outlineLevel="0" collapsed="false">
      <c r="A5" s="3" t="s">
        <v>3</v>
      </c>
      <c r="B5" s="3" t="s">
        <v>29</v>
      </c>
      <c r="C5" s="3" t="str">
        <f aca="false">LEFT(B5, 4)</f>
        <v>CpPl</v>
      </c>
      <c r="D5" s="3" t="n">
        <v>3</v>
      </c>
      <c r="E5" s="3" t="s">
        <v>353</v>
      </c>
      <c r="F5" s="6" t="s">
        <v>299</v>
      </c>
      <c r="G5" s="9"/>
      <c r="H5" s="10"/>
      <c r="I5" s="10" t="n">
        <v>34002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 t="n">
        <v>1429</v>
      </c>
      <c r="U5" s="10"/>
      <c r="V5" s="10" t="n">
        <v>38863</v>
      </c>
      <c r="W5" s="10"/>
      <c r="X5" s="10"/>
      <c r="Y5" s="10"/>
      <c r="Z5" s="10"/>
      <c r="AA5" s="10"/>
      <c r="AB5" s="10" t="n">
        <v>4874</v>
      </c>
      <c r="AC5" s="10"/>
      <c r="AD5" s="10"/>
      <c r="AE5" s="10"/>
      <c r="AF5" s="10"/>
      <c r="AG5" s="10" t="n">
        <v>16825</v>
      </c>
      <c r="AH5" s="10" t="n">
        <v>11</v>
      </c>
      <c r="AI5" s="10" t="n">
        <v>60793</v>
      </c>
      <c r="AJ5" s="10"/>
      <c r="AK5" s="10"/>
      <c r="AL5" s="10" t="n">
        <v>7093</v>
      </c>
      <c r="AM5" s="10"/>
      <c r="AN5" s="10"/>
      <c r="AO5" s="10" t="n">
        <v>1027</v>
      </c>
      <c r="AP5" s="13"/>
      <c r="AQ5" s="16" t="n">
        <v>211370</v>
      </c>
      <c r="AR5" s="19" t="n">
        <v>164917</v>
      </c>
      <c r="AS5" s="0" t="n">
        <f aca="false">COUNTIF(G5:AP5,"&lt;&gt;")</f>
        <v>9</v>
      </c>
    </row>
    <row r="6" customFormat="false" ht="13.8" hidden="false" customHeight="false" outlineLevel="0" collapsed="false">
      <c r="A6" s="3" t="s">
        <v>3</v>
      </c>
      <c r="B6" s="3" t="s">
        <v>30</v>
      </c>
      <c r="C6" s="3" t="str">
        <f aca="false">LEFT(B6, 4)</f>
        <v>CpPl</v>
      </c>
      <c r="D6" s="3" t="n">
        <v>3</v>
      </c>
      <c r="E6" s="3" t="s">
        <v>354</v>
      </c>
      <c r="F6" s="6" t="s">
        <v>299</v>
      </c>
      <c r="G6" s="9"/>
      <c r="H6" s="10"/>
      <c r="I6" s="10" t="n">
        <v>7986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 t="n">
        <v>40711</v>
      </c>
      <c r="U6" s="10"/>
      <c r="V6" s="10" t="n">
        <v>3391</v>
      </c>
      <c r="W6" s="10"/>
      <c r="X6" s="10"/>
      <c r="Y6" s="10"/>
      <c r="Z6" s="10"/>
      <c r="AA6" s="10"/>
      <c r="AB6" s="10" t="n">
        <v>178</v>
      </c>
      <c r="AC6" s="10"/>
      <c r="AD6" s="10"/>
      <c r="AE6" s="10"/>
      <c r="AF6" s="10"/>
      <c r="AG6" s="10" t="n">
        <v>17</v>
      </c>
      <c r="AH6" s="10"/>
      <c r="AI6" s="10"/>
      <c r="AJ6" s="10"/>
      <c r="AK6" s="10"/>
      <c r="AL6" s="10" t="n">
        <v>83</v>
      </c>
      <c r="AM6" s="10" t="n">
        <v>841</v>
      </c>
      <c r="AN6" s="10"/>
      <c r="AO6" s="10"/>
      <c r="AP6" s="13"/>
      <c r="AQ6" s="16" t="n">
        <v>64458</v>
      </c>
      <c r="AR6" s="19" t="n">
        <v>53207</v>
      </c>
      <c r="AS6" s="0" t="n">
        <f aca="false">COUNTIF(G6:AP6,"&lt;&gt;")</f>
        <v>7</v>
      </c>
    </row>
    <row r="7" customFormat="false" ht="13.8" hidden="false" customHeight="false" outlineLevel="0" collapsed="false">
      <c r="A7" s="3" t="s">
        <v>3</v>
      </c>
      <c r="B7" s="3" t="s">
        <v>31</v>
      </c>
      <c r="C7" s="3" t="str">
        <f aca="false">LEFT(B7, 4)</f>
        <v>CpUt</v>
      </c>
      <c r="D7" s="3" t="n">
        <v>3</v>
      </c>
      <c r="E7" s="3" t="s">
        <v>355</v>
      </c>
      <c r="F7" s="6" t="s">
        <v>299</v>
      </c>
      <c r="G7" s="9"/>
      <c r="H7" s="10"/>
      <c r="I7" s="10" t="n">
        <v>603</v>
      </c>
      <c r="J7" s="10" t="n">
        <v>443</v>
      </c>
      <c r="K7" s="10" t="n">
        <v>63951</v>
      </c>
      <c r="L7" s="10"/>
      <c r="M7" s="10"/>
      <c r="N7" s="10"/>
      <c r="O7" s="10"/>
      <c r="P7" s="10"/>
      <c r="Q7" s="10"/>
      <c r="R7" s="10"/>
      <c r="S7" s="10"/>
      <c r="T7" s="10" t="n">
        <v>37</v>
      </c>
      <c r="U7" s="10"/>
      <c r="V7" s="10" t="n">
        <v>8340</v>
      </c>
      <c r="W7" s="10"/>
      <c r="X7" s="10"/>
      <c r="Y7" s="10"/>
      <c r="Z7" s="10"/>
      <c r="AA7" s="10"/>
      <c r="AB7" s="10" t="n">
        <v>21</v>
      </c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3"/>
      <c r="AQ7" s="16" t="n">
        <v>83089</v>
      </c>
      <c r="AR7" s="19" t="n">
        <v>73395</v>
      </c>
      <c r="AS7" s="0" t="n">
        <f aca="false">COUNTIF(G7:AP7,"&lt;&gt;")</f>
        <v>6</v>
      </c>
    </row>
    <row r="8" customFormat="false" ht="13.8" hidden="false" customHeight="false" outlineLevel="0" collapsed="false">
      <c r="A8" s="3" t="s">
        <v>3</v>
      </c>
      <c r="B8" s="3" t="s">
        <v>32</v>
      </c>
      <c r="C8" s="3" t="str">
        <f aca="false">LEFT(B8, 4)</f>
        <v>CpUt</v>
      </c>
      <c r="D8" s="3" t="n">
        <v>3</v>
      </c>
      <c r="E8" s="3" t="s">
        <v>356</v>
      </c>
      <c r="F8" s="6" t="s">
        <v>299</v>
      </c>
      <c r="G8" s="9"/>
      <c r="H8" s="10"/>
      <c r="I8" s="10" t="n">
        <v>5247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 t="n">
        <v>318</v>
      </c>
      <c r="U8" s="10"/>
      <c r="V8" s="10" t="n">
        <v>60630</v>
      </c>
      <c r="W8" s="10"/>
      <c r="X8" s="10"/>
      <c r="Y8" s="10"/>
      <c r="Z8" s="10"/>
      <c r="AA8" s="10"/>
      <c r="AB8" s="10" t="n">
        <v>74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3"/>
      <c r="AQ8" s="16" t="n">
        <v>190363</v>
      </c>
      <c r="AR8" s="19" t="n">
        <v>66269</v>
      </c>
      <c r="AS8" s="0" t="n">
        <f aca="false">COUNTIF(G8:AP8,"&lt;&gt;")</f>
        <v>4</v>
      </c>
    </row>
    <row r="9" customFormat="false" ht="13.8" hidden="false" customHeight="false" outlineLevel="0" collapsed="false">
      <c r="A9" s="3" t="s">
        <v>3</v>
      </c>
      <c r="B9" s="3" t="s">
        <v>33</v>
      </c>
      <c r="C9" s="3" t="str">
        <f aca="false">LEFT(B9, 4)</f>
        <v>CpUt</v>
      </c>
      <c r="D9" s="3" t="n">
        <v>3</v>
      </c>
      <c r="E9" s="3" t="s">
        <v>357</v>
      </c>
      <c r="F9" s="6" t="s">
        <v>299</v>
      </c>
      <c r="G9" s="9"/>
      <c r="H9" s="10"/>
      <c r="I9" s="10" t="n">
        <v>12486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n">
        <v>2450</v>
      </c>
      <c r="W9" s="10"/>
      <c r="X9" s="10"/>
      <c r="Y9" s="10"/>
      <c r="Z9" s="10" t="n">
        <v>454</v>
      </c>
      <c r="AA9" s="10"/>
      <c r="AB9" s="10" t="n">
        <v>35427</v>
      </c>
      <c r="AC9" s="10"/>
      <c r="AD9" s="10"/>
      <c r="AE9" s="10"/>
      <c r="AF9" s="10"/>
      <c r="AG9" s="10"/>
      <c r="AH9" s="10"/>
      <c r="AI9" s="10"/>
      <c r="AJ9" s="10"/>
      <c r="AK9" s="10" t="n">
        <v>190</v>
      </c>
      <c r="AL9" s="10"/>
      <c r="AM9" s="10"/>
      <c r="AN9" s="10"/>
      <c r="AO9" s="10"/>
      <c r="AP9" s="13"/>
      <c r="AQ9" s="16" t="n">
        <v>65762</v>
      </c>
      <c r="AR9" s="19" t="n">
        <v>51007</v>
      </c>
      <c r="AS9" s="0" t="n">
        <f aca="false">COUNTIF(G9:AP9,"&lt;&gt;")</f>
        <v>5</v>
      </c>
    </row>
    <row r="10" customFormat="false" ht="13.8" hidden="false" customHeight="false" outlineLevel="0" collapsed="false">
      <c r="A10" s="3" t="s">
        <v>3</v>
      </c>
      <c r="B10" s="3" t="s">
        <v>34</v>
      </c>
      <c r="C10" s="3" t="str">
        <f aca="false">LEFT(B10, 4)</f>
        <v>CpUt</v>
      </c>
      <c r="D10" s="3" t="n">
        <v>3</v>
      </c>
      <c r="E10" s="3" t="s">
        <v>358</v>
      </c>
      <c r="F10" s="6" t="s">
        <v>299</v>
      </c>
      <c r="G10" s="9"/>
      <c r="H10" s="10"/>
      <c r="I10" s="10" t="n">
        <v>12148</v>
      </c>
      <c r="J10" s="10" t="n">
        <v>4939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n">
        <v>1641</v>
      </c>
      <c r="AC10" s="10"/>
      <c r="AD10" s="10"/>
      <c r="AE10" s="10"/>
      <c r="AF10" s="10"/>
      <c r="AG10" s="10"/>
      <c r="AH10" s="10"/>
      <c r="AI10" s="10"/>
      <c r="AJ10" s="10"/>
      <c r="AK10" s="10" t="n">
        <v>34</v>
      </c>
      <c r="AL10" s="10"/>
      <c r="AM10" s="10"/>
      <c r="AN10" s="10"/>
      <c r="AO10" s="10"/>
      <c r="AP10" s="13"/>
      <c r="AQ10" s="16" t="n">
        <v>52128</v>
      </c>
      <c r="AR10" s="19" t="n">
        <v>18762</v>
      </c>
      <c r="AS10" s="0" t="n">
        <f aca="false">COUNTIF(G10:AP10,"&lt;&gt;")</f>
        <v>4</v>
      </c>
    </row>
    <row r="11" customFormat="false" ht="13.8" hidden="false" customHeight="false" outlineLevel="0" collapsed="false">
      <c r="A11" s="3" t="s">
        <v>3</v>
      </c>
      <c r="B11" s="3" t="s">
        <v>35</v>
      </c>
      <c r="C11" s="3" t="str">
        <f aca="false">LEFT(B11, 4)</f>
        <v>CpUt</v>
      </c>
      <c r="D11" s="3" t="n">
        <v>3</v>
      </c>
      <c r="E11" s="3" t="s">
        <v>359</v>
      </c>
      <c r="F11" s="6" t="s">
        <v>299</v>
      </c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 t="n">
        <v>208505</v>
      </c>
      <c r="AH11" s="10"/>
      <c r="AI11" s="10"/>
      <c r="AJ11" s="10"/>
      <c r="AK11" s="10"/>
      <c r="AL11" s="10"/>
      <c r="AM11" s="10"/>
      <c r="AN11" s="10"/>
      <c r="AO11" s="10"/>
      <c r="AP11" s="13"/>
      <c r="AQ11" s="16" t="n">
        <v>251577</v>
      </c>
      <c r="AR11" s="19" t="n">
        <v>208505</v>
      </c>
      <c r="AS11" s="0" t="n">
        <f aca="false">COUNTIF(G11:AP11,"&lt;&gt;")</f>
        <v>1</v>
      </c>
    </row>
    <row r="12" customFormat="false" ht="13.8" hidden="false" customHeight="false" outlineLevel="0" collapsed="false">
      <c r="A12" s="3" t="s">
        <v>3</v>
      </c>
      <c r="B12" s="3" t="s">
        <v>36</v>
      </c>
      <c r="C12" s="3" t="str">
        <f aca="false">LEFT(B12, 4)</f>
        <v>EvEx</v>
      </c>
      <c r="D12" s="3" t="n">
        <v>3</v>
      </c>
      <c r="E12" s="3" t="s">
        <v>360</v>
      </c>
      <c r="F12" s="6" t="s">
        <v>299</v>
      </c>
      <c r="G12" s="9"/>
      <c r="H12" s="10"/>
      <c r="I12" s="10" t="n">
        <v>122706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n">
        <v>12241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 t="n">
        <v>183</v>
      </c>
      <c r="AH12" s="10"/>
      <c r="AI12" s="10"/>
      <c r="AJ12" s="10"/>
      <c r="AK12" s="10"/>
      <c r="AL12" s="10"/>
      <c r="AM12" s="10"/>
      <c r="AN12" s="10"/>
      <c r="AO12" s="10"/>
      <c r="AP12" s="13"/>
      <c r="AQ12" s="16" t="n">
        <v>171630</v>
      </c>
      <c r="AR12" s="19" t="n">
        <v>135130</v>
      </c>
      <c r="AS12" s="0" t="n">
        <f aca="false">COUNTIF(G12:AP12,"&lt;&gt;")</f>
        <v>3</v>
      </c>
    </row>
    <row r="13" customFormat="false" ht="13.8" hidden="false" customHeight="false" outlineLevel="0" collapsed="false">
      <c r="A13" s="3" t="s">
        <v>4</v>
      </c>
      <c r="B13" s="3" t="s">
        <v>37</v>
      </c>
      <c r="C13" s="3" t="str">
        <f aca="false">LEFT(B13, 4)</f>
        <v>CpUt</v>
      </c>
      <c r="D13" s="3" t="n">
        <v>2</v>
      </c>
      <c r="E13" s="3" t="s">
        <v>361</v>
      </c>
      <c r="F13" s="6" t="s">
        <v>299</v>
      </c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 t="n">
        <v>138</v>
      </c>
      <c r="AA13" s="10"/>
      <c r="AB13" s="10" t="n">
        <v>28385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3"/>
      <c r="AQ13" s="16" t="n">
        <v>34307</v>
      </c>
      <c r="AR13" s="19" t="n">
        <v>28523</v>
      </c>
      <c r="AS13" s="0" t="n">
        <f aca="false">COUNTIF(G13:AP13,"&lt;&gt;")</f>
        <v>2</v>
      </c>
    </row>
    <row r="14" customFormat="false" ht="13.8" hidden="false" customHeight="false" outlineLevel="0" collapsed="false">
      <c r="A14" s="3" t="s">
        <v>4</v>
      </c>
      <c r="B14" s="3" t="s">
        <v>38</v>
      </c>
      <c r="C14" s="3" t="str">
        <f aca="false">LEFT(B14, 4)</f>
        <v>CpUt</v>
      </c>
      <c r="D14" s="3" t="n">
        <v>2</v>
      </c>
      <c r="E14" s="3" t="s">
        <v>362</v>
      </c>
      <c r="F14" s="6" t="s">
        <v>299</v>
      </c>
      <c r="G14" s="9"/>
      <c r="H14" s="10"/>
      <c r="I14" s="10"/>
      <c r="J14" s="10"/>
      <c r="K14" s="10" t="n">
        <v>68463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 t="n">
        <v>2282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3"/>
      <c r="AQ14" s="16" t="n">
        <v>87088</v>
      </c>
      <c r="AR14" s="19" t="n">
        <v>70745</v>
      </c>
      <c r="AS14" s="0" t="n">
        <f aca="false">COUNTIF(G14:AP14,"&lt;&gt;")</f>
        <v>2</v>
      </c>
    </row>
    <row r="15" customFormat="false" ht="13.8" hidden="false" customHeight="false" outlineLevel="0" collapsed="false">
      <c r="A15" s="3" t="s">
        <v>4</v>
      </c>
      <c r="B15" s="3" t="s">
        <v>39</v>
      </c>
      <c r="C15" s="3" t="str">
        <f aca="false">LEFT(B15, 4)</f>
        <v>EvEx</v>
      </c>
      <c r="D15" s="3" t="n">
        <v>2</v>
      </c>
      <c r="E15" s="3" t="s">
        <v>363</v>
      </c>
      <c r="F15" s="6" t="s">
        <v>299</v>
      </c>
      <c r="G15" s="9"/>
      <c r="H15" s="10"/>
      <c r="I15" s="10" t="n">
        <v>99723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3"/>
      <c r="AQ15" s="16" t="n">
        <v>143595</v>
      </c>
      <c r="AR15" s="19" t="n">
        <v>99723</v>
      </c>
      <c r="AS15" s="0" t="n">
        <f aca="false">COUNTIF(G15:AP15,"&lt;&gt;")</f>
        <v>1</v>
      </c>
    </row>
    <row r="16" customFormat="false" ht="13.8" hidden="false" customHeight="false" outlineLevel="0" collapsed="false">
      <c r="A16" s="3" t="s">
        <v>5</v>
      </c>
      <c r="B16" s="3" t="s">
        <v>40</v>
      </c>
      <c r="C16" s="3" t="str">
        <f aca="false">LEFT(B16, 4)</f>
        <v>EspV</v>
      </c>
      <c r="D16" s="3" t="n">
        <v>3</v>
      </c>
      <c r="E16" s="3" t="n">
        <v>42</v>
      </c>
      <c r="F16" s="6" t="s">
        <v>299</v>
      </c>
      <c r="G16" s="9"/>
      <c r="H16" s="10"/>
      <c r="I16" s="10" t="n">
        <v>7350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 t="n">
        <v>189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 t="n">
        <v>211</v>
      </c>
      <c r="AH16" s="10"/>
      <c r="AI16" s="10" t="n">
        <v>16076</v>
      </c>
      <c r="AJ16" s="10" t="n">
        <v>1015</v>
      </c>
      <c r="AK16" s="10"/>
      <c r="AL16" s="10"/>
      <c r="AM16" s="10"/>
      <c r="AN16" s="10"/>
      <c r="AO16" s="10" t="n">
        <v>24</v>
      </c>
      <c r="AP16" s="13"/>
      <c r="AQ16" s="16" t="n">
        <v>104946</v>
      </c>
      <c r="AR16" s="19" t="n">
        <v>24865</v>
      </c>
      <c r="AS16" s="0" t="n">
        <f aca="false">COUNTIF(G16:AP16,"&lt;&gt;")</f>
        <v>6</v>
      </c>
    </row>
    <row r="17" customFormat="false" ht="13.8" hidden="false" customHeight="false" outlineLevel="0" collapsed="false">
      <c r="A17" s="3" t="s">
        <v>5</v>
      </c>
      <c r="B17" s="3" t="s">
        <v>41</v>
      </c>
      <c r="C17" s="3" t="str">
        <f aca="false">LEFT(B17, 4)</f>
        <v>EspV</v>
      </c>
      <c r="D17" s="3" t="n">
        <v>3</v>
      </c>
      <c r="E17" s="3" t="s">
        <v>364</v>
      </c>
      <c r="F17" s="6" t="s">
        <v>299</v>
      </c>
      <c r="G17" s="9"/>
      <c r="H17" s="10"/>
      <c r="I17" s="10" t="n">
        <v>13815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 t="n">
        <v>61076</v>
      </c>
      <c r="U17" s="10"/>
      <c r="V17" s="10"/>
      <c r="W17" s="10"/>
      <c r="X17" s="10"/>
      <c r="Y17" s="10"/>
      <c r="Z17" s="10"/>
      <c r="AA17" s="10"/>
      <c r="AB17" s="10" t="n">
        <v>25</v>
      </c>
      <c r="AC17" s="10"/>
      <c r="AD17" s="10"/>
      <c r="AE17" s="10"/>
      <c r="AF17" s="10"/>
      <c r="AG17" s="10" t="n">
        <v>4911</v>
      </c>
      <c r="AH17" s="10" t="n">
        <v>31</v>
      </c>
      <c r="AI17" s="10"/>
      <c r="AJ17" s="10" t="n">
        <v>221</v>
      </c>
      <c r="AK17" s="10"/>
      <c r="AL17" s="10"/>
      <c r="AM17" s="10"/>
      <c r="AN17" s="10"/>
      <c r="AO17" s="10"/>
      <c r="AP17" s="13"/>
      <c r="AQ17" s="16" t="n">
        <v>121122</v>
      </c>
      <c r="AR17" s="19" t="n">
        <v>80079</v>
      </c>
      <c r="AS17" s="0" t="n">
        <f aca="false">COUNTIF(G17:AP17,"&lt;&gt;")</f>
        <v>6</v>
      </c>
    </row>
    <row r="18" customFormat="false" ht="13.8" hidden="false" customHeight="false" outlineLevel="0" collapsed="false">
      <c r="A18" s="3" t="s">
        <v>5</v>
      </c>
      <c r="B18" s="3" t="s">
        <v>42</v>
      </c>
      <c r="C18" s="3" t="str">
        <f aca="false">LEFT(B18, 4)</f>
        <v>EspV</v>
      </c>
      <c r="D18" s="3" t="n">
        <v>3</v>
      </c>
      <c r="E18" s="3" t="s">
        <v>365</v>
      </c>
      <c r="F18" s="6" t="s">
        <v>299</v>
      </c>
      <c r="G18" s="9"/>
      <c r="H18" s="10"/>
      <c r="I18" s="10" t="n">
        <v>4910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 t="n">
        <v>56444</v>
      </c>
      <c r="U18" s="10"/>
      <c r="V18" s="10"/>
      <c r="W18" s="10"/>
      <c r="X18" s="10"/>
      <c r="Y18" s="10"/>
      <c r="Z18" s="10"/>
      <c r="AA18" s="10"/>
      <c r="AB18" s="10" t="n">
        <v>97</v>
      </c>
      <c r="AC18" s="10"/>
      <c r="AD18" s="10"/>
      <c r="AE18" s="10"/>
      <c r="AF18" s="10"/>
      <c r="AG18" s="10" t="n">
        <v>8767</v>
      </c>
      <c r="AH18" s="10"/>
      <c r="AI18" s="10"/>
      <c r="AJ18" s="10"/>
      <c r="AK18" s="10"/>
      <c r="AL18" s="10"/>
      <c r="AM18" s="10"/>
      <c r="AN18" s="10"/>
      <c r="AO18" s="10"/>
      <c r="AP18" s="13"/>
      <c r="AQ18" s="16" t="n">
        <v>102367</v>
      </c>
      <c r="AR18" s="19" t="n">
        <v>70218</v>
      </c>
      <c r="AS18" s="0" t="n">
        <f aca="false">COUNTIF(G18:AP18,"&lt;&gt;")</f>
        <v>4</v>
      </c>
    </row>
    <row r="19" customFormat="false" ht="13.8" hidden="false" customHeight="false" outlineLevel="0" collapsed="false">
      <c r="A19" s="3" t="s">
        <v>6</v>
      </c>
      <c r="B19" s="3" t="s">
        <v>43</v>
      </c>
      <c r="C19" s="3" t="str">
        <f aca="false">LEFT(B19, 4)</f>
        <v>CpUt</v>
      </c>
      <c r="D19" s="3" t="n">
        <v>2</v>
      </c>
      <c r="E19" s="3" t="s">
        <v>366</v>
      </c>
      <c r="F19" s="6" t="s">
        <v>299</v>
      </c>
      <c r="G19" s="9"/>
      <c r="H19" s="10"/>
      <c r="I19" s="10" t="n">
        <v>1281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 t="n">
        <v>69333</v>
      </c>
      <c r="U19" s="10"/>
      <c r="V19" s="10"/>
      <c r="W19" s="10"/>
      <c r="X19" s="10"/>
      <c r="Y19" s="10"/>
      <c r="Z19" s="10"/>
      <c r="AA19" s="10"/>
      <c r="AB19" s="10" t="n">
        <v>596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3"/>
      <c r="AQ19" s="16" t="n">
        <v>84095</v>
      </c>
      <c r="AR19" s="19" t="n">
        <v>71210</v>
      </c>
      <c r="AS19" s="0" t="n">
        <f aca="false">COUNTIF(G19:AP19,"&lt;&gt;")</f>
        <v>3</v>
      </c>
    </row>
    <row r="20" customFormat="false" ht="13.8" hidden="false" customHeight="false" outlineLevel="0" collapsed="false">
      <c r="A20" s="3" t="s">
        <v>6</v>
      </c>
      <c r="B20" s="3" t="s">
        <v>44</v>
      </c>
      <c r="C20" s="3" t="str">
        <f aca="false">LEFT(B20, 4)</f>
        <v>EspV</v>
      </c>
      <c r="D20" s="3" t="n">
        <v>2</v>
      </c>
      <c r="E20" s="3" t="n">
        <v>161</v>
      </c>
      <c r="F20" s="6" t="s">
        <v>299</v>
      </c>
      <c r="G20" s="9"/>
      <c r="H20" s="10"/>
      <c r="I20" s="10" t="n">
        <v>1972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 t="n">
        <v>67529</v>
      </c>
      <c r="U20" s="10"/>
      <c r="V20" s="10"/>
      <c r="W20" s="10"/>
      <c r="X20" s="10"/>
      <c r="Y20" s="10"/>
      <c r="Z20" s="10"/>
      <c r="AA20" s="10"/>
      <c r="AB20" s="10" t="n">
        <v>57034</v>
      </c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3"/>
      <c r="AQ20" s="16" t="n">
        <v>156573</v>
      </c>
      <c r="AR20" s="19" t="n">
        <v>126535</v>
      </c>
      <c r="AS20" s="0" t="n">
        <f aca="false">COUNTIF(G20:AP20,"&lt;&gt;")</f>
        <v>3</v>
      </c>
    </row>
    <row r="21" customFormat="false" ht="13.8" hidden="false" customHeight="false" outlineLevel="0" collapsed="false">
      <c r="A21" s="3" t="s">
        <v>6</v>
      </c>
      <c r="B21" s="3" t="s">
        <v>45</v>
      </c>
      <c r="C21" s="3" t="str">
        <f aca="false">LEFT(B21, 4)</f>
        <v>EspV</v>
      </c>
      <c r="D21" s="3" t="n">
        <v>2</v>
      </c>
      <c r="E21" s="3" t="n">
        <v>79</v>
      </c>
      <c r="F21" s="6" t="s">
        <v>299</v>
      </c>
      <c r="G21" s="9"/>
      <c r="H21" s="10"/>
      <c r="I21" s="10" t="n">
        <v>78628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3"/>
      <c r="AQ21" s="16" t="n">
        <v>112037</v>
      </c>
      <c r="AR21" s="19" t="n">
        <v>78628</v>
      </c>
      <c r="AS21" s="0" t="n">
        <f aca="false">COUNTIF(G21:AP21,"&lt;&gt;")</f>
        <v>1</v>
      </c>
    </row>
    <row r="22" customFormat="false" ht="13.8" hidden="false" customHeight="false" outlineLevel="0" collapsed="false">
      <c r="A22" s="3" t="s">
        <v>4</v>
      </c>
      <c r="B22" s="3" t="s">
        <v>367</v>
      </c>
      <c r="C22" s="3" t="str">
        <f aca="false">LEFT(B22, 4)</f>
        <v>EspV</v>
      </c>
      <c r="D22" s="3" t="n">
        <v>2</v>
      </c>
      <c r="E22" s="3" t="n">
        <v>259</v>
      </c>
      <c r="F22" s="6" t="s">
        <v>299</v>
      </c>
      <c r="G22" s="9"/>
      <c r="H22" s="10"/>
      <c r="I22" s="10" t="n">
        <v>683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3"/>
      <c r="AQ22" s="16" t="n">
        <v>71889</v>
      </c>
      <c r="AR22" s="19" t="n">
        <v>683</v>
      </c>
      <c r="AS22" s="0" t="n">
        <f aca="false">COUNTIF(G22:AP22,"&lt;&gt;")</f>
        <v>1</v>
      </c>
    </row>
    <row r="23" customFormat="false" ht="13.8" hidden="false" customHeight="false" outlineLevel="0" collapsed="false">
      <c r="A23" s="3" t="s">
        <v>4</v>
      </c>
      <c r="B23" s="3" t="s">
        <v>368</v>
      </c>
      <c r="C23" s="3" t="str">
        <f aca="false">LEFT(B23, 4)</f>
        <v>EspV</v>
      </c>
      <c r="D23" s="3" t="n">
        <v>2</v>
      </c>
      <c r="E23" s="3" t="n">
        <v>142</v>
      </c>
      <c r="F23" s="6" t="s">
        <v>299</v>
      </c>
      <c r="G23" s="9"/>
      <c r="H23" s="10"/>
      <c r="I23" s="10" t="n">
        <v>67696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3"/>
      <c r="AQ23" s="16" t="n">
        <v>80972</v>
      </c>
      <c r="AR23" s="19" t="n">
        <v>67696</v>
      </c>
      <c r="AS23" s="0" t="n">
        <f aca="false">COUNTIF(G23:AP23,"&lt;&gt;")</f>
        <v>1</v>
      </c>
    </row>
    <row r="24" customFormat="false" ht="13.8" hidden="false" customHeight="false" outlineLevel="0" collapsed="false">
      <c r="A24" s="3" t="s">
        <v>4</v>
      </c>
      <c r="B24" s="3" t="s">
        <v>369</v>
      </c>
      <c r="C24" s="3" t="str">
        <f aca="false">LEFT(B24, 4)</f>
        <v>EspV</v>
      </c>
      <c r="D24" s="3" t="n">
        <v>2</v>
      </c>
      <c r="E24" s="3" t="s">
        <v>370</v>
      </c>
      <c r="F24" s="6" t="s">
        <v>299</v>
      </c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3"/>
      <c r="AQ24" s="16" t="n">
        <v>53023</v>
      </c>
      <c r="AR24" s="19" t="n">
        <v>0</v>
      </c>
      <c r="AS24" s="0" t="n">
        <f aca="false">COUNTIF(G24:AP24,"&lt;&gt;")</f>
        <v>0</v>
      </c>
    </row>
    <row r="25" customFormat="false" ht="13.8" hidden="false" customHeight="false" outlineLevel="0" collapsed="false">
      <c r="A25" s="3" t="s">
        <v>6</v>
      </c>
      <c r="B25" s="3" t="s">
        <v>49</v>
      </c>
      <c r="C25" s="3" t="str">
        <f aca="false">LEFT(B25, 4)</f>
        <v>EvEx</v>
      </c>
      <c r="D25" s="3" t="n">
        <v>2</v>
      </c>
      <c r="E25" s="3" t="n">
        <v>210</v>
      </c>
      <c r="F25" s="6" t="s">
        <v>299</v>
      </c>
      <c r="G25" s="9"/>
      <c r="H25" s="10"/>
      <c r="I25" s="10" t="n">
        <v>3361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 t="n">
        <v>58600</v>
      </c>
      <c r="U25" s="10"/>
      <c r="V25" s="10"/>
      <c r="W25" s="10"/>
      <c r="X25" s="10"/>
      <c r="Y25" s="10"/>
      <c r="Z25" s="10"/>
      <c r="AA25" s="10"/>
      <c r="AB25" s="10" t="n">
        <v>35</v>
      </c>
      <c r="AC25" s="10"/>
      <c r="AD25" s="10" t="n">
        <v>190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3"/>
      <c r="AQ25" s="16" t="n">
        <v>123284</v>
      </c>
      <c r="AR25" s="19" t="n">
        <v>62186</v>
      </c>
      <c r="AS25" s="0" t="n">
        <f aca="false">COUNTIF(G25:AP25,"&lt;&gt;")</f>
        <v>4</v>
      </c>
    </row>
    <row r="26" customFormat="false" ht="13.8" hidden="false" customHeight="false" outlineLevel="0" collapsed="false">
      <c r="A26" s="3" t="s">
        <v>7</v>
      </c>
      <c r="B26" s="3" t="s">
        <v>50</v>
      </c>
      <c r="C26" s="3" t="str">
        <f aca="false">LEFT(B26, 4)</f>
        <v>CpUt</v>
      </c>
      <c r="D26" s="3" t="n">
        <v>2</v>
      </c>
      <c r="E26" s="3" t="s">
        <v>371</v>
      </c>
      <c r="F26" s="6" t="s">
        <v>299</v>
      </c>
      <c r="G26" s="9"/>
      <c r="H26" s="10"/>
      <c r="I26" s="10" t="n">
        <v>24033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3"/>
      <c r="AQ26" s="16" t="n">
        <v>29288</v>
      </c>
      <c r="AR26" s="19" t="n">
        <v>24033</v>
      </c>
      <c r="AS26" s="0" t="n">
        <f aca="false">COUNTIF(G26:AP26,"&lt;&gt;")</f>
        <v>1</v>
      </c>
    </row>
    <row r="27" customFormat="false" ht="13.8" hidden="false" customHeight="false" outlineLevel="0" collapsed="false">
      <c r="A27" s="3" t="s">
        <v>7</v>
      </c>
      <c r="B27" s="3" t="s">
        <v>51</v>
      </c>
      <c r="C27" s="3" t="str">
        <f aca="false">LEFT(B27, 4)</f>
        <v>CpUt</v>
      </c>
      <c r="D27" s="3" t="n">
        <v>2</v>
      </c>
      <c r="E27" s="3" t="s">
        <v>372</v>
      </c>
      <c r="F27" s="6" t="s">
        <v>299</v>
      </c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3"/>
      <c r="AQ27" s="16" t="n">
        <v>6152</v>
      </c>
      <c r="AR27" s="19" t="n">
        <v>0</v>
      </c>
      <c r="AS27" s="0" t="n">
        <f aca="false">COUNTIF(G27:AP27,"&lt;&gt;")</f>
        <v>0</v>
      </c>
    </row>
    <row r="28" customFormat="false" ht="13.8" hidden="false" customHeight="false" outlineLevel="0" collapsed="false">
      <c r="A28" s="3" t="s">
        <v>7</v>
      </c>
      <c r="B28" s="3" t="s">
        <v>52</v>
      </c>
      <c r="C28" s="3" t="str">
        <f aca="false">LEFT(B28, 4)</f>
        <v>EspV</v>
      </c>
      <c r="D28" s="3" t="n">
        <v>2</v>
      </c>
      <c r="E28" s="3" t="s">
        <v>373</v>
      </c>
      <c r="F28" s="6" t="s">
        <v>299</v>
      </c>
      <c r="G28" s="9"/>
      <c r="H28" s="10"/>
      <c r="I28" s="10" t="n">
        <v>76863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3"/>
      <c r="AQ28" s="16" t="n">
        <v>109844</v>
      </c>
      <c r="AR28" s="19" t="n">
        <v>76863</v>
      </c>
      <c r="AS28" s="0" t="n">
        <f aca="false">COUNTIF(G28:AP28,"&lt;&gt;")</f>
        <v>1</v>
      </c>
    </row>
    <row r="29" customFormat="false" ht="13.8" hidden="false" customHeight="false" outlineLevel="0" collapsed="false">
      <c r="A29" s="3" t="s">
        <v>7</v>
      </c>
      <c r="B29" s="3" t="s">
        <v>53</v>
      </c>
      <c r="C29" s="3" t="str">
        <f aca="false">LEFT(B29, 4)</f>
        <v>EspV</v>
      </c>
      <c r="D29" s="3" t="n">
        <v>2</v>
      </c>
      <c r="E29" s="3" t="s">
        <v>374</v>
      </c>
      <c r="F29" s="6" t="s">
        <v>299</v>
      </c>
      <c r="G29" s="9"/>
      <c r="H29" s="10"/>
      <c r="I29" s="10" t="n">
        <v>641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3"/>
      <c r="AQ29" s="16" t="n">
        <v>16410</v>
      </c>
      <c r="AR29" s="19" t="n">
        <v>641</v>
      </c>
      <c r="AS29" s="0" t="n">
        <f aca="false">COUNTIF(G29:AP29,"&lt;&gt;")</f>
        <v>1</v>
      </c>
    </row>
    <row r="30" customFormat="false" ht="13.8" hidden="false" customHeight="false" outlineLevel="0" collapsed="false">
      <c r="A30" s="3" t="s">
        <v>7</v>
      </c>
      <c r="B30" s="3" t="s">
        <v>54</v>
      </c>
      <c r="C30" s="3" t="str">
        <f aca="false">LEFT(B30, 4)</f>
        <v>EspV</v>
      </c>
      <c r="D30" s="3" t="n">
        <v>2</v>
      </c>
      <c r="E30" s="3" t="s">
        <v>375</v>
      </c>
      <c r="F30" s="6" t="s">
        <v>299</v>
      </c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 t="n">
        <v>42459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3"/>
      <c r="AQ30" s="16" t="n">
        <v>55822</v>
      </c>
      <c r="AR30" s="19" t="n">
        <v>42459</v>
      </c>
      <c r="AS30" s="0" t="n">
        <f aca="false">COUNTIF(G30:AP30,"&lt;&gt;")</f>
        <v>1</v>
      </c>
    </row>
    <row r="31" customFormat="false" ht="13.8" hidden="false" customHeight="false" outlineLevel="0" collapsed="false">
      <c r="A31" s="3" t="s">
        <v>7</v>
      </c>
      <c r="B31" s="3" t="s">
        <v>55</v>
      </c>
      <c r="C31" s="3" t="str">
        <f aca="false">LEFT(B31, 4)</f>
        <v>EspV</v>
      </c>
      <c r="D31" s="3" t="n">
        <v>2</v>
      </c>
      <c r="E31" s="3" t="s">
        <v>376</v>
      </c>
      <c r="F31" s="6" t="s">
        <v>299</v>
      </c>
      <c r="G31" s="9"/>
      <c r="H31" s="10"/>
      <c r="I31" s="10" t="n">
        <v>69121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3"/>
      <c r="AQ31" s="16" t="n">
        <v>96264</v>
      </c>
      <c r="AR31" s="19" t="n">
        <v>69121</v>
      </c>
      <c r="AS31" s="0" t="n">
        <f aca="false">COUNTIF(G31:AP31,"&lt;&gt;")</f>
        <v>1</v>
      </c>
    </row>
    <row r="32" customFormat="false" ht="13.8" hidden="false" customHeight="false" outlineLevel="0" collapsed="false">
      <c r="A32" s="3" t="s">
        <v>7</v>
      </c>
      <c r="B32" s="3" t="s">
        <v>56</v>
      </c>
      <c r="C32" s="3" t="str">
        <f aca="false">LEFT(B32, 4)</f>
        <v>EspV</v>
      </c>
      <c r="D32" s="3" t="n">
        <v>2</v>
      </c>
      <c r="E32" s="3" t="s">
        <v>377</v>
      </c>
      <c r="F32" s="6" t="s">
        <v>299</v>
      </c>
      <c r="G32" s="9"/>
      <c r="H32" s="10"/>
      <c r="I32" s="10" t="n">
        <v>40951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 t="n">
        <v>12126</v>
      </c>
      <c r="AH32" s="10" t="n">
        <v>185</v>
      </c>
      <c r="AI32" s="10"/>
      <c r="AJ32" s="10"/>
      <c r="AK32" s="10"/>
      <c r="AL32" s="10"/>
      <c r="AM32" s="10"/>
      <c r="AN32" s="10"/>
      <c r="AO32" s="10"/>
      <c r="AP32" s="13"/>
      <c r="AQ32" s="16" t="n">
        <v>66397</v>
      </c>
      <c r="AR32" s="19" t="n">
        <v>53262</v>
      </c>
      <c r="AS32" s="0" t="n">
        <f aca="false">COUNTIF(G32:AP32,"&lt;&gt;")</f>
        <v>3</v>
      </c>
    </row>
    <row r="33" customFormat="false" ht="13.8" hidden="false" customHeight="false" outlineLevel="0" collapsed="false">
      <c r="A33" s="3" t="s">
        <v>7</v>
      </c>
      <c r="B33" s="3" t="s">
        <v>57</v>
      </c>
      <c r="C33" s="3" t="str">
        <f aca="false">LEFT(B33, 4)</f>
        <v>EspV</v>
      </c>
      <c r="D33" s="3" t="n">
        <v>2</v>
      </c>
      <c r="E33" s="3" t="n">
        <v>30</v>
      </c>
      <c r="F33" s="6" t="s">
        <v>299</v>
      </c>
      <c r="G33" s="9"/>
      <c r="H33" s="10"/>
      <c r="I33" s="10" t="n">
        <v>781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 t="n">
        <v>20118</v>
      </c>
      <c r="W33" s="10"/>
      <c r="X33" s="10" t="n">
        <v>3452</v>
      </c>
      <c r="Y33" s="10"/>
      <c r="Z33" s="10"/>
      <c r="AA33" s="10"/>
      <c r="AB33" s="10" t="n">
        <v>608</v>
      </c>
      <c r="AC33" s="10"/>
      <c r="AD33" s="10"/>
      <c r="AE33" s="10"/>
      <c r="AF33" s="10"/>
      <c r="AG33" s="10" t="n">
        <v>1253</v>
      </c>
      <c r="AH33" s="10"/>
      <c r="AI33" s="10"/>
      <c r="AJ33" s="10"/>
      <c r="AK33" s="10"/>
      <c r="AL33" s="10"/>
      <c r="AM33" s="10"/>
      <c r="AN33" s="10"/>
      <c r="AO33" s="10"/>
      <c r="AP33" s="13"/>
      <c r="AQ33" s="16" t="n">
        <v>61031</v>
      </c>
      <c r="AR33" s="19" t="n">
        <v>26212</v>
      </c>
      <c r="AS33" s="0" t="n">
        <f aca="false">COUNTIF(G33:AP33,"&lt;&gt;")</f>
        <v>5</v>
      </c>
    </row>
    <row r="34" customFormat="false" ht="13.8" hidden="false" customHeight="false" outlineLevel="0" collapsed="false">
      <c r="A34" s="3" t="s">
        <v>7</v>
      </c>
      <c r="B34" s="3" t="s">
        <v>58</v>
      </c>
      <c r="C34" s="3" t="str">
        <f aca="false">LEFT(B34, 4)</f>
        <v>EvEx</v>
      </c>
      <c r="D34" s="3" t="n">
        <v>2</v>
      </c>
      <c r="E34" s="3" t="s">
        <v>378</v>
      </c>
      <c r="F34" s="6" t="s">
        <v>299</v>
      </c>
      <c r="G34" s="9"/>
      <c r="H34" s="10"/>
      <c r="I34" s="10" t="n">
        <v>7497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n">
        <v>14427</v>
      </c>
      <c r="AC34" s="10"/>
      <c r="AD34" s="10"/>
      <c r="AE34" s="10"/>
      <c r="AF34" s="10"/>
      <c r="AG34" s="10" t="n">
        <v>1910</v>
      </c>
      <c r="AH34" s="10"/>
      <c r="AI34" s="10"/>
      <c r="AJ34" s="10"/>
      <c r="AK34" s="10"/>
      <c r="AL34" s="10"/>
      <c r="AM34" s="10"/>
      <c r="AN34" s="10"/>
      <c r="AO34" s="10"/>
      <c r="AP34" s="13"/>
      <c r="AQ34" s="16" t="n">
        <v>49399</v>
      </c>
      <c r="AR34" s="19" t="n">
        <v>23834</v>
      </c>
      <c r="AS34" s="0" t="n">
        <f aca="false">COUNTIF(G34:AP34,"&lt;&gt;")</f>
        <v>3</v>
      </c>
    </row>
    <row r="35" customFormat="false" ht="13.8" hidden="false" customHeight="false" outlineLevel="0" collapsed="false">
      <c r="A35" s="3" t="s">
        <v>8</v>
      </c>
      <c r="B35" s="3" t="s">
        <v>59</v>
      </c>
      <c r="C35" s="3" t="s">
        <v>379</v>
      </c>
      <c r="D35" s="3" t="n">
        <v>1</v>
      </c>
      <c r="E35" s="3" t="s">
        <v>380</v>
      </c>
      <c r="F35" s="6" t="s">
        <v>299</v>
      </c>
      <c r="G35" s="9"/>
      <c r="H35" s="10"/>
      <c r="I35" s="10" t="n">
        <v>3265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 t="n">
        <v>64</v>
      </c>
      <c r="AP35" s="13"/>
      <c r="AQ35" s="16" t="n">
        <v>121719</v>
      </c>
      <c r="AR35" s="19" t="n">
        <v>3329</v>
      </c>
      <c r="AS35" s="0" t="n">
        <f aca="false">COUNTIF(G35:AP35,"&lt;&gt;")</f>
        <v>2</v>
      </c>
    </row>
    <row r="36" customFormat="false" ht="13.8" hidden="false" customHeight="false" outlineLevel="0" collapsed="false">
      <c r="A36" s="3" t="s">
        <v>8</v>
      </c>
      <c r="B36" s="3" t="s">
        <v>60</v>
      </c>
      <c r="C36" s="3" t="s">
        <v>381</v>
      </c>
      <c r="D36" s="3" t="n">
        <v>1</v>
      </c>
      <c r="E36" s="3" t="s">
        <v>382</v>
      </c>
      <c r="F36" s="6" t="s">
        <v>299</v>
      </c>
      <c r="G36" s="9"/>
      <c r="H36" s="10"/>
      <c r="I36" s="10" t="n">
        <v>6008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n">
        <v>23</v>
      </c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3"/>
      <c r="AQ36" s="16" t="n">
        <v>7713</v>
      </c>
      <c r="AR36" s="19" t="n">
        <v>6031</v>
      </c>
      <c r="AS36" s="0" t="n">
        <f aca="false">COUNTIF(G36:AP36,"&lt;&gt;")</f>
        <v>2</v>
      </c>
    </row>
    <row r="37" customFormat="false" ht="13.8" hidden="false" customHeight="false" outlineLevel="0" collapsed="false">
      <c r="A37" s="3" t="s">
        <v>8</v>
      </c>
      <c r="B37" s="3" t="s">
        <v>61</v>
      </c>
      <c r="C37" s="3" t="s">
        <v>381</v>
      </c>
      <c r="D37" s="3" t="n">
        <v>1</v>
      </c>
      <c r="E37" s="3" t="s">
        <v>383</v>
      </c>
      <c r="F37" s="6" t="s">
        <v>299</v>
      </c>
      <c r="G37" s="9"/>
      <c r="H37" s="10"/>
      <c r="I37" s="10" t="n">
        <v>79666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n">
        <v>411</v>
      </c>
      <c r="AK37" s="10"/>
      <c r="AL37" s="10"/>
      <c r="AM37" s="10"/>
      <c r="AN37" s="10"/>
      <c r="AO37" s="10"/>
      <c r="AP37" s="13"/>
      <c r="AQ37" s="16" t="n">
        <v>137925</v>
      </c>
      <c r="AR37" s="19" t="n">
        <v>80077</v>
      </c>
      <c r="AS37" s="0" t="n">
        <f aca="false">COUNTIF(G37:AP37,"&lt;&gt;")</f>
        <v>2</v>
      </c>
    </row>
    <row r="38" customFormat="false" ht="13.8" hidden="false" customHeight="false" outlineLevel="0" collapsed="false">
      <c r="A38" s="3" t="s">
        <v>8</v>
      </c>
      <c r="B38" s="3" t="s">
        <v>62</v>
      </c>
      <c r="C38" s="3" t="s">
        <v>384</v>
      </c>
      <c r="D38" s="3" t="n">
        <v>1</v>
      </c>
      <c r="E38" s="3" t="s">
        <v>385</v>
      </c>
      <c r="F38" s="6" t="s">
        <v>299</v>
      </c>
      <c r="G38" s="9"/>
      <c r="H38" s="10"/>
      <c r="I38" s="10" t="n">
        <v>86004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n">
        <v>255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3"/>
      <c r="AQ38" s="16" t="n">
        <v>152243</v>
      </c>
      <c r="AR38" s="19" t="n">
        <v>86259</v>
      </c>
      <c r="AS38" s="0" t="n">
        <f aca="false">COUNTIF(G38:AP38,"&lt;&gt;")</f>
        <v>2</v>
      </c>
    </row>
    <row r="39" customFormat="false" ht="13.8" hidden="false" customHeight="false" outlineLevel="0" collapsed="false">
      <c r="A39" s="3" t="s">
        <v>8</v>
      </c>
      <c r="B39" s="3" t="s">
        <v>63</v>
      </c>
      <c r="C39" s="3" t="str">
        <f aca="false">LEFT(B39, 4)</f>
        <v>CpUt</v>
      </c>
      <c r="D39" s="3" t="n">
        <v>1</v>
      </c>
      <c r="E39" s="3" t="s">
        <v>386</v>
      </c>
      <c r="F39" s="6" t="s">
        <v>299</v>
      </c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3"/>
      <c r="AQ39" s="16" t="n">
        <v>67957</v>
      </c>
      <c r="AR39" s="19" t="n">
        <v>0</v>
      </c>
      <c r="AS39" s="0" t="n">
        <f aca="false">COUNTIF(G39:AP39,"&lt;&gt;")</f>
        <v>0</v>
      </c>
    </row>
    <row r="40" customFormat="false" ht="13.8" hidden="false" customHeight="false" outlineLevel="0" collapsed="false">
      <c r="A40" s="3" t="s">
        <v>8</v>
      </c>
      <c r="B40" s="3" t="s">
        <v>64</v>
      </c>
      <c r="C40" s="3" t="str">
        <f aca="false">LEFT(B40, 4)</f>
        <v>CpUt</v>
      </c>
      <c r="D40" s="3" t="n">
        <v>1</v>
      </c>
      <c r="E40" s="3" t="s">
        <v>387</v>
      </c>
      <c r="F40" s="6" t="s">
        <v>299</v>
      </c>
      <c r="G40" s="9"/>
      <c r="H40" s="10"/>
      <c r="I40" s="10" t="n">
        <v>224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3"/>
      <c r="AQ40" s="16" t="n">
        <v>346</v>
      </c>
      <c r="AR40" s="19" t="n">
        <v>224</v>
      </c>
      <c r="AS40" s="0" t="n">
        <f aca="false">COUNTIF(G40:AP40,"&lt;&gt;")</f>
        <v>1</v>
      </c>
    </row>
    <row r="41" customFormat="false" ht="13.8" hidden="false" customHeight="false" outlineLevel="0" collapsed="false">
      <c r="A41" s="3" t="s">
        <v>9</v>
      </c>
      <c r="B41" s="3" t="s">
        <v>65</v>
      </c>
      <c r="C41" s="3" t="str">
        <f aca="false">LEFT(B41, 4)</f>
        <v>CpPl</v>
      </c>
      <c r="D41" s="3" t="n">
        <v>1</v>
      </c>
      <c r="E41" s="3" t="s">
        <v>388</v>
      </c>
      <c r="F41" s="6" t="s">
        <v>299</v>
      </c>
      <c r="G41" s="9"/>
      <c r="H41" s="10"/>
      <c r="I41" s="10" t="n">
        <v>62306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 t="n">
        <v>10491</v>
      </c>
      <c r="AL41" s="10"/>
      <c r="AM41" s="10"/>
      <c r="AN41" s="10"/>
      <c r="AO41" s="10" t="n">
        <v>36</v>
      </c>
      <c r="AP41" s="13" t="n">
        <v>22</v>
      </c>
      <c r="AQ41" s="16" t="n">
        <v>131711</v>
      </c>
      <c r="AR41" s="19" t="n">
        <v>72855</v>
      </c>
      <c r="AS41" s="0" t="n">
        <f aca="false">COUNTIF(G41:AP41,"&lt;&gt;")</f>
        <v>4</v>
      </c>
    </row>
    <row r="42" customFormat="false" ht="13.8" hidden="false" customHeight="false" outlineLevel="0" collapsed="false">
      <c r="A42" s="3" t="s">
        <v>9</v>
      </c>
      <c r="B42" s="3" t="s">
        <v>66</v>
      </c>
      <c r="C42" s="3" t="str">
        <f aca="false">LEFT(B42, 4)</f>
        <v>CpPl</v>
      </c>
      <c r="D42" s="3" t="n">
        <v>1</v>
      </c>
      <c r="E42" s="3" t="s">
        <v>389</v>
      </c>
      <c r="F42" s="6" t="s">
        <v>299</v>
      </c>
      <c r="G42" s="9"/>
      <c r="H42" s="10"/>
      <c r="I42" s="10" t="n">
        <v>35554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3"/>
      <c r="AQ42" s="16" t="n">
        <v>170906</v>
      </c>
      <c r="AR42" s="19" t="n">
        <v>35554</v>
      </c>
      <c r="AS42" s="0" t="n">
        <f aca="false">COUNTIF(G42:AP42,"&lt;&gt;")</f>
        <v>1</v>
      </c>
    </row>
    <row r="43" customFormat="false" ht="13.8" hidden="false" customHeight="false" outlineLevel="0" collapsed="false">
      <c r="A43" s="3" t="s">
        <v>9</v>
      </c>
      <c r="B43" s="3" t="s">
        <v>67</v>
      </c>
      <c r="C43" s="3" t="str">
        <f aca="false">LEFT(B43, 4)</f>
        <v>CpUt</v>
      </c>
      <c r="D43" s="3" t="n">
        <v>1</v>
      </c>
      <c r="E43" s="3" t="s">
        <v>390</v>
      </c>
      <c r="F43" s="6" t="s">
        <v>299</v>
      </c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3"/>
      <c r="AQ43" s="16" t="n">
        <v>21</v>
      </c>
      <c r="AR43" s="19" t="n">
        <v>0</v>
      </c>
      <c r="AS43" s="0" t="n">
        <f aca="false">COUNTIF(G43:AP43,"&lt;&gt;")</f>
        <v>0</v>
      </c>
    </row>
    <row r="44" customFormat="false" ht="13.8" hidden="false" customHeight="false" outlineLevel="0" collapsed="false">
      <c r="A44" s="3" t="s">
        <v>9</v>
      </c>
      <c r="B44" s="3" t="s">
        <v>68</v>
      </c>
      <c r="C44" s="3" t="str">
        <f aca="false">LEFT(B44, 4)</f>
        <v>CpUt</v>
      </c>
      <c r="D44" s="3" t="n">
        <v>1</v>
      </c>
      <c r="E44" s="3" t="s">
        <v>391</v>
      </c>
      <c r="F44" s="6" t="s">
        <v>299</v>
      </c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3"/>
      <c r="AQ44" s="16" t="n">
        <v>474</v>
      </c>
      <c r="AR44" s="19" t="n">
        <v>0</v>
      </c>
      <c r="AS44" s="0" t="n">
        <f aca="false">COUNTIF(G44:AP44,"&lt;&gt;")</f>
        <v>0</v>
      </c>
    </row>
    <row r="45" customFormat="false" ht="13.8" hidden="false" customHeight="false" outlineLevel="0" collapsed="false">
      <c r="A45" s="3" t="s">
        <v>9</v>
      </c>
      <c r="B45" s="3" t="s">
        <v>69</v>
      </c>
      <c r="C45" s="3" t="str">
        <f aca="false">LEFT(B45, 4)</f>
        <v>EspV</v>
      </c>
      <c r="D45" s="3" t="n">
        <v>1</v>
      </c>
      <c r="E45" s="3" t="s">
        <v>392</v>
      </c>
      <c r="F45" s="6" t="s">
        <v>299</v>
      </c>
      <c r="G45" s="9"/>
      <c r="H45" s="10"/>
      <c r="I45" s="10" t="n">
        <v>65151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 t="n">
        <v>4970</v>
      </c>
      <c r="AH45" s="10"/>
      <c r="AI45" s="10"/>
      <c r="AJ45" s="10"/>
      <c r="AK45" s="10"/>
      <c r="AL45" s="10"/>
      <c r="AM45" s="10"/>
      <c r="AN45" s="10"/>
      <c r="AO45" s="10"/>
      <c r="AP45" s="13"/>
      <c r="AQ45" s="16" t="n">
        <v>91466</v>
      </c>
      <c r="AR45" s="19" t="n">
        <v>70121</v>
      </c>
      <c r="AS45" s="0" t="n">
        <f aca="false">COUNTIF(G45:AP45,"&lt;&gt;")</f>
        <v>2</v>
      </c>
    </row>
    <row r="46" customFormat="false" ht="13.8" hidden="false" customHeight="false" outlineLevel="0" collapsed="false">
      <c r="A46" s="3" t="s">
        <v>9</v>
      </c>
      <c r="B46" s="3" t="s">
        <v>70</v>
      </c>
      <c r="C46" s="3" t="s">
        <v>393</v>
      </c>
      <c r="D46" s="3" t="n">
        <v>1</v>
      </c>
      <c r="E46" s="3" t="e">
        <f aca="false">#N/A</f>
        <v>#N/A</v>
      </c>
      <c r="F46" s="6" t="s">
        <v>299</v>
      </c>
      <c r="G46" s="9"/>
      <c r="H46" s="10"/>
      <c r="I46" s="10" t="n">
        <v>9140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3"/>
      <c r="AQ46" s="16" t="n">
        <v>146658</v>
      </c>
      <c r="AR46" s="19" t="n">
        <v>9140</v>
      </c>
      <c r="AS46" s="0" t="n">
        <f aca="false">COUNTIF(G46:AP46,"&lt;&gt;")</f>
        <v>1</v>
      </c>
    </row>
    <row r="47" customFormat="false" ht="13.8" hidden="false" customHeight="false" outlineLevel="0" collapsed="false">
      <c r="A47" s="3" t="s">
        <v>10</v>
      </c>
      <c r="B47" s="3" t="s">
        <v>71</v>
      </c>
      <c r="C47" s="3" t="s">
        <v>393</v>
      </c>
      <c r="D47" s="3" t="n">
        <v>1</v>
      </c>
      <c r="E47" s="3" t="s">
        <v>394</v>
      </c>
      <c r="F47" s="6" t="s">
        <v>299</v>
      </c>
      <c r="G47" s="9"/>
      <c r="H47" s="10"/>
      <c r="I47" s="10" t="n">
        <v>27153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 t="n">
        <v>10100</v>
      </c>
      <c r="W47" s="10"/>
      <c r="X47" s="10"/>
      <c r="Y47" s="10"/>
      <c r="Z47" s="10"/>
      <c r="AA47" s="10"/>
      <c r="AB47" s="10" t="n">
        <v>14</v>
      </c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3"/>
      <c r="AQ47" s="16" t="n">
        <v>162290</v>
      </c>
      <c r="AR47" s="19" t="n">
        <v>37267</v>
      </c>
      <c r="AS47" s="0" t="n">
        <f aca="false">COUNTIF(G47:AP47,"&lt;&gt;")</f>
        <v>3</v>
      </c>
    </row>
    <row r="48" customFormat="false" ht="13.8" hidden="false" customHeight="false" outlineLevel="0" collapsed="false">
      <c r="A48" s="3" t="s">
        <v>10</v>
      </c>
      <c r="B48" s="3" t="s">
        <v>72</v>
      </c>
      <c r="C48" s="3" t="s">
        <v>393</v>
      </c>
      <c r="D48" s="3" t="n">
        <v>1</v>
      </c>
      <c r="E48" s="3" t="s">
        <v>395</v>
      </c>
      <c r="F48" s="6" t="s">
        <v>299</v>
      </c>
      <c r="G48" s="9"/>
      <c r="H48" s="10"/>
      <c r="I48" s="10" t="n">
        <v>4660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 t="n">
        <v>99792</v>
      </c>
      <c r="U48" s="10"/>
      <c r="V48" s="10" t="n">
        <v>322</v>
      </c>
      <c r="W48" s="10"/>
      <c r="X48" s="10"/>
      <c r="Y48" s="10"/>
      <c r="Z48" s="10"/>
      <c r="AA48" s="10"/>
      <c r="AB48" s="10" t="n">
        <v>565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3"/>
      <c r="AQ48" s="16" t="n">
        <v>130278</v>
      </c>
      <c r="AR48" s="19" t="n">
        <v>105339</v>
      </c>
      <c r="AS48" s="0" t="n">
        <f aca="false">COUNTIF(G48:AP48,"&lt;&gt;")</f>
        <v>4</v>
      </c>
    </row>
    <row r="49" customFormat="false" ht="13.8" hidden="false" customHeight="false" outlineLevel="0" collapsed="false">
      <c r="A49" s="3" t="s">
        <v>10</v>
      </c>
      <c r="B49" s="3" t="s">
        <v>73</v>
      </c>
      <c r="C49" s="3" t="str">
        <f aca="false">LEFT(B49, 4)</f>
        <v>EspV</v>
      </c>
      <c r="D49" s="3" t="n">
        <v>1</v>
      </c>
      <c r="E49" s="3" t="s">
        <v>396</v>
      </c>
      <c r="F49" s="6" t="s">
        <v>299</v>
      </c>
      <c r="G49" s="9"/>
      <c r="H49" s="10"/>
      <c r="I49" s="10" t="n">
        <v>4796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 t="n">
        <v>97544</v>
      </c>
      <c r="U49" s="10"/>
      <c r="V49" s="10" t="n">
        <v>39818</v>
      </c>
      <c r="W49" s="10"/>
      <c r="X49" s="10"/>
      <c r="Y49" s="10"/>
      <c r="Z49" s="10"/>
      <c r="AA49" s="10"/>
      <c r="AB49" s="10" t="n">
        <v>1793</v>
      </c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3"/>
      <c r="AQ49" s="16" t="n">
        <v>207079</v>
      </c>
      <c r="AR49" s="19" t="n">
        <v>143951</v>
      </c>
      <c r="AS49" s="0" t="n">
        <f aca="false">COUNTIF(G49:AP49,"&lt;&gt;")</f>
        <v>4</v>
      </c>
    </row>
    <row r="50" customFormat="false" ht="13.8" hidden="false" customHeight="false" outlineLevel="0" collapsed="false">
      <c r="A50" s="3" t="s">
        <v>10</v>
      </c>
      <c r="B50" s="3" t="s">
        <v>74</v>
      </c>
      <c r="C50" s="3" t="s">
        <v>384</v>
      </c>
      <c r="D50" s="3" t="n">
        <v>1</v>
      </c>
      <c r="E50" s="3" t="s">
        <v>397</v>
      </c>
      <c r="F50" s="6" t="s">
        <v>299</v>
      </c>
      <c r="G50" s="9"/>
      <c r="H50" s="10"/>
      <c r="I50" s="10" t="n">
        <v>59173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3"/>
      <c r="AQ50" s="16" t="n">
        <v>67522</v>
      </c>
      <c r="AR50" s="19" t="n">
        <v>59173</v>
      </c>
      <c r="AS50" s="0" t="n">
        <f aca="false">COUNTIF(G50:AP50,"&lt;&gt;")</f>
        <v>1</v>
      </c>
    </row>
    <row r="51" customFormat="false" ht="13.8" hidden="false" customHeight="false" outlineLevel="0" collapsed="false">
      <c r="A51" s="3" t="s">
        <v>10</v>
      </c>
      <c r="B51" s="3" t="s">
        <v>75</v>
      </c>
      <c r="C51" s="3" t="str">
        <f aca="false">LEFT(B51, 4)</f>
        <v>EvEx</v>
      </c>
      <c r="D51" s="3" t="n">
        <v>1</v>
      </c>
      <c r="E51" s="3" t="s">
        <v>398</v>
      </c>
      <c r="F51" s="6" t="s">
        <v>299</v>
      </c>
      <c r="G51" s="9"/>
      <c r="H51" s="10"/>
      <c r="I51" s="10" t="n">
        <v>2751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 t="n">
        <v>1401</v>
      </c>
      <c r="U51" s="10"/>
      <c r="V51" s="10"/>
      <c r="W51" s="10"/>
      <c r="X51" s="10"/>
      <c r="Y51" s="10"/>
      <c r="Z51" s="10"/>
      <c r="AA51" s="10"/>
      <c r="AB51" s="10" t="n">
        <v>34266</v>
      </c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3"/>
      <c r="AQ51" s="16" t="n">
        <v>58346</v>
      </c>
      <c r="AR51" s="19" t="n">
        <v>38418</v>
      </c>
      <c r="AS51" s="0" t="n">
        <f aca="false">COUNTIF(G51:AP51,"&lt;&gt;")</f>
        <v>3</v>
      </c>
    </row>
    <row r="52" customFormat="false" ht="13.8" hidden="false" customHeight="false" outlineLevel="0" collapsed="false">
      <c r="A52" s="3" t="s">
        <v>11</v>
      </c>
      <c r="B52" s="3" t="s">
        <v>76</v>
      </c>
      <c r="C52" s="3" t="str">
        <f aca="false">LEFT(B52, 4)</f>
        <v>CpPl</v>
      </c>
      <c r="D52" s="3" t="n">
        <v>2</v>
      </c>
      <c r="E52" s="3" t="s">
        <v>399</v>
      </c>
      <c r="F52" s="6" t="s">
        <v>299</v>
      </c>
      <c r="G52" s="9"/>
      <c r="H52" s="10"/>
      <c r="I52" s="10" t="n">
        <v>33276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 t="n">
        <v>13</v>
      </c>
      <c r="X52" s="10" t="n">
        <v>4366</v>
      </c>
      <c r="Y52" s="10"/>
      <c r="Z52" s="10"/>
      <c r="AA52" s="10"/>
      <c r="AB52" s="10" t="n">
        <v>88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3"/>
      <c r="AQ52" s="16" t="n">
        <v>65429</v>
      </c>
      <c r="AR52" s="19" t="n">
        <v>37743</v>
      </c>
      <c r="AS52" s="0" t="n">
        <f aca="false">COUNTIF(G52:AP52,"&lt;&gt;")</f>
        <v>4</v>
      </c>
    </row>
    <row r="53" customFormat="false" ht="13.8" hidden="false" customHeight="false" outlineLevel="0" collapsed="false">
      <c r="A53" s="3" t="s">
        <v>11</v>
      </c>
      <c r="B53" s="3" t="s">
        <v>77</v>
      </c>
      <c r="C53" s="3" t="str">
        <f aca="false">LEFT(B53, 4)</f>
        <v>CpPl</v>
      </c>
      <c r="D53" s="3" t="n">
        <v>2</v>
      </c>
      <c r="E53" s="3" t="s">
        <v>400</v>
      </c>
      <c r="F53" s="6" t="s">
        <v>299</v>
      </c>
      <c r="G53" s="9"/>
      <c r="H53" s="10"/>
      <c r="I53" s="10" t="n">
        <v>38410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 t="n">
        <v>4338</v>
      </c>
      <c r="AJ53" s="10"/>
      <c r="AK53" s="10"/>
      <c r="AL53" s="10"/>
      <c r="AM53" s="10"/>
      <c r="AN53" s="10"/>
      <c r="AO53" s="10" t="n">
        <v>4900</v>
      </c>
      <c r="AP53" s="13"/>
      <c r="AQ53" s="16" t="n">
        <v>81576</v>
      </c>
      <c r="AR53" s="19" t="n">
        <v>47648</v>
      </c>
      <c r="AS53" s="0" t="n">
        <f aca="false">COUNTIF(G53:AP53,"&lt;&gt;")</f>
        <v>3</v>
      </c>
    </row>
    <row r="54" customFormat="false" ht="13.8" hidden="false" customHeight="false" outlineLevel="0" collapsed="false">
      <c r="A54" s="3" t="s">
        <v>11</v>
      </c>
      <c r="B54" s="3" t="s">
        <v>78</v>
      </c>
      <c r="C54" s="3" t="str">
        <f aca="false">LEFT(B54, 4)</f>
        <v>EvEx</v>
      </c>
      <c r="D54" s="3" t="n">
        <v>2</v>
      </c>
      <c r="E54" s="3" t="n">
        <v>270</v>
      </c>
      <c r="F54" s="6" t="s">
        <v>299</v>
      </c>
      <c r="G54" s="9"/>
      <c r="H54" s="10"/>
      <c r="I54" s="10" t="n">
        <v>28582</v>
      </c>
      <c r="J54" s="10"/>
      <c r="K54" s="10"/>
      <c r="L54" s="10"/>
      <c r="M54" s="10"/>
      <c r="N54" s="10"/>
      <c r="O54" s="10"/>
      <c r="P54" s="10"/>
      <c r="Q54" s="10"/>
      <c r="R54" s="10" t="n">
        <v>23194</v>
      </c>
      <c r="S54" s="10"/>
      <c r="T54" s="10"/>
      <c r="U54" s="10" t="n">
        <v>7240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3"/>
      <c r="AQ54" s="16" t="n">
        <v>69875</v>
      </c>
      <c r="AR54" s="19" t="n">
        <v>59016</v>
      </c>
      <c r="AS54" s="0" t="n">
        <f aca="false">COUNTIF(G54:AP54,"&lt;&gt;")</f>
        <v>3</v>
      </c>
    </row>
    <row r="55" customFormat="false" ht="13.8" hidden="false" customHeight="false" outlineLevel="0" collapsed="false">
      <c r="A55" s="3" t="s">
        <v>12</v>
      </c>
      <c r="B55" s="3" t="s">
        <v>79</v>
      </c>
      <c r="C55" s="3" t="s">
        <v>379</v>
      </c>
      <c r="D55" s="3" t="n">
        <v>1</v>
      </c>
      <c r="E55" s="3" t="s">
        <v>401</v>
      </c>
      <c r="F55" s="6" t="s">
        <v>299</v>
      </c>
      <c r="G55" s="9"/>
      <c r="H55" s="10"/>
      <c r="I55" s="10" t="n">
        <v>20392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 t="n">
        <v>1406</v>
      </c>
      <c r="U55" s="10"/>
      <c r="V55" s="10" t="n">
        <v>35855</v>
      </c>
      <c r="W55" s="10"/>
      <c r="X55" s="10"/>
      <c r="Y55" s="10"/>
      <c r="Z55" s="10"/>
      <c r="AA55" s="10"/>
      <c r="AB55" s="10" t="n">
        <v>41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3"/>
      <c r="AQ55" s="16" t="n">
        <v>213929</v>
      </c>
      <c r="AR55" s="19" t="n">
        <v>57694</v>
      </c>
      <c r="AS55" s="0" t="n">
        <f aca="false">COUNTIF(G55:AP55,"&lt;&gt;")</f>
        <v>4</v>
      </c>
    </row>
    <row r="56" customFormat="false" ht="13.8" hidden="false" customHeight="false" outlineLevel="0" collapsed="false">
      <c r="A56" s="3" t="s">
        <v>12</v>
      </c>
      <c r="B56" s="3" t="s">
        <v>80</v>
      </c>
      <c r="C56" s="3" t="str">
        <f aca="false">LEFT(B56, 4)</f>
        <v>CpUt</v>
      </c>
      <c r="D56" s="3" t="n">
        <v>1</v>
      </c>
      <c r="E56" s="3" t="s">
        <v>402</v>
      </c>
      <c r="F56" s="6" t="s">
        <v>299</v>
      </c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 t="n">
        <v>28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3"/>
      <c r="AQ56" s="16" t="n">
        <v>74460</v>
      </c>
      <c r="AR56" s="19" t="n">
        <v>28</v>
      </c>
      <c r="AS56" s="0" t="n">
        <f aca="false">COUNTIF(G56:AP56,"&lt;&gt;")</f>
        <v>1</v>
      </c>
    </row>
    <row r="57" customFormat="false" ht="13.8" hidden="false" customHeight="false" outlineLevel="0" collapsed="false">
      <c r="A57" s="3" t="s">
        <v>12</v>
      </c>
      <c r="B57" s="3" t="s">
        <v>81</v>
      </c>
      <c r="C57" s="3" t="str">
        <f aca="false">LEFT(B57, 4)</f>
        <v>CpUt</v>
      </c>
      <c r="D57" s="3" t="n">
        <v>1</v>
      </c>
      <c r="E57" s="3" t="s">
        <v>403</v>
      </c>
      <c r="F57" s="6" t="s">
        <v>299</v>
      </c>
      <c r="G57" s="9"/>
      <c r="H57" s="10"/>
      <c r="I57" s="10" t="n">
        <v>896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3"/>
      <c r="AQ57" s="16" t="n">
        <v>192924</v>
      </c>
      <c r="AR57" s="19" t="n">
        <v>896</v>
      </c>
      <c r="AS57" s="0" t="n">
        <f aca="false">COUNTIF(G57:AP57,"&lt;&gt;")</f>
        <v>1</v>
      </c>
    </row>
    <row r="58" customFormat="false" ht="13.8" hidden="false" customHeight="false" outlineLevel="0" collapsed="false">
      <c r="A58" s="3" t="s">
        <v>12</v>
      </c>
      <c r="B58" s="3" t="s">
        <v>82</v>
      </c>
      <c r="C58" s="3" t="str">
        <f aca="false">LEFT(B58, 4)</f>
        <v>EvEx</v>
      </c>
      <c r="D58" s="3" t="n">
        <v>1</v>
      </c>
      <c r="E58" s="3" t="s">
        <v>404</v>
      </c>
      <c r="F58" s="6" t="s">
        <v>299</v>
      </c>
      <c r="G58" s="9"/>
      <c r="H58" s="10"/>
      <c r="I58" s="10" t="n">
        <v>70176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 t="n">
        <v>821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3"/>
      <c r="AQ58" s="16" t="n">
        <v>81984</v>
      </c>
      <c r="AR58" s="19" t="n">
        <v>70997</v>
      </c>
      <c r="AS58" s="0" t="n">
        <f aca="false">COUNTIF(G58:AP58,"&lt;&gt;")</f>
        <v>2</v>
      </c>
    </row>
    <row r="59" customFormat="false" ht="13.8" hidden="false" customHeight="false" outlineLevel="0" collapsed="false">
      <c r="A59" s="3" t="s">
        <v>13</v>
      </c>
      <c r="B59" s="3" t="s">
        <v>83</v>
      </c>
      <c r="C59" s="3" t="str">
        <f aca="false">LEFT(B59, 4)</f>
        <v>CpPl</v>
      </c>
      <c r="D59" s="3" t="n">
        <v>2</v>
      </c>
      <c r="E59" s="3" t="s">
        <v>405</v>
      </c>
      <c r="F59" s="6" t="s">
        <v>299</v>
      </c>
      <c r="G59" s="9"/>
      <c r="H59" s="10"/>
      <c r="I59" s="10" t="n">
        <v>92247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 t="n">
        <v>2347</v>
      </c>
      <c r="AP59" s="13"/>
      <c r="AQ59" s="16" t="n">
        <v>109071</v>
      </c>
      <c r="AR59" s="19" t="n">
        <v>94594</v>
      </c>
      <c r="AS59" s="0" t="n">
        <f aca="false">COUNTIF(G59:AP59,"&lt;&gt;")</f>
        <v>2</v>
      </c>
    </row>
    <row r="60" customFormat="false" ht="13.8" hidden="false" customHeight="false" outlineLevel="0" collapsed="false">
      <c r="A60" s="3" t="s">
        <v>13</v>
      </c>
      <c r="B60" s="3" t="s">
        <v>84</v>
      </c>
      <c r="C60" s="3" t="str">
        <f aca="false">LEFT(B60, 4)</f>
        <v>CpPl</v>
      </c>
      <c r="D60" s="3" t="n">
        <v>2</v>
      </c>
      <c r="E60" s="3" t="s">
        <v>406</v>
      </c>
      <c r="F60" s="6" t="s">
        <v>299</v>
      </c>
      <c r="G60" s="9"/>
      <c r="H60" s="10"/>
      <c r="I60" s="10" t="n">
        <v>84006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 t="n">
        <v>262</v>
      </c>
      <c r="X60" s="10" t="n">
        <v>33541</v>
      </c>
      <c r="Y60" s="10"/>
      <c r="Z60" s="10"/>
      <c r="AA60" s="10"/>
      <c r="AB60" s="10" t="n">
        <v>7669</v>
      </c>
      <c r="AC60" s="10" t="n">
        <v>2293</v>
      </c>
      <c r="AD60" s="10"/>
      <c r="AE60" s="10"/>
      <c r="AF60" s="10"/>
      <c r="AG60" s="10" t="n">
        <v>63</v>
      </c>
      <c r="AH60" s="10"/>
      <c r="AI60" s="10"/>
      <c r="AJ60" s="10"/>
      <c r="AK60" s="10"/>
      <c r="AL60" s="10" t="n">
        <v>5043</v>
      </c>
      <c r="AM60" s="10"/>
      <c r="AN60" s="10" t="n">
        <v>26</v>
      </c>
      <c r="AO60" s="10" t="n">
        <v>20079</v>
      </c>
      <c r="AP60" s="13"/>
      <c r="AQ60" s="16" t="n">
        <v>256292</v>
      </c>
      <c r="AR60" s="19" t="n">
        <v>152982</v>
      </c>
      <c r="AS60" s="0" t="n">
        <f aca="false">COUNTIF(G60:AP60,"&lt;&gt;")</f>
        <v>9</v>
      </c>
    </row>
    <row r="61" customFormat="false" ht="13.8" hidden="false" customHeight="false" outlineLevel="0" collapsed="false">
      <c r="A61" s="3" t="s">
        <v>13</v>
      </c>
      <c r="B61" s="3" t="s">
        <v>85</v>
      </c>
      <c r="C61" s="3" t="str">
        <f aca="false">LEFT(B61, 4)</f>
        <v>CpPl</v>
      </c>
      <c r="D61" s="3" t="n">
        <v>2</v>
      </c>
      <c r="E61" s="3" t="s">
        <v>407</v>
      </c>
      <c r="F61" s="6" t="s">
        <v>299</v>
      </c>
      <c r="G61" s="9"/>
      <c r="H61" s="10"/>
      <c r="I61" s="10" t="n">
        <v>11910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 t="n">
        <v>372</v>
      </c>
      <c r="X61" s="10" t="n">
        <v>38724</v>
      </c>
      <c r="Y61" s="10"/>
      <c r="Z61" s="10"/>
      <c r="AA61" s="10"/>
      <c r="AB61" s="10" t="n">
        <v>85106</v>
      </c>
      <c r="AC61" s="10"/>
      <c r="AD61" s="10"/>
      <c r="AE61" s="10"/>
      <c r="AF61" s="10"/>
      <c r="AG61" s="10" t="n">
        <v>68980</v>
      </c>
      <c r="AH61" s="10"/>
      <c r="AI61" s="10"/>
      <c r="AJ61" s="10"/>
      <c r="AK61" s="10"/>
      <c r="AL61" s="10"/>
      <c r="AM61" s="10"/>
      <c r="AN61" s="10"/>
      <c r="AO61" s="10"/>
      <c r="AP61" s="13"/>
      <c r="AQ61" s="16" t="n">
        <v>301703</v>
      </c>
      <c r="AR61" s="19" t="n">
        <v>205092</v>
      </c>
      <c r="AS61" s="0" t="n">
        <f aca="false">COUNTIF(G61:AP61,"&lt;&gt;")</f>
        <v>5</v>
      </c>
    </row>
    <row r="62" customFormat="false" ht="13.8" hidden="false" customHeight="false" outlineLevel="0" collapsed="false">
      <c r="A62" s="3" t="s">
        <v>14</v>
      </c>
      <c r="B62" s="3" t="s">
        <v>86</v>
      </c>
      <c r="C62" s="3" t="str">
        <f aca="false">LEFT(B62, 4)</f>
        <v>CpPl</v>
      </c>
      <c r="D62" s="3" t="n">
        <v>2</v>
      </c>
      <c r="E62" s="3" t="s">
        <v>408</v>
      </c>
      <c r="F62" s="6" t="s">
        <v>299</v>
      </c>
      <c r="G62" s="9"/>
      <c r="H62" s="10"/>
      <c r="I62" s="10" t="n">
        <v>2375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 t="n">
        <v>24333</v>
      </c>
      <c r="W62" s="10"/>
      <c r="X62" s="10" t="n">
        <v>59</v>
      </c>
      <c r="Y62" s="10"/>
      <c r="Z62" s="10"/>
      <c r="AA62" s="10"/>
      <c r="AB62" s="10" t="n">
        <v>83</v>
      </c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 t="n">
        <v>450</v>
      </c>
      <c r="AP62" s="13"/>
      <c r="AQ62" s="16" t="n">
        <v>30252</v>
      </c>
      <c r="AR62" s="19" t="n">
        <v>27300</v>
      </c>
      <c r="AS62" s="0" t="n">
        <f aca="false">COUNTIF(G62:AP62,"&lt;&gt;")</f>
        <v>5</v>
      </c>
    </row>
    <row r="63" customFormat="false" ht="13.8" hidden="false" customHeight="false" outlineLevel="0" collapsed="false">
      <c r="A63" s="3" t="s">
        <v>14</v>
      </c>
      <c r="B63" s="3" t="s">
        <v>87</v>
      </c>
      <c r="C63" s="3" t="str">
        <f aca="false">LEFT(B63, 4)</f>
        <v>CpPl</v>
      </c>
      <c r="D63" s="3" t="n">
        <v>2</v>
      </c>
      <c r="E63" s="3" t="s">
        <v>409</v>
      </c>
      <c r="F63" s="6" t="s">
        <v>299</v>
      </c>
      <c r="G63" s="9"/>
      <c r="H63" s="10"/>
      <c r="I63" s="10" t="n">
        <v>37002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 t="n">
        <v>2350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3"/>
      <c r="AQ63" s="16" t="n">
        <v>68557</v>
      </c>
      <c r="AR63" s="19" t="n">
        <v>39352</v>
      </c>
      <c r="AS63" s="0" t="n">
        <f aca="false">COUNTIF(G63:AP63,"&lt;&gt;")</f>
        <v>2</v>
      </c>
    </row>
    <row r="64" customFormat="false" ht="13.8" hidden="false" customHeight="false" outlineLevel="0" collapsed="false">
      <c r="A64" s="3" t="s">
        <v>14</v>
      </c>
      <c r="B64" s="3" t="s">
        <v>88</v>
      </c>
      <c r="C64" s="3" t="str">
        <f aca="false">LEFT(B64, 4)</f>
        <v>CpPl</v>
      </c>
      <c r="D64" s="3" t="n">
        <v>2</v>
      </c>
      <c r="E64" s="3" t="s">
        <v>410</v>
      </c>
      <c r="F64" s="6" t="s">
        <v>299</v>
      </c>
      <c r="G64" s="9"/>
      <c r="H64" s="10"/>
      <c r="I64" s="10" t="n">
        <v>2623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 t="n">
        <v>355</v>
      </c>
      <c r="X64" s="10" t="n">
        <v>3469</v>
      </c>
      <c r="Y64" s="10"/>
      <c r="Z64" s="10"/>
      <c r="AA64" s="10"/>
      <c r="AB64" s="10" t="n">
        <v>2078</v>
      </c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3"/>
      <c r="AQ64" s="16" t="n">
        <v>28169</v>
      </c>
      <c r="AR64" s="19" t="n">
        <v>8525</v>
      </c>
      <c r="AS64" s="0" t="n">
        <f aca="false">COUNTIF(G64:AP64,"&lt;&gt;")</f>
        <v>4</v>
      </c>
    </row>
    <row r="65" customFormat="false" ht="13.8" hidden="false" customHeight="false" outlineLevel="0" collapsed="false">
      <c r="A65" s="3" t="s">
        <v>14</v>
      </c>
      <c r="B65" s="3" t="s">
        <v>89</v>
      </c>
      <c r="C65" s="3" t="str">
        <f aca="false">LEFT(B65, 4)</f>
        <v>CpPl</v>
      </c>
      <c r="D65" s="3" t="n">
        <v>2</v>
      </c>
      <c r="E65" s="3" t="s">
        <v>411</v>
      </c>
      <c r="F65" s="6" t="s">
        <v>299</v>
      </c>
      <c r="G65" s="9"/>
      <c r="H65" s="10"/>
      <c r="I65" s="10" t="n">
        <v>3083</v>
      </c>
      <c r="J65" s="10"/>
      <c r="K65" s="10" t="n">
        <v>249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 t="n">
        <v>1550</v>
      </c>
      <c r="W65" s="10" t="n">
        <v>354</v>
      </c>
      <c r="X65" s="10" t="n">
        <v>2438</v>
      </c>
      <c r="Y65" s="10"/>
      <c r="Z65" s="10"/>
      <c r="AA65" s="10"/>
      <c r="AB65" s="10" t="n">
        <v>3971</v>
      </c>
      <c r="AC65" s="10"/>
      <c r="AD65" s="10"/>
      <c r="AE65" s="10"/>
      <c r="AF65" s="10"/>
      <c r="AG65" s="10" t="n">
        <v>97</v>
      </c>
      <c r="AH65" s="10"/>
      <c r="AI65" s="10"/>
      <c r="AJ65" s="10"/>
      <c r="AK65" s="10"/>
      <c r="AL65" s="10"/>
      <c r="AM65" s="10"/>
      <c r="AN65" s="10"/>
      <c r="AO65" s="10"/>
      <c r="AP65" s="13"/>
      <c r="AQ65" s="16" t="n">
        <v>81221</v>
      </c>
      <c r="AR65" s="19" t="n">
        <v>11742</v>
      </c>
      <c r="AS65" s="0" t="n">
        <f aca="false">COUNTIF(G65:AP65,"&lt;&gt;")</f>
        <v>7</v>
      </c>
    </row>
    <row r="66" customFormat="false" ht="13.8" hidden="false" customHeight="false" outlineLevel="0" collapsed="false">
      <c r="A66" s="3" t="s">
        <v>14</v>
      </c>
      <c r="B66" s="3" t="s">
        <v>90</v>
      </c>
      <c r="C66" s="3" t="str">
        <f aca="false">LEFT(B66, 4)</f>
        <v>CpUt</v>
      </c>
      <c r="D66" s="3" t="n">
        <v>2</v>
      </c>
      <c r="E66" s="3" t="s">
        <v>412</v>
      </c>
      <c r="F66" s="6" t="s">
        <v>299</v>
      </c>
      <c r="G66" s="9"/>
      <c r="H66" s="10"/>
      <c r="I66" s="10" t="n">
        <v>23027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3"/>
      <c r="AQ66" s="16" t="n">
        <v>54868</v>
      </c>
      <c r="AR66" s="19" t="n">
        <v>23027</v>
      </c>
      <c r="AS66" s="0" t="n">
        <f aca="false">COUNTIF(G66:AP66,"&lt;&gt;")</f>
        <v>1</v>
      </c>
    </row>
    <row r="67" customFormat="false" ht="13.8" hidden="false" customHeight="false" outlineLevel="0" collapsed="false">
      <c r="A67" s="3" t="s">
        <v>14</v>
      </c>
      <c r="B67" s="3" t="s">
        <v>91</v>
      </c>
      <c r="C67" s="3" t="str">
        <f aca="false">LEFT(B67, 4)</f>
        <v>EvEx</v>
      </c>
      <c r="D67" s="3" t="n">
        <v>2</v>
      </c>
      <c r="E67" s="3" t="s">
        <v>413</v>
      </c>
      <c r="F67" s="6" t="s">
        <v>299</v>
      </c>
      <c r="G67" s="9"/>
      <c r="H67" s="10"/>
      <c r="I67" s="10" t="n">
        <v>142888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3"/>
      <c r="AQ67" s="16" t="n">
        <v>165410</v>
      </c>
      <c r="AR67" s="19" t="n">
        <v>142888</v>
      </c>
      <c r="AS67" s="0" t="n">
        <f aca="false">COUNTIF(G67:AP67,"&lt;&gt;")</f>
        <v>1</v>
      </c>
    </row>
    <row r="68" customFormat="false" ht="13.8" hidden="false" customHeight="false" outlineLevel="0" collapsed="false">
      <c r="A68" s="3" t="s">
        <v>15</v>
      </c>
      <c r="B68" s="3" t="s">
        <v>92</v>
      </c>
      <c r="C68" s="3" t="str">
        <f aca="false">LEFT(B68, 4)</f>
        <v>CpPl</v>
      </c>
      <c r="D68" s="3" t="n">
        <v>2</v>
      </c>
      <c r="E68" s="3" t="s">
        <v>414</v>
      </c>
      <c r="F68" s="6" t="s">
        <v>299</v>
      </c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 t="n">
        <v>22518</v>
      </c>
      <c r="W68" s="10"/>
      <c r="X68" s="10"/>
      <c r="Y68" s="10"/>
      <c r="Z68" s="10" t="n">
        <v>7085</v>
      </c>
      <c r="AA68" s="10"/>
      <c r="AB68" s="10" t="n">
        <v>26</v>
      </c>
      <c r="AC68" s="10"/>
      <c r="AD68" s="10"/>
      <c r="AE68" s="10"/>
      <c r="AF68" s="10"/>
      <c r="AG68" s="10" t="n">
        <v>1800</v>
      </c>
      <c r="AH68" s="10"/>
      <c r="AI68" s="10"/>
      <c r="AJ68" s="10"/>
      <c r="AK68" s="10"/>
      <c r="AL68" s="10"/>
      <c r="AM68" s="10"/>
      <c r="AN68" s="10"/>
      <c r="AO68" s="10" t="n">
        <v>13</v>
      </c>
      <c r="AP68" s="13"/>
      <c r="AQ68" s="16" t="n">
        <v>117218</v>
      </c>
      <c r="AR68" s="19" t="n">
        <v>31442</v>
      </c>
      <c r="AS68" s="0" t="n">
        <f aca="false">COUNTIF(G68:AP68,"&lt;&gt;")</f>
        <v>5</v>
      </c>
    </row>
    <row r="69" customFormat="false" ht="13.8" hidden="false" customHeight="false" outlineLevel="0" collapsed="false">
      <c r="A69" s="3" t="s">
        <v>15</v>
      </c>
      <c r="B69" s="3" t="s">
        <v>93</v>
      </c>
      <c r="C69" s="3" t="str">
        <f aca="false">LEFT(B69, 4)</f>
        <v>CpPl</v>
      </c>
      <c r="D69" s="3" t="n">
        <v>2</v>
      </c>
      <c r="E69" s="3" t="s">
        <v>415</v>
      </c>
      <c r="F69" s="6" t="s">
        <v>299</v>
      </c>
      <c r="G69" s="9"/>
      <c r="H69" s="10"/>
      <c r="I69" s="10" t="n">
        <v>6110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 t="n">
        <v>91341</v>
      </c>
      <c r="U69" s="10"/>
      <c r="V69" s="10" t="n">
        <v>1168</v>
      </c>
      <c r="W69" s="10"/>
      <c r="X69" s="10"/>
      <c r="Y69" s="10"/>
      <c r="Z69" s="10"/>
      <c r="AA69" s="10"/>
      <c r="AB69" s="10" t="n">
        <v>1164</v>
      </c>
      <c r="AC69" s="10"/>
      <c r="AD69" s="10"/>
      <c r="AE69" s="10"/>
      <c r="AF69" s="10"/>
      <c r="AG69" s="10" t="n">
        <v>1019</v>
      </c>
      <c r="AH69" s="10"/>
      <c r="AI69" s="10"/>
      <c r="AJ69" s="10"/>
      <c r="AK69" s="10"/>
      <c r="AL69" s="10"/>
      <c r="AM69" s="10"/>
      <c r="AN69" s="10"/>
      <c r="AO69" s="10"/>
      <c r="AP69" s="13"/>
      <c r="AQ69" s="16" t="n">
        <v>148523</v>
      </c>
      <c r="AR69" s="19" t="n">
        <v>100802</v>
      </c>
      <c r="AS69" s="0" t="n">
        <f aca="false">COUNTIF(G69:AP69,"&lt;&gt;")</f>
        <v>5</v>
      </c>
    </row>
    <row r="70" customFormat="false" ht="13.8" hidden="false" customHeight="false" outlineLevel="0" collapsed="false">
      <c r="A70" s="3" t="s">
        <v>15</v>
      </c>
      <c r="B70" s="3" t="s">
        <v>94</v>
      </c>
      <c r="C70" s="3" t="str">
        <f aca="false">LEFT(B70, 4)</f>
        <v>CpPl</v>
      </c>
      <c r="D70" s="3" t="n">
        <v>2</v>
      </c>
      <c r="E70" s="3" t="s">
        <v>416</v>
      </c>
      <c r="F70" s="6" t="s">
        <v>299</v>
      </c>
      <c r="G70" s="9"/>
      <c r="H70" s="10"/>
      <c r="I70" s="10" t="n">
        <v>2850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 t="n">
        <v>103636</v>
      </c>
      <c r="AH70" s="10"/>
      <c r="AI70" s="10"/>
      <c r="AJ70" s="10"/>
      <c r="AK70" s="10"/>
      <c r="AL70" s="10"/>
      <c r="AM70" s="10"/>
      <c r="AN70" s="10"/>
      <c r="AO70" s="10"/>
      <c r="AP70" s="13"/>
      <c r="AQ70" s="16" t="n">
        <v>131217</v>
      </c>
      <c r="AR70" s="19" t="n">
        <v>106486</v>
      </c>
      <c r="AS70" s="0" t="n">
        <f aca="false">COUNTIF(G70:AP70,"&lt;&gt;")</f>
        <v>2</v>
      </c>
    </row>
    <row r="71" customFormat="false" ht="13.8" hidden="false" customHeight="false" outlineLevel="0" collapsed="false">
      <c r="A71" s="3" t="s">
        <v>15</v>
      </c>
      <c r="B71" s="3" t="s">
        <v>95</v>
      </c>
      <c r="C71" s="3" t="str">
        <f aca="false">LEFT(B71, 4)</f>
        <v>CpPl</v>
      </c>
      <c r="D71" s="3" t="n">
        <v>2</v>
      </c>
      <c r="E71" s="3" t="s">
        <v>417</v>
      </c>
      <c r="F71" s="6" t="s">
        <v>299</v>
      </c>
      <c r="G71" s="9"/>
      <c r="H71" s="10"/>
      <c r="I71" s="10" t="n">
        <v>517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 t="n">
        <v>202</v>
      </c>
      <c r="U71" s="10"/>
      <c r="V71" s="10" t="n">
        <v>142744</v>
      </c>
      <c r="W71" s="10"/>
      <c r="X71" s="10" t="n">
        <v>24</v>
      </c>
      <c r="Y71" s="10"/>
      <c r="Z71" s="10"/>
      <c r="AA71" s="10"/>
      <c r="AB71" s="10" t="n">
        <v>661</v>
      </c>
      <c r="AC71" s="10"/>
      <c r="AD71" s="10"/>
      <c r="AE71" s="10"/>
      <c r="AF71" s="10"/>
      <c r="AG71" s="10" t="n">
        <v>482</v>
      </c>
      <c r="AH71" s="10" t="n">
        <v>146</v>
      </c>
      <c r="AI71" s="10"/>
      <c r="AJ71" s="10" t="n">
        <v>8036</v>
      </c>
      <c r="AK71" s="10"/>
      <c r="AL71" s="10"/>
      <c r="AM71" s="10"/>
      <c r="AN71" s="10"/>
      <c r="AO71" s="10"/>
      <c r="AP71" s="13"/>
      <c r="AQ71" s="16" t="n">
        <v>175090</v>
      </c>
      <c r="AR71" s="19" t="n">
        <v>152812</v>
      </c>
      <c r="AS71" s="0" t="n">
        <f aca="false">COUNTIF(G71:AP71,"&lt;&gt;")</f>
        <v>8</v>
      </c>
    </row>
    <row r="72" customFormat="false" ht="13.8" hidden="false" customHeight="false" outlineLevel="0" collapsed="false">
      <c r="A72" s="3" t="s">
        <v>15</v>
      </c>
      <c r="B72" s="3" t="s">
        <v>96</v>
      </c>
      <c r="C72" s="3" t="str">
        <f aca="false">LEFT(B72, 4)</f>
        <v>CpPl</v>
      </c>
      <c r="D72" s="3" t="n">
        <v>2</v>
      </c>
      <c r="E72" s="3" t="s">
        <v>418</v>
      </c>
      <c r="F72" s="6" t="s">
        <v>299</v>
      </c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 t="n">
        <v>31</v>
      </c>
      <c r="AG72" s="10" t="n">
        <v>123</v>
      </c>
      <c r="AH72" s="10"/>
      <c r="AI72" s="10"/>
      <c r="AJ72" s="10"/>
      <c r="AK72" s="10"/>
      <c r="AL72" s="10"/>
      <c r="AM72" s="10"/>
      <c r="AN72" s="10"/>
      <c r="AO72" s="10"/>
      <c r="AP72" s="13"/>
      <c r="AQ72" s="16" t="n">
        <v>2767</v>
      </c>
      <c r="AR72" s="19" t="n">
        <v>154</v>
      </c>
      <c r="AS72" s="0" t="n">
        <f aca="false">COUNTIF(G72:AP72,"&lt;&gt;")</f>
        <v>2</v>
      </c>
    </row>
    <row r="73" customFormat="false" ht="13.8" hidden="false" customHeight="false" outlineLevel="0" collapsed="false">
      <c r="A73" s="3" t="s">
        <v>15</v>
      </c>
      <c r="B73" s="3" t="s">
        <v>97</v>
      </c>
      <c r="C73" s="3" t="str">
        <f aca="false">LEFT(B73, 4)</f>
        <v>CpPl</v>
      </c>
      <c r="D73" s="3" t="n">
        <v>2</v>
      </c>
      <c r="E73" s="3" t="s">
        <v>419</v>
      </c>
      <c r="F73" s="6" t="s">
        <v>299</v>
      </c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3"/>
      <c r="AQ73" s="16" t="n">
        <v>34808</v>
      </c>
      <c r="AR73" s="19" t="n">
        <v>0</v>
      </c>
      <c r="AS73" s="0" t="n">
        <f aca="false">COUNTIF(G73:AP73,"&lt;&gt;")</f>
        <v>0</v>
      </c>
    </row>
    <row r="74" customFormat="false" ht="13.8" hidden="false" customHeight="false" outlineLevel="0" collapsed="false">
      <c r="A74" s="3" t="s">
        <v>15</v>
      </c>
      <c r="B74" s="3" t="s">
        <v>98</v>
      </c>
      <c r="C74" s="3" t="str">
        <f aca="false">LEFT(B74, 4)</f>
        <v>CpPl</v>
      </c>
      <c r="D74" s="3" t="n">
        <v>2</v>
      </c>
      <c r="E74" s="3" t="s">
        <v>420</v>
      </c>
      <c r="F74" s="6" t="s">
        <v>299</v>
      </c>
      <c r="G74" s="9"/>
      <c r="H74" s="10"/>
      <c r="I74" s="10" t="n">
        <v>29372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3"/>
      <c r="AQ74" s="16" t="n">
        <v>32298</v>
      </c>
      <c r="AR74" s="19" t="n">
        <v>29372</v>
      </c>
      <c r="AS74" s="0" t="n">
        <f aca="false">COUNTIF(G74:AP74,"&lt;&gt;")</f>
        <v>1</v>
      </c>
    </row>
    <row r="75" customFormat="false" ht="13.8" hidden="false" customHeight="false" outlineLevel="0" collapsed="false">
      <c r="A75" s="3" t="s">
        <v>15</v>
      </c>
      <c r="B75" s="3" t="s">
        <v>99</v>
      </c>
      <c r="C75" s="3" t="str">
        <f aca="false">LEFT(B75, 4)</f>
        <v>CpUt</v>
      </c>
      <c r="D75" s="3" t="n">
        <v>2</v>
      </c>
      <c r="E75" s="3" t="n">
        <v>99</v>
      </c>
      <c r="F75" s="6" t="s">
        <v>299</v>
      </c>
      <c r="G75" s="9"/>
      <c r="H75" s="10"/>
      <c r="I75" s="10" t="n">
        <v>6228</v>
      </c>
      <c r="J75" s="10"/>
      <c r="K75" s="10"/>
      <c r="L75" s="10" t="n">
        <v>83365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 t="n">
        <v>22</v>
      </c>
      <c r="X75" s="10" t="n">
        <v>4340</v>
      </c>
      <c r="Y75" s="10"/>
      <c r="Z75" s="10"/>
      <c r="AA75" s="10"/>
      <c r="AB75" s="10" t="n">
        <v>6328</v>
      </c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3"/>
      <c r="AQ75" s="16" t="n">
        <v>125929</v>
      </c>
      <c r="AR75" s="19" t="n">
        <v>100283</v>
      </c>
      <c r="AS75" s="0" t="n">
        <f aca="false">COUNTIF(G75:AP75,"&lt;&gt;")</f>
        <v>5</v>
      </c>
    </row>
    <row r="76" customFormat="false" ht="13.8" hidden="false" customHeight="false" outlineLevel="0" collapsed="false">
      <c r="A76" s="3" t="s">
        <v>15</v>
      </c>
      <c r="B76" s="3" t="s">
        <v>100</v>
      </c>
      <c r="C76" s="3" t="str">
        <f aca="false">LEFT(B76, 4)</f>
        <v>CpUt</v>
      </c>
      <c r="D76" s="3" t="n">
        <v>2</v>
      </c>
      <c r="E76" s="3" t="s">
        <v>421</v>
      </c>
      <c r="F76" s="6" t="s">
        <v>299</v>
      </c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3"/>
      <c r="AQ76" s="16" t="n">
        <v>24386</v>
      </c>
      <c r="AR76" s="19" t="n">
        <v>0</v>
      </c>
      <c r="AS76" s="0" t="n">
        <f aca="false">COUNTIF(G76:AP76,"&lt;&gt;")</f>
        <v>0</v>
      </c>
    </row>
    <row r="77" customFormat="false" ht="13.8" hidden="false" customHeight="false" outlineLevel="0" collapsed="false">
      <c r="A77" s="3" t="s">
        <v>15</v>
      </c>
      <c r="B77" s="3" t="s">
        <v>101</v>
      </c>
      <c r="C77" s="3" t="str">
        <f aca="false">LEFT(B77, 4)</f>
        <v>CpUt</v>
      </c>
      <c r="D77" s="3" t="n">
        <v>2</v>
      </c>
      <c r="E77" s="3" t="s">
        <v>422</v>
      </c>
      <c r="F77" s="6" t="s">
        <v>299</v>
      </c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 t="n">
        <v>64</v>
      </c>
      <c r="U77" s="10"/>
      <c r="V77" s="10" t="n">
        <v>70021</v>
      </c>
      <c r="W77" s="10"/>
      <c r="X77" s="10"/>
      <c r="Y77" s="10"/>
      <c r="Z77" s="10"/>
      <c r="AA77" s="10"/>
      <c r="AB77" s="10" t="n">
        <v>31859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3"/>
      <c r="AQ77" s="16" t="n">
        <v>237738</v>
      </c>
      <c r="AR77" s="19" t="n">
        <v>101944</v>
      </c>
      <c r="AS77" s="0" t="n">
        <f aca="false">COUNTIF(G77:AP77,"&lt;&gt;")</f>
        <v>3</v>
      </c>
    </row>
    <row r="78" customFormat="false" ht="13.8" hidden="false" customHeight="false" outlineLevel="0" collapsed="false">
      <c r="A78" s="3" t="s">
        <v>15</v>
      </c>
      <c r="B78" s="3" t="s">
        <v>102</v>
      </c>
      <c r="C78" s="3" t="str">
        <f aca="false">LEFT(B78, 4)</f>
        <v>EspV</v>
      </c>
      <c r="D78" s="3" t="n">
        <v>2</v>
      </c>
      <c r="E78" s="3" t="n">
        <v>99</v>
      </c>
      <c r="F78" s="6" t="s">
        <v>299</v>
      </c>
      <c r="G78" s="9"/>
      <c r="H78" s="10"/>
      <c r="I78" s="10" t="n">
        <v>17391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3"/>
      <c r="AQ78" s="16" t="n">
        <v>88132</v>
      </c>
      <c r="AR78" s="19" t="n">
        <v>17391</v>
      </c>
      <c r="AS78" s="0" t="n">
        <f aca="false">COUNTIF(G78:AP78,"&lt;&gt;")</f>
        <v>1</v>
      </c>
    </row>
    <row r="79" customFormat="false" ht="13.8" hidden="false" customHeight="false" outlineLevel="0" collapsed="false">
      <c r="A79" s="3" t="s">
        <v>15</v>
      </c>
      <c r="B79" s="3" t="s">
        <v>103</v>
      </c>
      <c r="C79" s="3" t="str">
        <f aca="false">LEFT(B79, 4)</f>
        <v>EvEx</v>
      </c>
      <c r="D79" s="3" t="n">
        <v>2</v>
      </c>
      <c r="E79" s="3" t="s">
        <v>423</v>
      </c>
      <c r="F79" s="6" t="s">
        <v>299</v>
      </c>
      <c r="G79" s="9"/>
      <c r="H79" s="10"/>
      <c r="I79" s="10" t="n">
        <v>49606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 t="n">
        <v>32</v>
      </c>
      <c r="U79" s="10"/>
      <c r="V79" s="10" t="n">
        <v>22946</v>
      </c>
      <c r="W79" s="10"/>
      <c r="X79" s="10"/>
      <c r="Y79" s="10"/>
      <c r="Z79" s="10"/>
      <c r="AA79" s="10"/>
      <c r="AB79" s="10" t="n">
        <v>113927</v>
      </c>
      <c r="AC79" s="10"/>
      <c r="AD79" s="10"/>
      <c r="AE79" s="10"/>
      <c r="AF79" s="10"/>
      <c r="AG79" s="10" t="n">
        <v>1086</v>
      </c>
      <c r="AH79" s="10"/>
      <c r="AI79" s="10"/>
      <c r="AJ79" s="10"/>
      <c r="AK79" s="10"/>
      <c r="AL79" s="10"/>
      <c r="AM79" s="10"/>
      <c r="AN79" s="10"/>
      <c r="AO79" s="10" t="n">
        <v>129</v>
      </c>
      <c r="AP79" s="13"/>
      <c r="AQ79" s="16" t="n">
        <v>231269</v>
      </c>
      <c r="AR79" s="19" t="n">
        <v>187726</v>
      </c>
      <c r="AS79" s="0" t="n">
        <f aca="false">COUNTIF(G79:AP79,"&lt;&gt;")</f>
        <v>6</v>
      </c>
    </row>
    <row r="80" customFormat="false" ht="13.8" hidden="false" customHeight="false" outlineLevel="0" collapsed="false">
      <c r="A80" s="3" t="s">
        <v>15</v>
      </c>
      <c r="B80" s="3" t="s">
        <v>104</v>
      </c>
      <c r="C80" s="3" t="str">
        <f aca="false">LEFT(B80, 4)</f>
        <v>EvEx</v>
      </c>
      <c r="D80" s="3" t="n">
        <v>2</v>
      </c>
      <c r="E80" s="3" t="s">
        <v>424</v>
      </c>
      <c r="F80" s="6" t="s">
        <v>299</v>
      </c>
      <c r="G80" s="9"/>
      <c r="H80" s="10"/>
      <c r="I80" s="10" t="n">
        <v>84502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3"/>
      <c r="AQ80" s="16" t="n">
        <v>97532</v>
      </c>
      <c r="AR80" s="19" t="n">
        <v>84502</v>
      </c>
      <c r="AS80" s="0" t="n">
        <f aca="false">COUNTIF(G80:AP80,"&lt;&gt;")</f>
        <v>1</v>
      </c>
    </row>
    <row r="81" customFormat="false" ht="13.8" hidden="false" customHeight="false" outlineLevel="0" collapsed="false">
      <c r="A81" s="3" t="s">
        <v>16</v>
      </c>
      <c r="B81" s="3" t="s">
        <v>105</v>
      </c>
      <c r="C81" s="3" t="str">
        <f aca="false">LEFT(B81, 4)</f>
        <v>CpPl</v>
      </c>
      <c r="D81" s="3" t="n">
        <v>3</v>
      </c>
      <c r="E81" s="3" t="s">
        <v>425</v>
      </c>
      <c r="F81" s="6" t="s">
        <v>299</v>
      </c>
      <c r="G81" s="9"/>
      <c r="H81" s="10"/>
      <c r="I81" s="10" t="n">
        <v>24687</v>
      </c>
      <c r="J81" s="10"/>
      <c r="K81" s="10"/>
      <c r="L81" s="10"/>
      <c r="M81" s="10"/>
      <c r="N81" s="10" t="n">
        <v>1156</v>
      </c>
      <c r="O81" s="10"/>
      <c r="P81" s="10"/>
      <c r="Q81" s="10"/>
      <c r="R81" s="10"/>
      <c r="S81" s="10"/>
      <c r="T81" s="10" t="n">
        <v>84200</v>
      </c>
      <c r="U81" s="10"/>
      <c r="V81" s="10" t="n">
        <v>4535</v>
      </c>
      <c r="W81" s="10"/>
      <c r="X81" s="10"/>
      <c r="Y81" s="10"/>
      <c r="Z81" s="10"/>
      <c r="AA81" s="10"/>
      <c r="AB81" s="10" t="n">
        <v>38932</v>
      </c>
      <c r="AC81" s="10"/>
      <c r="AD81" s="10"/>
      <c r="AE81" s="10"/>
      <c r="AF81" s="10" t="n">
        <v>87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3"/>
      <c r="AQ81" s="16" t="n">
        <v>198572</v>
      </c>
      <c r="AR81" s="19" t="n">
        <v>153597</v>
      </c>
      <c r="AS81" s="0" t="n">
        <f aca="false">COUNTIF(G81:AP81,"&lt;&gt;")</f>
        <v>6</v>
      </c>
    </row>
    <row r="82" customFormat="false" ht="13.8" hidden="false" customHeight="false" outlineLevel="0" collapsed="false">
      <c r="A82" s="3" t="s">
        <v>16</v>
      </c>
      <c r="B82" s="3" t="s">
        <v>106</v>
      </c>
      <c r="C82" s="3" t="str">
        <f aca="false">LEFT(B82, 4)</f>
        <v>CpPl</v>
      </c>
      <c r="D82" s="3" t="n">
        <v>3</v>
      </c>
      <c r="E82" s="3" t="s">
        <v>426</v>
      </c>
      <c r="F82" s="6" t="s">
        <v>299</v>
      </c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 t="n">
        <v>41769</v>
      </c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 t="n">
        <v>4329</v>
      </c>
      <c r="AH82" s="10"/>
      <c r="AI82" s="10"/>
      <c r="AJ82" s="10"/>
      <c r="AK82" s="10"/>
      <c r="AL82" s="10"/>
      <c r="AM82" s="10" t="n">
        <v>658</v>
      </c>
      <c r="AN82" s="10"/>
      <c r="AO82" s="10"/>
      <c r="AP82" s="13"/>
      <c r="AQ82" s="16" t="n">
        <v>57658</v>
      </c>
      <c r="AR82" s="19" t="n">
        <v>46756</v>
      </c>
      <c r="AS82" s="0" t="n">
        <f aca="false">COUNTIF(G82:AP82,"&lt;&gt;")</f>
        <v>3</v>
      </c>
    </row>
    <row r="83" customFormat="false" ht="13.8" hidden="false" customHeight="false" outlineLevel="0" collapsed="false">
      <c r="A83" s="3" t="s">
        <v>16</v>
      </c>
      <c r="B83" s="3" t="s">
        <v>107</v>
      </c>
      <c r="C83" s="3" t="str">
        <f aca="false">LEFT(B83, 4)</f>
        <v>CpPl</v>
      </c>
      <c r="D83" s="3" t="n">
        <v>3</v>
      </c>
      <c r="E83" s="3" t="s">
        <v>427</v>
      </c>
      <c r="F83" s="6" t="s">
        <v>299</v>
      </c>
      <c r="G83" s="9"/>
      <c r="H83" s="10"/>
      <c r="I83" s="10" t="n">
        <v>657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 t="n">
        <v>58547</v>
      </c>
      <c r="AH83" s="10" t="n">
        <v>50</v>
      </c>
      <c r="AI83" s="10"/>
      <c r="AJ83" s="10"/>
      <c r="AK83" s="10"/>
      <c r="AL83" s="10"/>
      <c r="AM83" s="10"/>
      <c r="AN83" s="10"/>
      <c r="AO83" s="10"/>
      <c r="AP83" s="13"/>
      <c r="AQ83" s="16" t="n">
        <v>76021</v>
      </c>
      <c r="AR83" s="19" t="n">
        <v>59254</v>
      </c>
      <c r="AS83" s="0" t="n">
        <f aca="false">COUNTIF(G83:AP83,"&lt;&gt;")</f>
        <v>3</v>
      </c>
    </row>
    <row r="84" customFormat="false" ht="13.8" hidden="false" customHeight="false" outlineLevel="0" collapsed="false">
      <c r="A84" s="3" t="s">
        <v>16</v>
      </c>
      <c r="B84" s="3" t="s">
        <v>108</v>
      </c>
      <c r="C84" s="3" t="str">
        <f aca="false">LEFT(B84, 4)</f>
        <v>CpUt</v>
      </c>
      <c r="D84" s="3" t="n">
        <v>3</v>
      </c>
      <c r="E84" s="3" t="s">
        <v>428</v>
      </c>
      <c r="F84" s="6" t="s">
        <v>299</v>
      </c>
      <c r="G84" s="9"/>
      <c r="H84" s="10"/>
      <c r="I84" s="10" t="n">
        <v>139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 t="n">
        <v>51</v>
      </c>
      <c r="U84" s="10"/>
      <c r="V84" s="10" t="n">
        <v>90432</v>
      </c>
      <c r="W84" s="10"/>
      <c r="X84" s="10"/>
      <c r="Y84" s="10"/>
      <c r="Z84" s="10"/>
      <c r="AA84" s="10"/>
      <c r="AB84" s="10" t="n">
        <v>97</v>
      </c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3"/>
      <c r="AQ84" s="16" t="n">
        <v>101731</v>
      </c>
      <c r="AR84" s="19" t="n">
        <v>90719</v>
      </c>
      <c r="AS84" s="0" t="n">
        <f aca="false">COUNTIF(G84:AP84,"&lt;&gt;")</f>
        <v>4</v>
      </c>
    </row>
    <row r="85" customFormat="false" ht="13.8" hidden="false" customHeight="false" outlineLevel="0" collapsed="false">
      <c r="A85" s="3" t="s">
        <v>16</v>
      </c>
      <c r="B85" s="3" t="s">
        <v>109</v>
      </c>
      <c r="C85" s="3" t="str">
        <f aca="false">LEFT(B85, 4)</f>
        <v>CpUt</v>
      </c>
      <c r="D85" s="3" t="n">
        <v>3</v>
      </c>
      <c r="E85" s="3" t="s">
        <v>429</v>
      </c>
      <c r="F85" s="6" t="s">
        <v>299</v>
      </c>
      <c r="G85" s="9"/>
      <c r="H85" s="10"/>
      <c r="I85" s="10" t="n">
        <v>23</v>
      </c>
      <c r="J85" s="10"/>
      <c r="K85" s="10"/>
      <c r="L85" s="10"/>
      <c r="M85" s="10"/>
      <c r="N85" s="10"/>
      <c r="O85" s="10"/>
      <c r="P85" s="10"/>
      <c r="Q85" s="10" t="n">
        <v>3478</v>
      </c>
      <c r="R85" s="10" t="n">
        <v>117</v>
      </c>
      <c r="S85" s="10" t="n">
        <v>100617</v>
      </c>
      <c r="T85" s="10" t="n">
        <v>69</v>
      </c>
      <c r="U85" s="10"/>
      <c r="V85" s="10" t="n">
        <v>2236</v>
      </c>
      <c r="W85" s="10"/>
      <c r="X85" s="10"/>
      <c r="Y85" s="10"/>
      <c r="Z85" s="10"/>
      <c r="AA85" s="10"/>
      <c r="AB85" s="10" t="n">
        <v>3150</v>
      </c>
      <c r="AC85" s="10"/>
      <c r="AD85" s="10"/>
      <c r="AE85" s="10"/>
      <c r="AF85" s="10"/>
      <c r="AG85" s="10"/>
      <c r="AH85" s="10"/>
      <c r="AI85" s="10"/>
      <c r="AJ85" s="10" t="n">
        <v>33</v>
      </c>
      <c r="AK85" s="10"/>
      <c r="AL85" s="10"/>
      <c r="AM85" s="10"/>
      <c r="AN85" s="10"/>
      <c r="AO85" s="10" t="n">
        <v>438</v>
      </c>
      <c r="AP85" s="13"/>
      <c r="AQ85" s="16" t="n">
        <v>122753</v>
      </c>
      <c r="AR85" s="19" t="n">
        <v>110161</v>
      </c>
      <c r="AS85" s="0" t="n">
        <f aca="false">COUNTIF(G85:AP85,"&lt;&gt;")</f>
        <v>9</v>
      </c>
    </row>
    <row r="86" customFormat="false" ht="13.8" hidden="false" customHeight="false" outlineLevel="0" collapsed="false">
      <c r="A86" s="3" t="s">
        <v>17</v>
      </c>
      <c r="B86" s="3" t="s">
        <v>110</v>
      </c>
      <c r="C86" s="3" t="str">
        <f aca="false">LEFT(B86, 4)</f>
        <v>EspV</v>
      </c>
      <c r="D86" s="3" t="n">
        <v>2</v>
      </c>
      <c r="E86" s="3" t="n">
        <v>147</v>
      </c>
      <c r="F86" s="6" t="s">
        <v>299</v>
      </c>
      <c r="G86" s="9"/>
      <c r="H86" s="10"/>
      <c r="I86" s="10" t="n">
        <v>35703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 t="n">
        <v>16119</v>
      </c>
      <c r="U86" s="10"/>
      <c r="V86" s="10"/>
      <c r="W86" s="10"/>
      <c r="X86" s="10"/>
      <c r="Y86" s="10"/>
      <c r="Z86" s="10"/>
      <c r="AA86" s="10"/>
      <c r="AB86" s="10" t="n">
        <v>60</v>
      </c>
      <c r="AC86" s="10"/>
      <c r="AD86" s="10"/>
      <c r="AE86" s="10"/>
      <c r="AF86" s="10"/>
      <c r="AG86" s="10" t="n">
        <v>26</v>
      </c>
      <c r="AH86" s="10"/>
      <c r="AI86" s="10"/>
      <c r="AJ86" s="10"/>
      <c r="AK86" s="10"/>
      <c r="AL86" s="10"/>
      <c r="AM86" s="10"/>
      <c r="AN86" s="10"/>
      <c r="AO86" s="10" t="n">
        <v>17</v>
      </c>
      <c r="AP86" s="13"/>
      <c r="AQ86" s="16" t="n">
        <v>83618</v>
      </c>
      <c r="AR86" s="19" t="n">
        <v>51925</v>
      </c>
      <c r="AS86" s="0" t="n">
        <f aca="false">COUNTIF(G86:AP86,"&lt;&gt;")</f>
        <v>5</v>
      </c>
    </row>
    <row r="87" customFormat="false" ht="13.8" hidden="false" customHeight="false" outlineLevel="0" collapsed="false">
      <c r="A87" s="3" t="s">
        <v>17</v>
      </c>
      <c r="B87" s="3" t="s">
        <v>111</v>
      </c>
      <c r="C87" s="3" t="str">
        <f aca="false">LEFT(B87, 4)</f>
        <v>EspV</v>
      </c>
      <c r="D87" s="3" t="n">
        <v>2</v>
      </c>
      <c r="E87" s="3" t="s">
        <v>430</v>
      </c>
      <c r="F87" s="6" t="s">
        <v>299</v>
      </c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3"/>
      <c r="AQ87" s="16" t="n">
        <v>5265</v>
      </c>
      <c r="AR87" s="19" t="n">
        <v>0</v>
      </c>
      <c r="AS87" s="0" t="n">
        <f aca="false">COUNTIF(G87:AP87,"&lt;&gt;")</f>
        <v>0</v>
      </c>
    </row>
    <row r="88" customFormat="false" ht="13.8" hidden="false" customHeight="false" outlineLevel="0" collapsed="false">
      <c r="A88" s="3" t="s">
        <v>17</v>
      </c>
      <c r="B88" s="3" t="s">
        <v>112</v>
      </c>
      <c r="C88" s="3" t="str">
        <f aca="false">LEFT(B88, 4)</f>
        <v>EspV</v>
      </c>
      <c r="D88" s="3" t="n">
        <v>2</v>
      </c>
      <c r="E88" s="3" t="s">
        <v>431</v>
      </c>
      <c r="F88" s="6" t="s">
        <v>299</v>
      </c>
      <c r="G88" s="9"/>
      <c r="H88" s="10"/>
      <c r="I88" s="10" t="n">
        <v>30065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3"/>
      <c r="AQ88" s="16" t="n">
        <v>56802</v>
      </c>
      <c r="AR88" s="19" t="n">
        <v>30065</v>
      </c>
      <c r="AS88" s="0" t="n">
        <f aca="false">COUNTIF(G88:AP88,"&lt;&gt;")</f>
        <v>1</v>
      </c>
    </row>
    <row r="89" customFormat="false" ht="13.8" hidden="false" customHeight="false" outlineLevel="0" collapsed="false">
      <c r="A89" s="3" t="s">
        <v>17</v>
      </c>
      <c r="B89" s="3" t="s">
        <v>113</v>
      </c>
      <c r="C89" s="3" t="str">
        <f aca="false">LEFT(B89, 4)</f>
        <v>EvEx</v>
      </c>
      <c r="D89" s="3" t="n">
        <v>2</v>
      </c>
      <c r="E89" s="3" t="s">
        <v>432</v>
      </c>
      <c r="F89" s="6" t="s">
        <v>299</v>
      </c>
      <c r="G89" s="9"/>
      <c r="H89" s="10"/>
      <c r="I89" s="10" t="n">
        <v>2874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 t="n">
        <v>60</v>
      </c>
      <c r="U89" s="10"/>
      <c r="V89" s="10" t="n">
        <v>62133</v>
      </c>
      <c r="W89" s="10"/>
      <c r="X89" s="10"/>
      <c r="Y89" s="10"/>
      <c r="Z89" s="10"/>
      <c r="AA89" s="10"/>
      <c r="AB89" s="10" t="n">
        <v>321</v>
      </c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3"/>
      <c r="AQ89" s="16" t="n">
        <v>85098</v>
      </c>
      <c r="AR89" s="19" t="n">
        <v>65388</v>
      </c>
      <c r="AS89" s="0" t="n">
        <f aca="false">COUNTIF(G89:AP89,"&lt;&gt;")</f>
        <v>4</v>
      </c>
    </row>
    <row r="90" customFormat="false" ht="13.8" hidden="false" customHeight="false" outlineLevel="0" collapsed="false">
      <c r="A90" s="3" t="s">
        <v>17</v>
      </c>
      <c r="B90" s="3" t="s">
        <v>114</v>
      </c>
      <c r="C90" s="3" t="str">
        <f aca="false">LEFT(B90, 4)</f>
        <v>EvEx</v>
      </c>
      <c r="D90" s="3" t="n">
        <v>2</v>
      </c>
      <c r="E90" s="3" t="s">
        <v>433</v>
      </c>
      <c r="F90" s="6" t="s">
        <v>299</v>
      </c>
      <c r="G90" s="9"/>
      <c r="H90" s="10"/>
      <c r="I90" s="10" t="n">
        <v>34874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 t="n">
        <v>12</v>
      </c>
      <c r="U90" s="10"/>
      <c r="V90" s="10" t="n">
        <v>12760</v>
      </c>
      <c r="W90" s="10"/>
      <c r="X90" s="10"/>
      <c r="Y90" s="10"/>
      <c r="Z90" s="10"/>
      <c r="AA90" s="10"/>
      <c r="AB90" s="10" t="n">
        <v>30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3"/>
      <c r="AQ90" s="16" t="n">
        <v>56622</v>
      </c>
      <c r="AR90" s="19" t="n">
        <v>47676</v>
      </c>
      <c r="AS90" s="0" t="n">
        <f aca="false">COUNTIF(G90:AP90,"&lt;&gt;")</f>
        <v>4</v>
      </c>
    </row>
    <row r="91" customFormat="false" ht="13.8" hidden="false" customHeight="false" outlineLevel="0" collapsed="false">
      <c r="A91" s="3" t="s">
        <v>18</v>
      </c>
      <c r="B91" s="3" t="s">
        <v>115</v>
      </c>
      <c r="C91" s="3" t="s">
        <v>381</v>
      </c>
      <c r="D91" s="3" t="n">
        <v>1</v>
      </c>
      <c r="E91" s="3" t="s">
        <v>434</v>
      </c>
      <c r="F91" s="6" t="s">
        <v>299</v>
      </c>
      <c r="G91" s="9"/>
      <c r="H91" s="10"/>
      <c r="I91" s="10" t="n">
        <v>36598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3"/>
      <c r="AQ91" s="16" t="n">
        <v>55292</v>
      </c>
      <c r="AR91" s="19" t="n">
        <v>36598</v>
      </c>
      <c r="AS91" s="0" t="n">
        <f aca="false">COUNTIF(G91:AP91,"&lt;&gt;")</f>
        <v>1</v>
      </c>
    </row>
    <row r="92" customFormat="false" ht="13.8" hidden="false" customHeight="false" outlineLevel="0" collapsed="false">
      <c r="A92" s="3" t="s">
        <v>18</v>
      </c>
      <c r="B92" s="3" t="s">
        <v>116</v>
      </c>
      <c r="C92" s="3" t="str">
        <f aca="false">LEFT(B92, 4)</f>
        <v>CpPl</v>
      </c>
      <c r="D92" s="3" t="n">
        <v>1</v>
      </c>
      <c r="E92" s="3" t="s">
        <v>435</v>
      </c>
      <c r="F92" s="6" t="s">
        <v>299</v>
      </c>
      <c r="G92" s="9"/>
      <c r="H92" s="10"/>
      <c r="I92" s="10" t="n">
        <v>37673</v>
      </c>
      <c r="J92" s="10" t="n">
        <v>15547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 t="n">
        <v>283</v>
      </c>
      <c r="X92" s="10"/>
      <c r="Y92" s="10"/>
      <c r="Z92" s="10"/>
      <c r="AA92" s="10"/>
      <c r="AB92" s="10" t="n">
        <v>70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3"/>
      <c r="AQ92" s="16" t="n">
        <v>71935</v>
      </c>
      <c r="AR92" s="19" t="n">
        <v>53573</v>
      </c>
      <c r="AS92" s="0" t="n">
        <f aca="false">COUNTIF(G92:AP92,"&lt;&gt;")</f>
        <v>4</v>
      </c>
    </row>
    <row r="93" customFormat="false" ht="13.8" hidden="false" customHeight="false" outlineLevel="0" collapsed="false">
      <c r="A93" s="3" t="s">
        <v>18</v>
      </c>
      <c r="B93" s="3" t="s">
        <v>117</v>
      </c>
      <c r="C93" s="3" t="str">
        <f aca="false">LEFT(B93, 4)</f>
        <v>CpPl</v>
      </c>
      <c r="D93" s="3" t="n">
        <v>1</v>
      </c>
      <c r="E93" s="3" t="s">
        <v>365</v>
      </c>
      <c r="F93" s="6" t="s">
        <v>299</v>
      </c>
      <c r="G93" s="9"/>
      <c r="H93" s="10"/>
      <c r="I93" s="10" t="n">
        <v>49</v>
      </c>
      <c r="J93" s="10"/>
      <c r="K93" s="10"/>
      <c r="L93" s="10"/>
      <c r="M93" s="10"/>
      <c r="N93" s="10"/>
      <c r="O93" s="10" t="n">
        <v>10066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3"/>
      <c r="AQ93" s="16" t="n">
        <v>51727</v>
      </c>
      <c r="AR93" s="19" t="n">
        <v>10115</v>
      </c>
      <c r="AS93" s="0" t="n">
        <f aca="false">COUNTIF(G93:AP93,"&lt;&gt;")</f>
        <v>2</v>
      </c>
    </row>
    <row r="94" customFormat="false" ht="13.8" hidden="false" customHeight="false" outlineLevel="0" collapsed="false">
      <c r="A94" s="3" t="s">
        <v>18</v>
      </c>
      <c r="B94" s="3" t="s">
        <v>118</v>
      </c>
      <c r="C94" s="3" t="str">
        <f aca="false">LEFT(B94, 4)</f>
        <v>CpPl</v>
      </c>
      <c r="D94" s="3" t="n">
        <v>1</v>
      </c>
      <c r="E94" s="3" t="s">
        <v>436</v>
      </c>
      <c r="F94" s="6" t="s">
        <v>299</v>
      </c>
      <c r="G94" s="9"/>
      <c r="H94" s="10"/>
      <c r="I94" s="10" t="n">
        <v>14784</v>
      </c>
      <c r="J94" s="10"/>
      <c r="K94" s="10"/>
      <c r="L94" s="10"/>
      <c r="M94" s="10"/>
      <c r="N94" s="10"/>
      <c r="O94" s="10"/>
      <c r="P94" s="10" t="n">
        <v>88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3"/>
      <c r="AQ94" s="16" t="n">
        <v>80066</v>
      </c>
      <c r="AR94" s="19" t="n">
        <v>14872</v>
      </c>
      <c r="AS94" s="0" t="n">
        <f aca="false">COUNTIF(G94:AP94,"&lt;&gt;")</f>
        <v>2</v>
      </c>
    </row>
    <row r="95" customFormat="false" ht="13.8" hidden="false" customHeight="false" outlineLevel="0" collapsed="false">
      <c r="A95" s="3" t="s">
        <v>18</v>
      </c>
      <c r="B95" s="3" t="s">
        <v>119</v>
      </c>
      <c r="C95" s="3" t="str">
        <f aca="false">LEFT(B95, 4)</f>
        <v>CpUt</v>
      </c>
      <c r="D95" s="3" t="n">
        <v>1</v>
      </c>
      <c r="E95" s="3" t="s">
        <v>437</v>
      </c>
      <c r="F95" s="6" t="s">
        <v>299</v>
      </c>
      <c r="G95" s="9" t="n">
        <v>33932</v>
      </c>
      <c r="H95" s="10"/>
      <c r="I95" s="10" t="n">
        <v>3317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3"/>
      <c r="AQ95" s="16" t="n">
        <v>46839</v>
      </c>
      <c r="AR95" s="19" t="n">
        <v>37249</v>
      </c>
      <c r="AS95" s="0" t="n">
        <f aca="false">COUNTIF(G95:AP95,"&lt;&gt;")</f>
        <v>2</v>
      </c>
    </row>
    <row r="96" customFormat="false" ht="13.8" hidden="false" customHeight="false" outlineLevel="0" collapsed="false">
      <c r="A96" s="3" t="s">
        <v>18</v>
      </c>
      <c r="B96" s="3" t="s">
        <v>120</v>
      </c>
      <c r="C96" s="3" t="str">
        <f aca="false">LEFT(B96, 4)</f>
        <v>CpUt</v>
      </c>
      <c r="D96" s="3" t="n">
        <v>1</v>
      </c>
      <c r="E96" s="3" t="s">
        <v>438</v>
      </c>
      <c r="F96" s="6" t="s">
        <v>299</v>
      </c>
      <c r="G96" s="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3"/>
      <c r="AQ96" s="16" t="n">
        <v>0</v>
      </c>
      <c r="AR96" s="19" t="n">
        <v>0</v>
      </c>
      <c r="AS96" s="0" t="n">
        <f aca="false">COUNTIF(G96:AP96,"&lt;&gt;")</f>
        <v>0</v>
      </c>
    </row>
    <row r="97" customFormat="false" ht="13.8" hidden="false" customHeight="false" outlineLevel="0" collapsed="false">
      <c r="A97" s="3" t="s">
        <v>18</v>
      </c>
      <c r="B97" s="3" t="s">
        <v>121</v>
      </c>
      <c r="C97" s="3" t="str">
        <f aca="false">LEFT(B97, 4)</f>
        <v>CpUt</v>
      </c>
      <c r="D97" s="3" t="n">
        <v>1</v>
      </c>
      <c r="E97" s="3" t="s">
        <v>439</v>
      </c>
      <c r="F97" s="6" t="s">
        <v>299</v>
      </c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3"/>
      <c r="AQ97" s="16" t="n">
        <v>0</v>
      </c>
      <c r="AR97" s="19" t="n">
        <v>0</v>
      </c>
      <c r="AS97" s="0" t="n">
        <f aca="false">COUNTIF(G97:AP97,"&lt;&gt;")</f>
        <v>0</v>
      </c>
    </row>
    <row r="98" customFormat="false" ht="13.8" hidden="false" customHeight="false" outlineLevel="0" collapsed="false">
      <c r="A98" s="3" t="s">
        <v>19</v>
      </c>
      <c r="B98" s="3" t="s">
        <v>122</v>
      </c>
      <c r="C98" s="3" t="str">
        <f aca="false">LEFT(B98, 4)</f>
        <v>CpPl</v>
      </c>
      <c r="D98" s="3" t="n">
        <v>2</v>
      </c>
      <c r="E98" s="3" t="n">
        <v>53</v>
      </c>
      <c r="F98" s="6" t="s">
        <v>299</v>
      </c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 t="n">
        <v>50948</v>
      </c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3"/>
      <c r="AQ98" s="16" t="n">
        <v>131934</v>
      </c>
      <c r="AR98" s="19" t="n">
        <v>50948</v>
      </c>
      <c r="AS98" s="0" t="n">
        <f aca="false">COUNTIF(G98:AP98,"&lt;&gt;")</f>
        <v>1</v>
      </c>
    </row>
    <row r="99" customFormat="false" ht="13.8" hidden="false" customHeight="false" outlineLevel="0" collapsed="false">
      <c r="A99" s="3" t="s">
        <v>19</v>
      </c>
      <c r="B99" s="3" t="s">
        <v>123</v>
      </c>
      <c r="C99" s="3" t="str">
        <f aca="false">LEFT(B99, 4)</f>
        <v>CpPl</v>
      </c>
      <c r="D99" s="3" t="n">
        <v>2</v>
      </c>
      <c r="E99" s="3" t="s">
        <v>440</v>
      </c>
      <c r="F99" s="6" t="s">
        <v>299</v>
      </c>
      <c r="G99" s="9"/>
      <c r="H99" s="10"/>
      <c r="I99" s="10" t="n">
        <v>4975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 t="n">
        <v>336</v>
      </c>
      <c r="U99" s="10"/>
      <c r="V99" s="10" t="n">
        <v>23970</v>
      </c>
      <c r="W99" s="10"/>
      <c r="X99" s="10"/>
      <c r="Y99" s="10"/>
      <c r="Z99" s="10"/>
      <c r="AA99" s="10"/>
      <c r="AB99" s="10" t="n">
        <v>928</v>
      </c>
      <c r="AC99" s="10"/>
      <c r="AD99" s="10"/>
      <c r="AE99" s="10"/>
      <c r="AF99" s="10"/>
      <c r="AG99" s="10" t="n">
        <v>8443</v>
      </c>
      <c r="AH99" s="10"/>
      <c r="AI99" s="10"/>
      <c r="AJ99" s="10"/>
      <c r="AK99" s="10"/>
      <c r="AL99" s="10"/>
      <c r="AM99" s="10"/>
      <c r="AN99" s="10"/>
      <c r="AO99" s="10"/>
      <c r="AP99" s="13"/>
      <c r="AQ99" s="16" t="n">
        <v>155957</v>
      </c>
      <c r="AR99" s="19" t="n">
        <v>38652</v>
      </c>
      <c r="AS99" s="0" t="n">
        <f aca="false">COUNTIF(G99:AP99,"&lt;&gt;")</f>
        <v>5</v>
      </c>
    </row>
    <row r="100" customFormat="false" ht="13.8" hidden="false" customHeight="false" outlineLevel="0" collapsed="false">
      <c r="A100" s="3" t="s">
        <v>19</v>
      </c>
      <c r="B100" s="3" t="s">
        <v>124</v>
      </c>
      <c r="C100" s="3" t="str">
        <f aca="false">LEFT(B100, 4)</f>
        <v>CpPl</v>
      </c>
      <c r="D100" s="3" t="n">
        <v>2</v>
      </c>
      <c r="E100" s="3" t="s">
        <v>441</v>
      </c>
      <c r="F100" s="6" t="s">
        <v>299</v>
      </c>
      <c r="G100" s="9"/>
      <c r="H100" s="10"/>
      <c r="I100" s="10" t="n">
        <v>31754</v>
      </c>
      <c r="J100" s="10"/>
      <c r="K100" s="10" t="n">
        <v>1956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 t="n">
        <v>4670</v>
      </c>
      <c r="AD100" s="10"/>
      <c r="AE100" s="10"/>
      <c r="AF100" s="10" t="n">
        <v>10423</v>
      </c>
      <c r="AG100" s="10" t="n">
        <v>35</v>
      </c>
      <c r="AH100" s="10"/>
      <c r="AI100" s="10"/>
      <c r="AJ100" s="10"/>
      <c r="AK100" s="10"/>
      <c r="AL100" s="10"/>
      <c r="AM100" s="10"/>
      <c r="AN100" s="10"/>
      <c r="AO100" s="10"/>
      <c r="AP100" s="13"/>
      <c r="AQ100" s="16" t="n">
        <v>111961</v>
      </c>
      <c r="AR100" s="19" t="n">
        <v>48838</v>
      </c>
      <c r="AS100" s="0" t="n">
        <f aca="false">COUNTIF(G100:AP100,"&lt;&gt;")</f>
        <v>5</v>
      </c>
    </row>
    <row r="101" customFormat="false" ht="13.8" hidden="false" customHeight="false" outlineLevel="0" collapsed="false">
      <c r="A101" s="3" t="s">
        <v>19</v>
      </c>
      <c r="B101" s="3" t="s">
        <v>125</v>
      </c>
      <c r="C101" s="3" t="str">
        <f aca="false">LEFT(B101, 4)</f>
        <v>CpPl</v>
      </c>
      <c r="D101" s="3" t="n">
        <v>2</v>
      </c>
      <c r="E101" s="3" t="s">
        <v>442</v>
      </c>
      <c r="F101" s="6" t="s">
        <v>299</v>
      </c>
      <c r="G101" s="9"/>
      <c r="H101" s="10"/>
      <c r="I101" s="10" t="n">
        <v>38494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 t="n">
        <v>23064</v>
      </c>
      <c r="AH101" s="10"/>
      <c r="AI101" s="10"/>
      <c r="AJ101" s="10"/>
      <c r="AK101" s="10"/>
      <c r="AL101" s="10"/>
      <c r="AM101" s="10"/>
      <c r="AN101" s="10"/>
      <c r="AO101" s="10"/>
      <c r="AP101" s="13"/>
      <c r="AQ101" s="16" t="n">
        <v>72573</v>
      </c>
      <c r="AR101" s="19" t="n">
        <v>61558</v>
      </c>
      <c r="AS101" s="0" t="n">
        <f aca="false">COUNTIF(G101:AP101,"&lt;&gt;")</f>
        <v>2</v>
      </c>
    </row>
    <row r="102" customFormat="false" ht="13.8" hidden="false" customHeight="false" outlineLevel="0" collapsed="false">
      <c r="A102" s="3" t="s">
        <v>19</v>
      </c>
      <c r="B102" s="3" t="s">
        <v>126</v>
      </c>
      <c r="C102" s="3" t="str">
        <f aca="false">LEFT(B102, 4)</f>
        <v>CpPl</v>
      </c>
      <c r="D102" s="3" t="n">
        <v>2</v>
      </c>
      <c r="E102" s="3" t="s">
        <v>443</v>
      </c>
      <c r="F102" s="6" t="s">
        <v>299</v>
      </c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 t="n">
        <v>1595</v>
      </c>
      <c r="AH102" s="10" t="n">
        <v>339</v>
      </c>
      <c r="AI102" s="10"/>
      <c r="AJ102" s="10" t="n">
        <v>19931</v>
      </c>
      <c r="AK102" s="10"/>
      <c r="AL102" s="10"/>
      <c r="AM102" s="10"/>
      <c r="AN102" s="10"/>
      <c r="AO102" s="10"/>
      <c r="AP102" s="13"/>
      <c r="AQ102" s="16" t="n">
        <v>86991</v>
      </c>
      <c r="AR102" s="19" t="n">
        <v>21865</v>
      </c>
      <c r="AS102" s="0" t="n">
        <f aca="false">COUNTIF(G102:AP102,"&lt;&gt;")</f>
        <v>3</v>
      </c>
    </row>
    <row r="103" customFormat="false" ht="13.8" hidden="false" customHeight="false" outlineLevel="0" collapsed="false">
      <c r="A103" s="3" t="s">
        <v>19</v>
      </c>
      <c r="B103" s="3" t="s">
        <v>127</v>
      </c>
      <c r="C103" s="3" t="str">
        <f aca="false">LEFT(B103, 4)</f>
        <v>CpUt</v>
      </c>
      <c r="D103" s="3" t="n">
        <v>2</v>
      </c>
      <c r="E103" s="3" t="n">
        <v>44</v>
      </c>
      <c r="F103" s="6" t="s">
        <v>299</v>
      </c>
      <c r="G103" s="9"/>
      <c r="H103" s="10"/>
      <c r="I103" s="10"/>
      <c r="J103" s="10" t="n">
        <v>2905</v>
      </c>
      <c r="K103" s="10" t="n">
        <v>82137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3"/>
      <c r="AQ103" s="16" t="n">
        <v>102390</v>
      </c>
      <c r="AR103" s="19" t="n">
        <v>85042</v>
      </c>
      <c r="AS103" s="0" t="n">
        <f aca="false">COUNTIF(G103:AP103,"&lt;&gt;")</f>
        <v>2</v>
      </c>
    </row>
    <row r="104" customFormat="false" ht="13.8" hidden="false" customHeight="false" outlineLevel="0" collapsed="false">
      <c r="A104" s="3" t="s">
        <v>19</v>
      </c>
      <c r="B104" s="3" t="s">
        <v>128</v>
      </c>
      <c r="C104" s="3" t="str">
        <f aca="false">LEFT(B104, 4)</f>
        <v>CpUt</v>
      </c>
      <c r="D104" s="3" t="n">
        <v>2</v>
      </c>
      <c r="E104" s="3" t="s">
        <v>444</v>
      </c>
      <c r="F104" s="6" t="s">
        <v>299</v>
      </c>
      <c r="G104" s="9"/>
      <c r="H104" s="10"/>
      <c r="I104" s="10" t="n">
        <v>206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3"/>
      <c r="AQ104" s="16" t="n">
        <v>392</v>
      </c>
      <c r="AR104" s="19" t="n">
        <v>206</v>
      </c>
      <c r="AS104" s="0" t="n">
        <f aca="false">COUNTIF(G104:AP104,"&lt;&gt;")</f>
        <v>1</v>
      </c>
    </row>
    <row r="105" customFormat="false" ht="13.8" hidden="false" customHeight="false" outlineLevel="0" collapsed="false">
      <c r="A105" s="3" t="s">
        <v>19</v>
      </c>
      <c r="B105" s="3" t="s">
        <v>129</v>
      </c>
      <c r="C105" s="3" t="str">
        <f aca="false">LEFT(B105, 4)</f>
        <v>CpUt</v>
      </c>
      <c r="D105" s="3" t="n">
        <v>2</v>
      </c>
      <c r="E105" s="3" t="s">
        <v>445</v>
      </c>
      <c r="F105" s="6" t="s">
        <v>299</v>
      </c>
      <c r="G105" s="9"/>
      <c r="H105" s="10"/>
      <c r="I105" s="10" t="n">
        <v>690</v>
      </c>
      <c r="J105" s="10" t="n">
        <v>172</v>
      </c>
      <c r="K105" s="10" t="n">
        <v>19190</v>
      </c>
      <c r="L105" s="10" t="n">
        <v>44992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 t="n">
        <v>22904</v>
      </c>
      <c r="AA105" s="10"/>
      <c r="AB105" s="10" t="n">
        <v>112</v>
      </c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3"/>
      <c r="AQ105" s="16" t="n">
        <v>97839</v>
      </c>
      <c r="AR105" s="19" t="n">
        <v>88060</v>
      </c>
      <c r="AS105" s="0" t="n">
        <f aca="false">COUNTIF(G105:AP105,"&lt;&gt;")</f>
        <v>6</v>
      </c>
    </row>
    <row r="106" customFormat="false" ht="13.8" hidden="false" customHeight="false" outlineLevel="0" collapsed="false">
      <c r="A106" s="3" t="s">
        <v>19</v>
      </c>
      <c r="B106" s="3" t="s">
        <v>130</v>
      </c>
      <c r="C106" s="3" t="str">
        <f aca="false">LEFT(B106, 4)</f>
        <v>CpUt</v>
      </c>
      <c r="D106" s="3" t="n">
        <v>2</v>
      </c>
      <c r="E106" s="3" t="s">
        <v>446</v>
      </c>
      <c r="F106" s="6" t="s">
        <v>299</v>
      </c>
      <c r="G106" s="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3"/>
      <c r="AQ106" s="16" t="n">
        <v>9146</v>
      </c>
      <c r="AR106" s="19" t="n">
        <v>0</v>
      </c>
      <c r="AS106" s="0" t="n">
        <f aca="false">COUNTIF(G106:AP106,"&lt;&gt;")</f>
        <v>0</v>
      </c>
    </row>
    <row r="107" customFormat="false" ht="13.8" hidden="false" customHeight="false" outlineLevel="0" collapsed="false">
      <c r="A107" s="3" t="s">
        <v>19</v>
      </c>
      <c r="B107" s="3" t="s">
        <v>131</v>
      </c>
      <c r="C107" s="3" t="str">
        <f aca="false">LEFT(B107, 4)</f>
        <v>EspV</v>
      </c>
      <c r="D107" s="3" t="n">
        <v>2</v>
      </c>
      <c r="E107" s="3" t="s">
        <v>447</v>
      </c>
      <c r="F107" s="6" t="s">
        <v>299</v>
      </c>
      <c r="G107" s="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 t="n">
        <v>15827</v>
      </c>
      <c r="U107" s="10"/>
      <c r="V107" s="10" t="n">
        <v>66473</v>
      </c>
      <c r="W107" s="10"/>
      <c r="X107" s="10"/>
      <c r="Y107" s="10"/>
      <c r="Z107" s="10"/>
      <c r="AA107" s="10"/>
      <c r="AB107" s="10" t="n">
        <v>1402</v>
      </c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3"/>
      <c r="AQ107" s="16" t="n">
        <v>132137</v>
      </c>
      <c r="AR107" s="19" t="n">
        <v>83702</v>
      </c>
      <c r="AS107" s="0" t="n">
        <f aca="false">COUNTIF(G107:AP107,"&lt;&gt;")</f>
        <v>3</v>
      </c>
    </row>
    <row r="108" customFormat="false" ht="13.8" hidden="false" customHeight="false" outlineLevel="0" collapsed="false">
      <c r="A108" s="3" t="s">
        <v>20</v>
      </c>
      <c r="B108" s="3" t="s">
        <v>132</v>
      </c>
      <c r="C108" s="3" t="str">
        <f aca="false">LEFT(B108, 4)</f>
        <v>CpPl</v>
      </c>
      <c r="D108" s="3" t="n">
        <v>1</v>
      </c>
      <c r="E108" s="3" t="s">
        <v>448</v>
      </c>
      <c r="F108" s="6" t="s">
        <v>299</v>
      </c>
      <c r="G108" s="9"/>
      <c r="H108" s="10" t="n">
        <v>2258</v>
      </c>
      <c r="I108" s="10" t="n">
        <v>15566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3"/>
      <c r="AQ108" s="16" t="n">
        <v>38838</v>
      </c>
      <c r="AR108" s="19" t="n">
        <v>17824</v>
      </c>
      <c r="AS108" s="0" t="n">
        <f aca="false">COUNTIF(G108:AP108,"&lt;&gt;")</f>
        <v>2</v>
      </c>
    </row>
    <row r="109" customFormat="false" ht="13.8" hidden="false" customHeight="false" outlineLevel="0" collapsed="false">
      <c r="A109" s="3" t="s">
        <v>20</v>
      </c>
      <c r="B109" s="3" t="s">
        <v>133</v>
      </c>
      <c r="C109" s="3" t="str">
        <f aca="false">LEFT(B109, 4)</f>
        <v>CpUt</v>
      </c>
      <c r="D109" s="3" t="n">
        <v>1</v>
      </c>
      <c r="E109" s="3" t="s">
        <v>449</v>
      </c>
      <c r="F109" s="6" t="s">
        <v>299</v>
      </c>
      <c r="G109" s="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3"/>
      <c r="AQ109" s="16" t="n">
        <v>0</v>
      </c>
      <c r="AR109" s="19" t="n">
        <v>0</v>
      </c>
      <c r="AS109" s="0" t="n">
        <f aca="false">COUNTIF(G109:AP109,"&lt;&gt;")</f>
        <v>0</v>
      </c>
    </row>
    <row r="110" customFormat="false" ht="13.8" hidden="false" customHeight="false" outlineLevel="0" collapsed="false">
      <c r="A110" s="3" t="s">
        <v>20</v>
      </c>
      <c r="B110" s="3" t="s">
        <v>134</v>
      </c>
      <c r="C110" s="3" t="str">
        <f aca="false">LEFT(B110, 4)</f>
        <v>CpUt</v>
      </c>
      <c r="D110" s="3" t="n">
        <v>1</v>
      </c>
      <c r="E110" s="3" t="s">
        <v>450</v>
      </c>
      <c r="F110" s="6" t="s">
        <v>299</v>
      </c>
      <c r="G110" s="9"/>
      <c r="H110" s="10"/>
      <c r="I110" s="10" t="n">
        <v>15403</v>
      </c>
      <c r="J110" s="10" t="n">
        <v>52</v>
      </c>
      <c r="K110" s="10" t="n">
        <v>7004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3"/>
      <c r="AQ110" s="16" t="n">
        <v>60473</v>
      </c>
      <c r="AR110" s="19" t="n">
        <v>22459</v>
      </c>
      <c r="AS110" s="0" t="n">
        <f aca="false">COUNTIF(G110:AP110,"&lt;&gt;")</f>
        <v>3</v>
      </c>
    </row>
    <row r="111" customFormat="false" ht="13.8" hidden="false" customHeight="false" outlineLevel="0" collapsed="false">
      <c r="A111" s="3" t="s">
        <v>20</v>
      </c>
      <c r="B111" s="3" t="s">
        <v>135</v>
      </c>
      <c r="C111" s="3" t="str">
        <f aca="false">LEFT(B111, 4)</f>
        <v>CpUt</v>
      </c>
      <c r="D111" s="3" t="n">
        <v>1</v>
      </c>
      <c r="E111" s="3" t="n">
        <v>35</v>
      </c>
      <c r="F111" s="6" t="s">
        <v>299</v>
      </c>
      <c r="G111" s="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3"/>
      <c r="AQ111" s="16" t="n">
        <v>51299</v>
      </c>
      <c r="AR111" s="19" t="n">
        <v>0</v>
      </c>
      <c r="AS111" s="0" t="n">
        <f aca="false">COUNTIF(G111:AP111,"&lt;&gt;")</f>
        <v>0</v>
      </c>
    </row>
    <row r="112" customFormat="false" ht="13.8" hidden="false" customHeight="false" outlineLevel="0" collapsed="false">
      <c r="A112" s="3" t="s">
        <v>20</v>
      </c>
      <c r="B112" s="3" t="s">
        <v>136</v>
      </c>
      <c r="C112" s="3" t="str">
        <f aca="false">LEFT(B112, 4)</f>
        <v>CpUt</v>
      </c>
      <c r="D112" s="3" t="n">
        <v>1</v>
      </c>
      <c r="E112" s="3" t="s">
        <v>451</v>
      </c>
      <c r="F112" s="6" t="s">
        <v>299</v>
      </c>
      <c r="G112" s="9"/>
      <c r="H112" s="10"/>
      <c r="I112" s="10" t="n">
        <v>41</v>
      </c>
      <c r="J112" s="10"/>
      <c r="K112" s="10" t="n">
        <v>16948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3"/>
      <c r="AQ112" s="16" t="n">
        <v>74207</v>
      </c>
      <c r="AR112" s="19" t="n">
        <v>16989</v>
      </c>
      <c r="AS112" s="0" t="n">
        <f aca="false">COUNTIF(G112:AP112,"&lt;&gt;")</f>
        <v>2</v>
      </c>
    </row>
    <row r="113" customFormat="false" ht="13.8" hidden="false" customHeight="false" outlineLevel="0" collapsed="false">
      <c r="A113" s="3" t="s">
        <v>20</v>
      </c>
      <c r="B113" s="3" t="s">
        <v>137</v>
      </c>
      <c r="C113" s="3" t="str">
        <f aca="false">LEFT(B113, 4)</f>
        <v>CpUt</v>
      </c>
      <c r="D113" s="3" t="n">
        <v>1</v>
      </c>
      <c r="E113" s="3" t="s">
        <v>452</v>
      </c>
      <c r="F113" s="6" t="s">
        <v>299</v>
      </c>
      <c r="G113" s="9"/>
      <c r="H113" s="10"/>
      <c r="I113" s="10" t="n">
        <v>143</v>
      </c>
      <c r="J113" s="10"/>
      <c r="K113" s="10" t="n">
        <v>93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3"/>
      <c r="AQ113" s="16" t="n">
        <v>351</v>
      </c>
      <c r="AR113" s="19" t="n">
        <v>236</v>
      </c>
      <c r="AS113" s="0" t="n">
        <f aca="false">COUNTIF(G113:AP113,"&lt;&gt;")</f>
        <v>2</v>
      </c>
    </row>
    <row r="114" customFormat="false" ht="13.8" hidden="false" customHeight="false" outlineLevel="0" collapsed="false">
      <c r="A114" s="3" t="s">
        <v>20</v>
      </c>
      <c r="B114" s="3" t="s">
        <v>138</v>
      </c>
      <c r="C114" s="3" t="str">
        <f aca="false">LEFT(B114, 4)</f>
        <v>CpUt</v>
      </c>
      <c r="D114" s="3" t="n">
        <v>1</v>
      </c>
      <c r="E114" s="3" t="s">
        <v>453</v>
      </c>
      <c r="F114" s="6" t="s">
        <v>299</v>
      </c>
      <c r="G114" s="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3"/>
      <c r="AQ114" s="16" t="n">
        <v>24290</v>
      </c>
      <c r="AR114" s="19" t="n">
        <v>0</v>
      </c>
      <c r="AS114" s="0" t="n">
        <f aca="false">COUNTIF(G114:AP114,"&lt;&gt;")</f>
        <v>0</v>
      </c>
    </row>
    <row r="115" customFormat="false" ht="13.8" hidden="false" customHeight="false" outlineLevel="0" collapsed="false">
      <c r="A115" s="3" t="s">
        <v>20</v>
      </c>
      <c r="B115" s="3" t="s">
        <v>139</v>
      </c>
      <c r="C115" s="3" t="str">
        <f aca="false">LEFT(B115, 4)</f>
        <v>EspV</v>
      </c>
      <c r="D115" s="3" t="n">
        <v>1</v>
      </c>
      <c r="E115" s="3" t="s">
        <v>454</v>
      </c>
      <c r="F115" s="6" t="s">
        <v>299</v>
      </c>
      <c r="G115" s="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3"/>
      <c r="AQ115" s="16" t="n">
        <v>11841</v>
      </c>
      <c r="AR115" s="19" t="n">
        <v>0</v>
      </c>
      <c r="AS115" s="0" t="n">
        <f aca="false">COUNTIF(G115:AP115,"&lt;&gt;")</f>
        <v>0</v>
      </c>
    </row>
    <row r="116" customFormat="false" ht="13.8" hidden="false" customHeight="false" outlineLevel="0" collapsed="false">
      <c r="A116" s="3" t="s">
        <v>21</v>
      </c>
      <c r="B116" s="3" t="s">
        <v>140</v>
      </c>
      <c r="C116" s="3" t="s">
        <v>379</v>
      </c>
      <c r="D116" s="3" t="n">
        <v>1</v>
      </c>
      <c r="E116" s="3" t="s">
        <v>455</v>
      </c>
      <c r="F116" s="6" t="s">
        <v>299</v>
      </c>
      <c r="G116" s="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3"/>
      <c r="AQ116" s="16" t="n">
        <v>0</v>
      </c>
      <c r="AR116" s="19" t="n">
        <v>0</v>
      </c>
      <c r="AS116" s="0" t="n">
        <f aca="false">COUNTIF(G116:AP116,"&lt;&gt;")</f>
        <v>0</v>
      </c>
    </row>
    <row r="117" customFormat="false" ht="13.8" hidden="false" customHeight="false" outlineLevel="0" collapsed="false">
      <c r="A117" s="3" t="s">
        <v>21</v>
      </c>
      <c r="B117" s="3" t="s">
        <v>141</v>
      </c>
      <c r="C117" s="3" t="str">
        <f aca="false">LEFT(B117, 4)</f>
        <v>CpUt</v>
      </c>
      <c r="D117" s="3" t="n">
        <v>1</v>
      </c>
      <c r="E117" s="3" t="s">
        <v>456</v>
      </c>
      <c r="F117" s="6" t="s">
        <v>299</v>
      </c>
      <c r="G117" s="9"/>
      <c r="H117" s="10"/>
      <c r="I117" s="10" t="n">
        <v>88501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 t="n">
        <v>552</v>
      </c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3"/>
      <c r="AQ117" s="16" t="n">
        <v>225376</v>
      </c>
      <c r="AR117" s="19" t="n">
        <v>89053</v>
      </c>
      <c r="AS117" s="0" t="n">
        <f aca="false">COUNTIF(G117:AP117,"&lt;&gt;")</f>
        <v>2</v>
      </c>
    </row>
    <row r="118" customFormat="false" ht="13.8" hidden="false" customHeight="false" outlineLevel="0" collapsed="false">
      <c r="A118" s="3" t="s">
        <v>21</v>
      </c>
      <c r="B118" s="3" t="s">
        <v>142</v>
      </c>
      <c r="C118" s="3" t="str">
        <f aca="false">LEFT(B118, 4)</f>
        <v>CpUt</v>
      </c>
      <c r="D118" s="3" t="n">
        <v>1</v>
      </c>
      <c r="E118" s="3" t="s">
        <v>457</v>
      </c>
      <c r="F118" s="6" t="s">
        <v>299</v>
      </c>
      <c r="G118" s="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 t="n">
        <v>421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3"/>
      <c r="AQ118" s="16" t="n">
        <v>78080</v>
      </c>
      <c r="AR118" s="19" t="n">
        <v>421</v>
      </c>
      <c r="AS118" s="0" t="n">
        <f aca="false">COUNTIF(G118:AP118,"&lt;&gt;")</f>
        <v>1</v>
      </c>
    </row>
    <row r="119" customFormat="false" ht="13.8" hidden="false" customHeight="false" outlineLevel="0" collapsed="false">
      <c r="A119" s="3" t="s">
        <v>21</v>
      </c>
      <c r="B119" s="3" t="s">
        <v>143</v>
      </c>
      <c r="C119" s="3" t="str">
        <f aca="false">LEFT(B119, 4)</f>
        <v>EvEx</v>
      </c>
      <c r="D119" s="3" t="n">
        <v>1</v>
      </c>
      <c r="E119" s="3" t="s">
        <v>458</v>
      </c>
      <c r="F119" s="6" t="s">
        <v>299</v>
      </c>
      <c r="G119" s="9"/>
      <c r="H119" s="10"/>
      <c r="I119" s="10" t="n">
        <v>14425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3"/>
      <c r="AQ119" s="16" t="n">
        <v>90946</v>
      </c>
      <c r="AR119" s="19" t="n">
        <v>14425</v>
      </c>
      <c r="AS119" s="0" t="n">
        <f aca="false">COUNTIF(G119:AP119,"&lt;&gt;")</f>
        <v>1</v>
      </c>
    </row>
    <row r="120" customFormat="false" ht="13.8" hidden="false" customHeight="false" outlineLevel="0" collapsed="false">
      <c r="A120" s="3" t="s">
        <v>21</v>
      </c>
      <c r="B120" s="3" t="s">
        <v>144</v>
      </c>
      <c r="C120" s="3" t="str">
        <f aca="false">LEFT(B120, 4)</f>
        <v>EvEx</v>
      </c>
      <c r="D120" s="3" t="n">
        <v>1</v>
      </c>
      <c r="E120" s="3" t="s">
        <v>459</v>
      </c>
      <c r="F120" s="6" t="s">
        <v>299</v>
      </c>
      <c r="G120" s="9"/>
      <c r="H120" s="10"/>
      <c r="I120" s="10" t="n">
        <v>33444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 t="n">
        <v>2501</v>
      </c>
      <c r="AC120" s="10"/>
      <c r="AD120" s="10"/>
      <c r="AE120" s="10"/>
      <c r="AF120" s="10"/>
      <c r="AG120" s="10" t="n">
        <v>2605</v>
      </c>
      <c r="AH120" s="10"/>
      <c r="AI120" s="10"/>
      <c r="AJ120" s="10"/>
      <c r="AK120" s="10"/>
      <c r="AL120" s="10"/>
      <c r="AM120" s="10"/>
      <c r="AN120" s="10"/>
      <c r="AO120" s="10"/>
      <c r="AP120" s="13"/>
      <c r="AQ120" s="16" t="n">
        <v>78156</v>
      </c>
      <c r="AR120" s="19" t="n">
        <v>38550</v>
      </c>
      <c r="AS120" s="0" t="n">
        <f aca="false">COUNTIF(G120:AP120,"&lt;&gt;")</f>
        <v>3</v>
      </c>
    </row>
    <row r="121" customFormat="false" ht="13.8" hidden="false" customHeight="false" outlineLevel="0" collapsed="false">
      <c r="A121" s="3" t="s">
        <v>22</v>
      </c>
      <c r="B121" s="3" t="s">
        <v>145</v>
      </c>
      <c r="C121" s="3" t="str">
        <f aca="false">LEFT(B121, 4)</f>
        <v>CpPl</v>
      </c>
      <c r="D121" s="3" t="n">
        <v>2</v>
      </c>
      <c r="E121" s="3" t="s">
        <v>460</v>
      </c>
      <c r="F121" s="6" t="s">
        <v>299</v>
      </c>
      <c r="G121" s="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3"/>
      <c r="AQ121" s="16" t="n">
        <v>351</v>
      </c>
      <c r="AR121" s="19" t="n">
        <v>0</v>
      </c>
      <c r="AS121" s="0" t="n">
        <f aca="false">COUNTIF(G121:AP121,"&lt;&gt;")</f>
        <v>0</v>
      </c>
    </row>
    <row r="122" customFormat="false" ht="13.8" hidden="false" customHeight="false" outlineLevel="0" collapsed="false">
      <c r="A122" s="3" t="s">
        <v>22</v>
      </c>
      <c r="B122" s="3" t="s">
        <v>146</v>
      </c>
      <c r="C122" s="3" t="str">
        <f aca="false">LEFT(B122, 4)</f>
        <v>CpPl</v>
      </c>
      <c r="D122" s="3" t="n">
        <v>2</v>
      </c>
      <c r="E122" s="3" t="s">
        <v>461</v>
      </c>
      <c r="F122" s="6" t="s">
        <v>299</v>
      </c>
      <c r="G122" s="9"/>
      <c r="H122" s="10"/>
      <c r="I122" s="10" t="n">
        <v>20133</v>
      </c>
      <c r="J122" s="10" t="n">
        <v>2338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 t="n">
        <v>8374</v>
      </c>
      <c r="W122" s="10" t="n">
        <v>3116</v>
      </c>
      <c r="X122" s="10"/>
      <c r="Y122" s="10" t="n">
        <v>14</v>
      </c>
      <c r="Z122" s="10"/>
      <c r="AA122" s="10"/>
      <c r="AB122" s="10" t="n">
        <v>1578</v>
      </c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 t="n">
        <v>768</v>
      </c>
      <c r="AP122" s="13"/>
      <c r="AQ122" s="16" t="n">
        <v>59306</v>
      </c>
      <c r="AR122" s="19" t="n">
        <v>36321</v>
      </c>
      <c r="AS122" s="0" t="n">
        <f aca="false">COUNTIF(G122:AP122,"&lt;&gt;")</f>
        <v>7</v>
      </c>
    </row>
    <row r="123" customFormat="false" ht="13.8" hidden="false" customHeight="false" outlineLevel="0" collapsed="false">
      <c r="A123" s="3" t="s">
        <v>22</v>
      </c>
      <c r="B123" s="3" t="s">
        <v>147</v>
      </c>
      <c r="C123" s="3" t="str">
        <f aca="false">LEFT(B123, 4)</f>
        <v>CpPl</v>
      </c>
      <c r="D123" s="3" t="n">
        <v>2</v>
      </c>
      <c r="E123" s="3" t="s">
        <v>462</v>
      </c>
      <c r="F123" s="6" t="s">
        <v>299</v>
      </c>
      <c r="G123" s="9"/>
      <c r="H123" s="10"/>
      <c r="I123" s="10" t="n">
        <v>67641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 t="n">
        <v>6599</v>
      </c>
      <c r="U123" s="10"/>
      <c r="V123" s="10"/>
      <c r="W123" s="10"/>
      <c r="X123" s="10"/>
      <c r="Y123" s="10"/>
      <c r="Z123" s="10"/>
      <c r="AA123" s="10" t="n">
        <v>456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3"/>
      <c r="AQ123" s="16" t="n">
        <v>99615</v>
      </c>
      <c r="AR123" s="19" t="n">
        <v>74696</v>
      </c>
      <c r="AS123" s="0" t="n">
        <f aca="false">COUNTIF(G123:AP123,"&lt;&gt;")</f>
        <v>3</v>
      </c>
    </row>
    <row r="124" customFormat="false" ht="13.8" hidden="false" customHeight="false" outlineLevel="0" collapsed="false">
      <c r="A124" s="3" t="s">
        <v>22</v>
      </c>
      <c r="B124" s="3" t="s">
        <v>148</v>
      </c>
      <c r="C124" s="3" t="str">
        <f aca="false">LEFT(B124, 4)</f>
        <v>CpPl</v>
      </c>
      <c r="D124" s="3" t="n">
        <v>2</v>
      </c>
      <c r="E124" s="3" t="s">
        <v>463</v>
      </c>
      <c r="F124" s="6" t="s">
        <v>299</v>
      </c>
      <c r="G124" s="9"/>
      <c r="H124" s="10"/>
      <c r="I124" s="10" t="n">
        <v>161011</v>
      </c>
      <c r="J124" s="10"/>
      <c r="K124" s="10"/>
      <c r="L124" s="10"/>
      <c r="M124" s="10" t="n">
        <v>216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 t="n">
        <v>3795</v>
      </c>
      <c r="X124" s="10"/>
      <c r="Y124" s="10"/>
      <c r="Z124" s="10"/>
      <c r="AA124" s="10"/>
      <c r="AB124" s="10" t="n">
        <v>684</v>
      </c>
      <c r="AC124" s="10"/>
      <c r="AD124" s="10"/>
      <c r="AE124" s="10"/>
      <c r="AF124" s="10"/>
      <c r="AG124" s="10" t="n">
        <v>66</v>
      </c>
      <c r="AH124" s="10"/>
      <c r="AI124" s="10"/>
      <c r="AJ124" s="10" t="n">
        <v>255</v>
      </c>
      <c r="AK124" s="10"/>
      <c r="AL124" s="10"/>
      <c r="AM124" s="10"/>
      <c r="AN124" s="10"/>
      <c r="AO124" s="10" t="n">
        <v>151</v>
      </c>
      <c r="AP124" s="13"/>
      <c r="AQ124" s="16" t="n">
        <v>202477</v>
      </c>
      <c r="AR124" s="19" t="n">
        <v>166178</v>
      </c>
      <c r="AS124" s="0" t="n">
        <f aca="false">COUNTIF(G124:AP124,"&lt;&gt;")</f>
        <v>7</v>
      </c>
    </row>
    <row r="125" customFormat="false" ht="13.8" hidden="false" customHeight="false" outlineLevel="0" collapsed="false">
      <c r="A125" s="3" t="s">
        <v>22</v>
      </c>
      <c r="B125" s="3" t="s">
        <v>149</v>
      </c>
      <c r="C125" s="3" t="str">
        <f aca="false">LEFT(B125, 4)</f>
        <v>CpPl</v>
      </c>
      <c r="D125" s="3" t="n">
        <v>2</v>
      </c>
      <c r="E125" s="3" t="s">
        <v>464</v>
      </c>
      <c r="F125" s="6" t="s">
        <v>299</v>
      </c>
      <c r="G125" s="9"/>
      <c r="H125" s="10" t="n">
        <v>436</v>
      </c>
      <c r="I125" s="10" t="n">
        <v>3081</v>
      </c>
      <c r="J125" s="10" t="n">
        <v>391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 t="n">
        <v>2217</v>
      </c>
      <c r="U125" s="10"/>
      <c r="V125" s="10"/>
      <c r="W125" s="10"/>
      <c r="X125" s="10"/>
      <c r="Y125" s="10"/>
      <c r="Z125" s="10"/>
      <c r="AA125" s="10"/>
      <c r="AB125" s="10" t="n">
        <v>112746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3"/>
      <c r="AQ125" s="16" t="n">
        <v>164432</v>
      </c>
      <c r="AR125" s="19" t="n">
        <v>118871</v>
      </c>
      <c r="AS125" s="0" t="n">
        <f aca="false">COUNTIF(G125:AP125,"&lt;&gt;")</f>
        <v>5</v>
      </c>
    </row>
    <row r="126" customFormat="false" ht="13.8" hidden="false" customHeight="false" outlineLevel="0" collapsed="false">
      <c r="A126" s="3" t="s">
        <v>22</v>
      </c>
      <c r="B126" s="3" t="s">
        <v>150</v>
      </c>
      <c r="C126" s="3" t="str">
        <f aca="false">LEFT(B126, 4)</f>
        <v>CpUt</v>
      </c>
      <c r="D126" s="3" t="n">
        <v>2</v>
      </c>
      <c r="E126" s="3" t="s">
        <v>465</v>
      </c>
      <c r="F126" s="6" t="s">
        <v>299</v>
      </c>
      <c r="G126" s="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3"/>
      <c r="AQ126" s="16" t="n">
        <v>32770</v>
      </c>
      <c r="AR126" s="19" t="n">
        <v>0</v>
      </c>
      <c r="AS126" s="0" t="n">
        <f aca="false">COUNTIF(G126:AP126,"&lt;&gt;")</f>
        <v>0</v>
      </c>
    </row>
    <row r="127" customFormat="false" ht="13.8" hidden="false" customHeight="false" outlineLevel="0" collapsed="false">
      <c r="A127" s="3" t="s">
        <v>22</v>
      </c>
      <c r="B127" s="3" t="s">
        <v>151</v>
      </c>
      <c r="C127" s="3" t="str">
        <f aca="false">LEFT(B127, 4)</f>
        <v>EvEx</v>
      </c>
      <c r="D127" s="3" t="n">
        <v>2</v>
      </c>
      <c r="E127" s="3" t="s">
        <v>466</v>
      </c>
      <c r="F127" s="6" t="s">
        <v>299</v>
      </c>
      <c r="G127" s="9"/>
      <c r="H127" s="10"/>
      <c r="I127" s="10" t="n">
        <v>41599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 t="n">
        <v>1797</v>
      </c>
      <c r="U127" s="10"/>
      <c r="V127" s="10" t="n">
        <v>2305</v>
      </c>
      <c r="W127" s="10"/>
      <c r="X127" s="10"/>
      <c r="Y127" s="10"/>
      <c r="Z127" s="10"/>
      <c r="AA127" s="10"/>
      <c r="AB127" s="10" t="n">
        <v>34</v>
      </c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3"/>
      <c r="AQ127" s="16" t="n">
        <v>89739</v>
      </c>
      <c r="AR127" s="19" t="n">
        <v>45735</v>
      </c>
      <c r="AS127" s="0" t="n">
        <f aca="false">COUNTIF(G127:AP127,"&lt;&gt;")</f>
        <v>4</v>
      </c>
    </row>
    <row r="128" customFormat="false" ht="13.8" hidden="false" customHeight="false" outlineLevel="0" collapsed="false">
      <c r="A128" s="3" t="s">
        <v>23</v>
      </c>
      <c r="B128" s="3" t="s">
        <v>152</v>
      </c>
      <c r="C128" s="3" t="str">
        <f aca="false">LEFT(B128, 4)</f>
        <v>CpPl</v>
      </c>
      <c r="D128" s="3" t="n">
        <v>3</v>
      </c>
      <c r="E128" s="3" t="s">
        <v>467</v>
      </c>
      <c r="F128" s="6" t="s">
        <v>299</v>
      </c>
      <c r="G128" s="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 t="n">
        <v>11923</v>
      </c>
      <c r="AH128" s="10"/>
      <c r="AI128" s="10"/>
      <c r="AJ128" s="10" t="n">
        <v>11348</v>
      </c>
      <c r="AK128" s="10"/>
      <c r="AL128" s="10"/>
      <c r="AM128" s="10"/>
      <c r="AN128" s="10"/>
      <c r="AO128" s="10"/>
      <c r="AP128" s="13"/>
      <c r="AQ128" s="16" t="n">
        <v>75680</v>
      </c>
      <c r="AR128" s="19" t="n">
        <v>23271</v>
      </c>
      <c r="AS128" s="0" t="n">
        <f aca="false">COUNTIF(G128:AP128,"&lt;&gt;")</f>
        <v>2</v>
      </c>
    </row>
    <row r="129" customFormat="false" ht="13.8" hidden="false" customHeight="false" outlineLevel="0" collapsed="false">
      <c r="A129" s="3" t="s">
        <v>23</v>
      </c>
      <c r="B129" s="3" t="s">
        <v>153</v>
      </c>
      <c r="C129" s="3" t="str">
        <f aca="false">LEFT(B129, 4)</f>
        <v>CpPl</v>
      </c>
      <c r="D129" s="3" t="n">
        <v>3</v>
      </c>
      <c r="E129" s="3" t="s">
        <v>468</v>
      </c>
      <c r="F129" s="6" t="s">
        <v>299</v>
      </c>
      <c r="G129" s="9"/>
      <c r="H129" s="10"/>
      <c r="I129" s="10" t="n">
        <v>11496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 t="n">
        <v>898</v>
      </c>
      <c r="AM129" s="10" t="n">
        <v>464</v>
      </c>
      <c r="AN129" s="10"/>
      <c r="AO129" s="10"/>
      <c r="AP129" s="13"/>
      <c r="AQ129" s="16" t="n">
        <v>68809</v>
      </c>
      <c r="AR129" s="19" t="n">
        <v>12858</v>
      </c>
      <c r="AS129" s="0" t="n">
        <f aca="false">COUNTIF(G129:AP129,"&lt;&gt;")</f>
        <v>3</v>
      </c>
    </row>
    <row r="130" customFormat="false" ht="13.8" hidden="false" customHeight="false" outlineLevel="0" collapsed="false">
      <c r="A130" s="3" t="s">
        <v>23</v>
      </c>
      <c r="B130" s="3" t="s">
        <v>154</v>
      </c>
      <c r="C130" s="3" t="str">
        <f aca="false">LEFT(B130, 4)</f>
        <v>CpPl</v>
      </c>
      <c r="D130" s="3" t="n">
        <v>3</v>
      </c>
      <c r="E130" s="3" t="n">
        <v>68</v>
      </c>
      <c r="F130" s="6" t="s">
        <v>299</v>
      </c>
      <c r="G130" s="9"/>
      <c r="H130" s="10"/>
      <c r="I130" s="10" t="n">
        <v>56285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 t="n">
        <v>9791</v>
      </c>
      <c r="U130" s="10"/>
      <c r="V130" s="10"/>
      <c r="W130" s="10"/>
      <c r="X130" s="10"/>
      <c r="Y130" s="10"/>
      <c r="Z130" s="10"/>
      <c r="AA130" s="10"/>
      <c r="AB130" s="10" t="n">
        <v>31893</v>
      </c>
      <c r="AC130" s="10"/>
      <c r="AD130" s="10"/>
      <c r="AE130" s="10"/>
      <c r="AF130" s="10"/>
      <c r="AG130" s="10" t="n">
        <v>4668</v>
      </c>
      <c r="AH130" s="10"/>
      <c r="AI130" s="10"/>
      <c r="AJ130" s="10"/>
      <c r="AK130" s="10"/>
      <c r="AL130" s="10"/>
      <c r="AM130" s="10"/>
      <c r="AN130" s="10"/>
      <c r="AO130" s="10"/>
      <c r="AP130" s="13"/>
      <c r="AQ130" s="16" t="n">
        <v>152916</v>
      </c>
      <c r="AR130" s="19" t="n">
        <v>102637</v>
      </c>
      <c r="AS130" s="0" t="n">
        <f aca="false">COUNTIF(G130:AP130,"&lt;&gt;")</f>
        <v>4</v>
      </c>
    </row>
    <row r="131" customFormat="false" ht="13.8" hidden="false" customHeight="false" outlineLevel="0" collapsed="false">
      <c r="A131" s="3" t="s">
        <v>23</v>
      </c>
      <c r="B131" s="3" t="s">
        <v>155</v>
      </c>
      <c r="C131" s="3" t="str">
        <f aca="false">LEFT(B131, 4)</f>
        <v>CpPl</v>
      </c>
      <c r="D131" s="3" t="n">
        <v>3</v>
      </c>
      <c r="E131" s="3" t="s">
        <v>469</v>
      </c>
      <c r="F131" s="6" t="s">
        <v>299</v>
      </c>
      <c r="G131" s="9"/>
      <c r="H131" s="10"/>
      <c r="I131" s="10" t="n">
        <v>9033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3"/>
      <c r="AQ131" s="16" t="n">
        <v>58389</v>
      </c>
      <c r="AR131" s="19" t="n">
        <v>9033</v>
      </c>
      <c r="AS131" s="0" t="n">
        <f aca="false">COUNTIF(G131:AP131,"&lt;&gt;")</f>
        <v>1</v>
      </c>
    </row>
    <row r="132" customFormat="false" ht="13.8" hidden="false" customHeight="false" outlineLevel="0" collapsed="false">
      <c r="A132" s="3" t="s">
        <v>23</v>
      </c>
      <c r="B132" s="3" t="s">
        <v>470</v>
      </c>
      <c r="C132" s="3" t="str">
        <f aca="false">LEFT(B132, 4)</f>
        <v>CpUt</v>
      </c>
      <c r="D132" s="3" t="n">
        <v>3</v>
      </c>
      <c r="E132" s="3" t="n">
        <v>157</v>
      </c>
      <c r="F132" s="6" t="s">
        <v>299</v>
      </c>
      <c r="G132" s="9"/>
      <c r="H132" s="10"/>
      <c r="I132" s="10" t="n">
        <v>37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 t="n">
        <v>4486</v>
      </c>
      <c r="U132" s="10"/>
      <c r="V132" s="10"/>
      <c r="W132" s="10"/>
      <c r="X132" s="10"/>
      <c r="Y132" s="10"/>
      <c r="Z132" s="10"/>
      <c r="AA132" s="10"/>
      <c r="AB132" s="10" t="n">
        <v>148616</v>
      </c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3"/>
      <c r="AQ132" s="16" t="n">
        <v>177694</v>
      </c>
      <c r="AR132" s="19" t="n">
        <v>153139</v>
      </c>
      <c r="AS132" s="0" t="n">
        <f aca="false">COUNTIF(G132:AP132,"&lt;&gt;")</f>
        <v>3</v>
      </c>
    </row>
    <row r="133" customFormat="false" ht="13.8" hidden="false" customHeight="false" outlineLevel="0" collapsed="false">
      <c r="A133" s="3" t="s">
        <v>23</v>
      </c>
      <c r="B133" s="3" t="s">
        <v>471</v>
      </c>
      <c r="C133" s="3" t="str">
        <f aca="false">LEFT(B133, 4)</f>
        <v>CpUt</v>
      </c>
      <c r="D133" s="3" t="n">
        <v>3</v>
      </c>
      <c r="E133" s="3" t="n">
        <v>181</v>
      </c>
      <c r="F133" s="3" t="s">
        <v>299</v>
      </c>
      <c r="G133" s="10"/>
      <c r="H133" s="10"/>
      <c r="I133" s="10" t="n">
        <v>50046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 t="n">
        <v>14479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3"/>
      <c r="AQ133" s="16" t="n">
        <v>77227</v>
      </c>
      <c r="AR133" s="19" t="n">
        <v>64525</v>
      </c>
      <c r="AS133" s="0" t="n">
        <f aca="false">COUNTIF(G133:AP133,"&lt;&gt;")</f>
        <v>2</v>
      </c>
    </row>
    <row r="134" customFormat="false" ht="13.8" hidden="false" customHeight="false" outlineLevel="0" collapsed="false">
      <c r="A134" s="3" t="s">
        <v>23</v>
      </c>
      <c r="B134" s="3" t="s">
        <v>472</v>
      </c>
      <c r="C134" s="3" t="str">
        <f aca="false">LEFT(B134, 4)</f>
        <v>CpUt</v>
      </c>
      <c r="D134" s="3" t="n">
        <v>3</v>
      </c>
      <c r="E134" s="3" t="n">
        <v>50</v>
      </c>
      <c r="F134" s="3" t="s">
        <v>299</v>
      </c>
      <c r="G134" s="10"/>
      <c r="H134" s="10"/>
      <c r="I134" s="10" t="n">
        <v>2090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 t="n">
        <v>1210</v>
      </c>
      <c r="U134" s="10"/>
      <c r="V134" s="10" t="n">
        <v>63630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3"/>
      <c r="AQ134" s="16" t="n">
        <v>114857</v>
      </c>
      <c r="AR134" s="19" t="n">
        <v>66930</v>
      </c>
      <c r="AS134" s="0" t="n">
        <f aca="false">COUNTIF(G134:AP134,"&lt;&gt;")</f>
        <v>3</v>
      </c>
    </row>
    <row r="135" customFormat="false" ht="13.8" hidden="false" customHeight="false" outlineLevel="0" collapsed="false">
      <c r="F135" s="25" t="n">
        <f aca="false">SUM(G2:G134)</f>
        <v>33932</v>
      </c>
      <c r="G135" s="25" t="n">
        <f aca="false">SUM(H2:H134)</f>
        <v>2694</v>
      </c>
      <c r="H135" s="25" t="n">
        <f aca="false">SUM(I2:I134)</f>
        <v>2846900</v>
      </c>
      <c r="I135" s="25" t="n">
        <f aca="false">SUM(J2:J134)</f>
        <v>27418</v>
      </c>
      <c r="J135" s="25" t="n">
        <f aca="false">SUM(K2:K134)</f>
        <v>259991</v>
      </c>
      <c r="K135" s="25" t="n">
        <f aca="false">SUM(L2:L134)</f>
        <v>128357</v>
      </c>
      <c r="L135" s="25" t="n">
        <f aca="false">SUM(M2:M134)</f>
        <v>216</v>
      </c>
      <c r="M135" s="25" t="n">
        <f aca="false">SUM(N2:N134)</f>
        <v>1156</v>
      </c>
      <c r="N135" s="25" t="n">
        <f aca="false">SUM(O2:O134)</f>
        <v>10066</v>
      </c>
      <c r="O135" s="25" t="n">
        <f aca="false">SUM(P2:P134)</f>
        <v>88</v>
      </c>
      <c r="P135" s="25" t="n">
        <f aca="false">SUM(Q2:Q134)</f>
        <v>3478</v>
      </c>
      <c r="Q135" s="25" t="n">
        <f aca="false">SUM(R2:R134)</f>
        <v>23311</v>
      </c>
      <c r="R135" s="25" t="n">
        <f aca="false">SUM(S2:S134)</f>
        <v>100617</v>
      </c>
      <c r="S135" s="25" t="n">
        <f aca="false">SUM(T2:T134)</f>
        <v>831991</v>
      </c>
      <c r="T135" s="25" t="n">
        <f aca="false">SUM(U2:U134)</f>
        <v>7240</v>
      </c>
      <c r="U135" s="25" t="n">
        <f aca="false">SUM(V2:V134)</f>
        <v>914147</v>
      </c>
      <c r="V135" s="25" t="n">
        <f aca="false">SUM(W2:W134)</f>
        <v>8572</v>
      </c>
      <c r="W135" s="25" t="n">
        <f aca="false">SUM(X2:X134)</f>
        <v>90413</v>
      </c>
      <c r="X135" s="25" t="n">
        <f aca="false">SUM(Y2:Y134)</f>
        <v>14</v>
      </c>
      <c r="Y135" s="25" t="n">
        <f aca="false">SUM(Z2:Z134)</f>
        <v>32863</v>
      </c>
      <c r="Z135" s="25" t="n">
        <f aca="false">SUM(AA2:AA134)</f>
        <v>456</v>
      </c>
      <c r="AA135" s="25" t="n">
        <f aca="false">SUM(AB2:AB134)</f>
        <v>827441</v>
      </c>
      <c r="AB135" s="25" t="n">
        <f aca="false">SUM(AC2:AC134)</f>
        <v>6963</v>
      </c>
      <c r="AC135" s="25" t="n">
        <f aca="false">SUM(AD2:AD134)</f>
        <v>190</v>
      </c>
      <c r="AD135" s="25" t="n">
        <f aca="false">SUM(AE2:AE134)</f>
        <v>1401</v>
      </c>
      <c r="AE135" s="25" t="n">
        <f aca="false">SUM(AF2:AF134)</f>
        <v>10541</v>
      </c>
      <c r="AF135" s="25" t="n">
        <f aca="false">SUM(AG2:AG134)</f>
        <v>552391</v>
      </c>
      <c r="AG135" s="25" t="n">
        <f aca="false">SUM(AH2:AH134)</f>
        <v>762</v>
      </c>
      <c r="AH135" s="25" t="n">
        <f aca="false">SUM(AI2:AI134)</f>
        <v>81207</v>
      </c>
      <c r="AI135" s="25" t="n">
        <f aca="false">SUM(AJ2:AJ134)</f>
        <v>41250</v>
      </c>
      <c r="AJ135" s="25" t="n">
        <f aca="false">SUM(AK2:AK134)</f>
        <v>10715</v>
      </c>
      <c r="AK135" s="25" t="n">
        <f aca="false">SUM(AL2:AL134)</f>
        <v>13117</v>
      </c>
      <c r="AL135" s="25" t="n">
        <f aca="false">SUM(AM2:AM134)</f>
        <v>1963</v>
      </c>
      <c r="AM135" s="25" t="n">
        <f aca="false">SUM(AN2:AN134)</f>
        <v>26</v>
      </c>
      <c r="AN135" s="25" t="n">
        <f aca="false">SUM(AO2:AO134)</f>
        <v>30443</v>
      </c>
      <c r="AO135" s="25" t="n">
        <f aca="false">SUM(AP2:AP134)</f>
        <v>22</v>
      </c>
      <c r="AP135" s="25" t="n">
        <f aca="false">SUM(AQ2:AQ134)</f>
        <v>12284100</v>
      </c>
      <c r="AQ135" s="25" t="n">
        <f aca="false">SUM(AR2:AR134)</f>
        <v>6902352</v>
      </c>
      <c r="AR135" s="0" t="n">
        <f aca="false">COUNTIF(F135:AO135,"&lt;&gt;")</f>
        <v>36</v>
      </c>
      <c r="AS135" s="0" t="n">
        <f aca="false">COUNTIF(P135:AO135,"&lt;&gt;")</f>
        <v>26</v>
      </c>
    </row>
    <row r="136" customFormat="false" ht="13.8" hidden="false" customHeight="false" outlineLevel="0" collapsed="false">
      <c r="F136" s="0" t="n">
        <f aca="false">COUNTIF(G2:G134,"&lt;&gt;")</f>
        <v>1</v>
      </c>
      <c r="G136" s="0" t="n">
        <f aca="false">COUNTIF(H2:H134,"&lt;&gt;")</f>
        <v>2</v>
      </c>
      <c r="H136" s="0" t="n">
        <f aca="false">COUNTIF(I2:I134,"&lt;&gt;")</f>
        <v>99</v>
      </c>
      <c r="I136" s="0" t="n">
        <f aca="false">COUNTIF(J2:J134,"&lt;&gt;")</f>
        <v>9</v>
      </c>
      <c r="J136" s="0" t="n">
        <f aca="false">COUNTIF(K2:K134,"&lt;&gt;")</f>
        <v>9</v>
      </c>
      <c r="K136" s="0" t="n">
        <f aca="false">COUNTIF(L2:L134,"&lt;&gt;")</f>
        <v>2</v>
      </c>
      <c r="L136" s="0" t="n">
        <f aca="false">COUNTIF(M2:M134,"&lt;&gt;")</f>
        <v>1</v>
      </c>
      <c r="M136" s="0" t="n">
        <f aca="false">COUNTIF(N2:N134,"&lt;&gt;")</f>
        <v>1</v>
      </c>
      <c r="N136" s="0" t="n">
        <f aca="false">COUNTIF(O2:O134,"&lt;&gt;")</f>
        <v>1</v>
      </c>
      <c r="O136" s="0" t="n">
        <f aca="false">COUNTIF(P2:P134,"&lt;&gt;")</f>
        <v>1</v>
      </c>
      <c r="P136" s="0" t="n">
        <f aca="false">COUNTIF(Q2:Q134,"&lt;&gt;")</f>
        <v>1</v>
      </c>
      <c r="Q136" s="0" t="n">
        <f aca="false">COUNTIF(R2:R134,"&lt;&gt;")</f>
        <v>2</v>
      </c>
      <c r="R136" s="0" t="n">
        <f aca="false">COUNTIF(S2:S134,"&lt;&gt;")</f>
        <v>1</v>
      </c>
      <c r="S136" s="0" t="n">
        <f aca="false">COUNTIF(T2:T134,"&lt;&gt;")</f>
        <v>33</v>
      </c>
      <c r="T136" s="0" t="n">
        <f aca="false">COUNTIF(U2:U134,"&lt;&gt;")</f>
        <v>1</v>
      </c>
      <c r="U136" s="0" t="n">
        <f aca="false">COUNTIF(V2:V134,"&lt;&gt;")</f>
        <v>33</v>
      </c>
      <c r="V136" s="0" t="n">
        <f aca="false">COUNTIF(W2:W134,"&lt;&gt;")</f>
        <v>9</v>
      </c>
      <c r="W136" s="0" t="n">
        <f aca="false">COUNTIF(X2:X134,"&lt;&gt;")</f>
        <v>9</v>
      </c>
      <c r="X136" s="0" t="n">
        <f aca="false">COUNTIF(Y2:Y134,"&lt;&gt;")</f>
        <v>1</v>
      </c>
      <c r="Y136" s="0" t="n">
        <f aca="false">COUNTIF(Z2:Z134,"&lt;&gt;")</f>
        <v>5</v>
      </c>
      <c r="Z136" s="0" t="n">
        <f aca="false">COUNTIF(AA2:AA134,"&lt;&gt;")</f>
        <v>1</v>
      </c>
      <c r="AA136" s="0" t="n">
        <f aca="false">COUNTIF(AB2:AB134,"&lt;&gt;")</f>
        <v>51</v>
      </c>
      <c r="AB136" s="0" t="n">
        <f aca="false">COUNTIF(AC2:AC134,"&lt;&gt;")</f>
        <v>2</v>
      </c>
      <c r="AC136" s="0" t="n">
        <f aca="false">COUNTIF(AD2:AD134,"&lt;&gt;")</f>
        <v>1</v>
      </c>
      <c r="AD136" s="0" t="n">
        <f aca="false">COUNTIF(AE2:AE134,"&lt;&gt;")</f>
        <v>3</v>
      </c>
      <c r="AE136" s="0" t="n">
        <f aca="false">COUNTIF(AF2:AF134,"&lt;&gt;")</f>
        <v>3</v>
      </c>
      <c r="AF136" s="0" t="n">
        <f aca="false">COUNTIF(AG2:AG134,"&lt;&gt;")</f>
        <v>32</v>
      </c>
      <c r="AG136" s="0" t="n">
        <f aca="false">COUNTIF(AH2:AH134,"&lt;&gt;")</f>
        <v>6</v>
      </c>
      <c r="AH136" s="0" t="n">
        <f aca="false">COUNTIF(AI2:AI134,"&lt;&gt;")</f>
        <v>3</v>
      </c>
      <c r="AI136" s="0" t="n">
        <f aca="false">COUNTIF(AJ2:AJ134,"&lt;&gt;")</f>
        <v>8</v>
      </c>
      <c r="AJ136" s="0" t="n">
        <f aca="false">COUNTIF(AK2:AK134,"&lt;&gt;")</f>
        <v>3</v>
      </c>
      <c r="AK136" s="0" t="n">
        <f aca="false">COUNTIF(AL2:AL134,"&lt;&gt;")</f>
        <v>4</v>
      </c>
      <c r="AL136" s="0" t="n">
        <f aca="false">COUNTIF(AM2:AM134,"&lt;&gt;")</f>
        <v>3</v>
      </c>
      <c r="AM136" s="0" t="n">
        <f aca="false">COUNTIF(AN2:AN134,"&lt;&gt;")</f>
        <v>1</v>
      </c>
      <c r="AN136" s="0" t="n">
        <f aca="false">COUNTIF(AO2:AO134,"&lt;&gt;")</f>
        <v>14</v>
      </c>
      <c r="AO136" s="0" t="n">
        <f aca="false">COUNTIF(AP2:AP134,"&lt;&gt;")</f>
        <v>1</v>
      </c>
      <c r="AP136" s="0" t="n">
        <f aca="false">COUNTIF(AQ2:AQ134,"&lt;&gt;")</f>
        <v>133</v>
      </c>
      <c r="AQ136" s="0" t="n">
        <f aca="false">COUNTIF(AR2:AR134,"&lt;&gt;")</f>
        <v>133</v>
      </c>
      <c r="AR136" s="0" t="n">
        <f aca="false">COUNTIF(F136:AO136,"&lt;&gt;")</f>
        <v>36</v>
      </c>
      <c r="AS136" s="0" t="n">
        <f aca="false">COUNTIF(P136:AO136,"&lt;&gt;")</f>
        <v>26</v>
      </c>
    </row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>
      <c r="A141" s="0" t="s">
        <v>2</v>
      </c>
      <c r="B141" s="0" t="s">
        <v>27</v>
      </c>
      <c r="C141" s="0" t="s">
        <v>381</v>
      </c>
      <c r="G141" s="0" t="n">
        <v>24623</v>
      </c>
      <c r="H141" s="0" t="n">
        <v>43850</v>
      </c>
      <c r="I141" s="0" t="n">
        <v>80</v>
      </c>
      <c r="K141" s="0" t="n">
        <v>47</v>
      </c>
      <c r="S141" s="0" t="n">
        <v>92</v>
      </c>
      <c r="AA141" s="0" t="n">
        <v>1311</v>
      </c>
      <c r="AD141" s="0" t="n">
        <v>57</v>
      </c>
      <c r="AH141" s="0" t="n">
        <v>38</v>
      </c>
      <c r="AI141" s="0" t="n">
        <v>386</v>
      </c>
      <c r="AP141" s="0" t="n">
        <v>80025</v>
      </c>
      <c r="AQ141" s="0" t="n">
        <v>70484</v>
      </c>
      <c r="AR141" s="0" t="n">
        <v>9</v>
      </c>
      <c r="AS14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LibreOffice/24.8.0.3$Windows_x86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2024-09-05T07:26:53Z</dcterms:created>
  <dc:creator>Alice Valentini</dc:creator>
  <dc:description/>
  <dc:language>fr-FR</dc:language>
  <cp:lastModifiedBy/>
  <dcterms:modified xsi:type="dcterms:W3CDTF">2024-10-16T09:27:52Z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