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firstSheet="1" activeTab="3"/>
  </bookViews>
  <sheets>
    <sheet name="1 - 仓库数据" sheetId="10" r:id="rId1"/>
    <sheet name="2 - 客户数据" sheetId="6" r:id="rId2"/>
    <sheet name="3 - 示例订单" sheetId="11" r:id="rId3"/>
    <sheet name="4 - 人工派车（很重要）" sheetId="2" r:id="rId4"/>
    <sheet name="5 - 车型参数" sheetId="12" r:id="rId5"/>
    <sheet name="6 - 配载规则" sheetId="7" r:id="rId6"/>
  </sheets>
  <definedNames>
    <definedName name="_xlnm._FilterDatabase" localSheetId="1" hidden="1">'2 - 客户数据'!$A$1:$N$307</definedName>
    <definedName name="_xlnm._FilterDatabase" localSheetId="2" hidden="1">'3 - 示例订单'!$A$1:$N$146</definedName>
    <definedName name="_xlnm._FilterDatabase" localSheetId="3" hidden="1">'4 - 人工派车（很重要）'!$A$1:$G$146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<sst xmlns="http://schemas.openxmlformats.org/spreadsheetml/2006/main" count="4922" uniqueCount="1267">
  <si>
    <t>站点编号</t>
  </si>
  <si>
    <t>仓库类型</t>
  </si>
  <si>
    <t>站点名称</t>
  </si>
  <si>
    <t>省</t>
  </si>
  <si>
    <t>市</t>
  </si>
  <si>
    <t>区</t>
  </si>
  <si>
    <t>站点地址</t>
  </si>
  <si>
    <t>经度</t>
  </si>
  <si>
    <t>纬度</t>
  </si>
  <si>
    <t>运营时间窗</t>
  </si>
  <si>
    <t>W1</t>
  </si>
  <si>
    <t>饲料工厂</t>
  </si>
  <si>
    <t>新鹤新成饲料厂</t>
  </si>
  <si>
    <t>广东省</t>
  </si>
  <si>
    <t>云浮市</t>
  </si>
  <si>
    <t>新兴县</t>
  </si>
  <si>
    <t>广东省云浮市新兴县新城镇新城工业区</t>
  </si>
  <si>
    <t>08:00-18:00</t>
  </si>
  <si>
    <t>1、该数据为仓库基础资料表，应包含项目的发货/集货地点（可以是中心仓、区域仓、前置仓，或者发货工厂仓）</t>
  </si>
  <si>
    <r>
      <rPr>
        <sz val="12"/>
        <color theme="1"/>
        <rFont val="等线"/>
        <charset val="134"/>
        <scheme val="minor"/>
      </rPr>
      <t>2、如有经纬度请一并提供，可以提升路网构建的准确度。如果没有经纬度，我们会调用算法对中文地址进行解析。</t>
    </r>
    <r>
      <rPr>
        <sz val="12"/>
        <color rgb="FFFF0000"/>
        <rFont val="等线"/>
        <charset val="134"/>
      </rPr>
      <t>暂不支持英文地址。</t>
    </r>
  </si>
  <si>
    <t>3、运营时间窗为车辆从仓库出发的时间范围</t>
  </si>
  <si>
    <r>
      <rPr>
        <b/>
        <sz val="12"/>
        <color theme="5"/>
        <rFont val="等线"/>
        <charset val="134"/>
      </rPr>
      <t>注：橙色字段</t>
    </r>
    <r>
      <rPr>
        <b/>
        <sz val="12"/>
        <color theme="1"/>
        <rFont val="等线"/>
        <charset val="134"/>
        <scheme val="minor"/>
      </rPr>
      <t>为必填资料</t>
    </r>
  </si>
  <si>
    <t>客户/业态类型</t>
  </si>
  <si>
    <t>客户名称</t>
  </si>
  <si>
    <t>经纬度来源</t>
  </si>
  <si>
    <t>原有线路编号</t>
  </si>
  <si>
    <t>最大准入车型</t>
  </si>
  <si>
    <t>分包承运商</t>
  </si>
  <si>
    <t>操作时间窗1</t>
  </si>
  <si>
    <t>操作时间窗2</t>
  </si>
  <si>
    <t>卸货时长（分钟）</t>
  </si>
  <si>
    <t>C1</t>
  </si>
  <si>
    <t>普通养户</t>
  </si>
  <si>
    <t>客户1</t>
  </si>
  <si>
    <t>广东省云浮市新兴县六祖镇,木头塘</t>
  </si>
  <si>
    <t>百度</t>
  </si>
  <si>
    <t>/</t>
  </si>
  <si>
    <t>新兴县新城镇志中货运部</t>
  </si>
  <si>
    <t>10:00-18:00</t>
  </si>
  <si>
    <t>C2</t>
  </si>
  <si>
    <t>客户2</t>
  </si>
  <si>
    <t>广东省云浮市新兴县天堂镇,大马岭坳西南279米</t>
  </si>
  <si>
    <t>C3</t>
  </si>
  <si>
    <t>客户3</t>
  </si>
  <si>
    <t>广东省云浮市新兴县稔村镇,大江村</t>
  </si>
  <si>
    <t>C4</t>
  </si>
  <si>
    <t>客户4</t>
  </si>
  <si>
    <t>广东省云浮市新兴县车岗镇,431县道南246米(普通路),新田东837米</t>
  </si>
  <si>
    <t>C5</t>
  </si>
  <si>
    <t>客户5</t>
  </si>
  <si>
    <t>广东省云浮市新兴县车岗镇,尖岗</t>
  </si>
  <si>
    <t>C6</t>
  </si>
  <si>
    <t>客户6</t>
  </si>
  <si>
    <t>广东省肇庆市高要区白诸镇,163乡道东南336米(普通路),白诸镇上洞村村委会</t>
  </si>
  <si>
    <t>C7</t>
  </si>
  <si>
    <t>客户7</t>
  </si>
  <si>
    <t>广东省云浮市新兴县六祖镇,317乡道东南242米(普通路),叶季壮故居</t>
  </si>
  <si>
    <t>C8</t>
  </si>
  <si>
    <t>客户8</t>
  </si>
  <si>
    <t>广东省云浮市新兴县稔村镇</t>
  </si>
  <si>
    <t>C9</t>
  </si>
  <si>
    <t>客户9</t>
  </si>
  <si>
    <t>广东省云浮市新兴县六祖镇,岗尾西534米</t>
  </si>
  <si>
    <t>C10</t>
  </si>
  <si>
    <t>客户10</t>
  </si>
  <si>
    <t>广东省云浮市新兴县太平镇,全康水产养殖场</t>
  </si>
  <si>
    <t>C11</t>
  </si>
  <si>
    <t>客户11</t>
  </si>
  <si>
    <t>广东省云浮市新兴县新城镇,水源山抽水蓄能移民安置点西754米</t>
  </si>
  <si>
    <t>C12</t>
  </si>
  <si>
    <t>客户12</t>
  </si>
  <si>
    <t>广东省云浮市新兴县水台镇</t>
  </si>
  <si>
    <t>C13</t>
  </si>
  <si>
    <t>客户13</t>
  </si>
  <si>
    <t>广东省云浮市新兴县天堂镇,山塘角东北415米</t>
  </si>
  <si>
    <t>C14</t>
  </si>
  <si>
    <t>客户14</t>
  </si>
  <si>
    <t>广东省云浮市新兴县簕竹镇,下坑东南107米</t>
  </si>
  <si>
    <t>C15</t>
  </si>
  <si>
    <t>客户15</t>
  </si>
  <si>
    <t>广东省云浮市新兴县稔村镇,X534西176米(普通路),芦村</t>
  </si>
  <si>
    <t>C16</t>
  </si>
  <si>
    <t>客户16</t>
  </si>
  <si>
    <t>广东省云浮市新兴县车岗镇,309乡道北468米(普通路),吕村北269米</t>
  </si>
  <si>
    <t>C17</t>
  </si>
  <si>
    <t>客户17</t>
  </si>
  <si>
    <t>广东省肇庆市高要区禄步镇,柳根</t>
  </si>
  <si>
    <t>C18</t>
  </si>
  <si>
    <t>客户18</t>
  </si>
  <si>
    <t>广东省云浮市新兴县太平镇,新兴县华粤石业有限公司</t>
  </si>
  <si>
    <t>C19</t>
  </si>
  <si>
    <t>客户19</t>
  </si>
  <si>
    <t>广东省肇庆市高要区活道镇,灯心坑</t>
  </si>
  <si>
    <t>C20</t>
  </si>
  <si>
    <t>客户20</t>
  </si>
  <si>
    <t>C21</t>
  </si>
  <si>
    <t>客户21</t>
  </si>
  <si>
    <t>广东省肇庆市高要区蚬岗镇,山月駦言卂街南116米(普通路),古迳村西北872米</t>
  </si>
  <si>
    <t>C22</t>
  </si>
  <si>
    <t>客户22</t>
  </si>
  <si>
    <t>广东省云浮市新兴县水台镇,高地东北617米</t>
  </si>
  <si>
    <t>C23</t>
  </si>
  <si>
    <t>客户23</t>
  </si>
  <si>
    <t>广东省云浮市新兴县簕竹镇,鸡公脑顶西北574米</t>
  </si>
  <si>
    <t>C24</t>
  </si>
  <si>
    <t>客户24</t>
  </si>
  <si>
    <t>广东省云浮市新兴县东成镇,小洞</t>
  </si>
  <si>
    <t>C25</t>
  </si>
  <si>
    <t>客户25</t>
  </si>
  <si>
    <t>C26</t>
  </si>
  <si>
    <t>客户26</t>
  </si>
  <si>
    <t>广东省云浮市新兴县稔村镇,S274北474米(普通路),岸阳坊</t>
  </si>
  <si>
    <t>C27</t>
  </si>
  <si>
    <t>客户27</t>
  </si>
  <si>
    <t>广东省云浮市新兴县东成镇,汪河顶西北660米</t>
  </si>
  <si>
    <t>C28</t>
  </si>
  <si>
    <t>客户28</t>
  </si>
  <si>
    <t>C29</t>
  </si>
  <si>
    <t>客户29</t>
  </si>
  <si>
    <t>广东省云浮市新兴县六祖镇,岗尾</t>
  </si>
  <si>
    <t>C30</t>
  </si>
  <si>
    <t>客户30</t>
  </si>
  <si>
    <t>广东省肇庆市高要区活道镇,洞心村</t>
  </si>
  <si>
    <t>C31</t>
  </si>
  <si>
    <t>客户31</t>
  </si>
  <si>
    <t>广东省云浮市新兴县天堂镇,梧所东464米</t>
  </si>
  <si>
    <t>C32</t>
  </si>
  <si>
    <t>客户32</t>
  </si>
  <si>
    <t>广东省云浮市新兴县六祖镇,X484北281米(普通路),新马骨</t>
  </si>
  <si>
    <t>C33</t>
  </si>
  <si>
    <t>客户33</t>
  </si>
  <si>
    <t>广东省云浮市新兴县水台镇,龙利西665米</t>
  </si>
  <si>
    <t>C34</t>
  </si>
  <si>
    <t>客户34</t>
  </si>
  <si>
    <t>广东省肇庆市高要区禄步镇,康森饲料购销部</t>
  </si>
  <si>
    <t>C35</t>
  </si>
  <si>
    <t>客户35</t>
  </si>
  <si>
    <t>广东省云浮市新兴县六祖镇,旧宏山</t>
  </si>
  <si>
    <t>C36</t>
  </si>
  <si>
    <t>客户36</t>
  </si>
  <si>
    <t>广东省云浮市新兴县车岗镇,大塱坑</t>
  </si>
  <si>
    <t>C37</t>
  </si>
  <si>
    <t>客户37</t>
  </si>
  <si>
    <t>广东省云浮市新兴县稔村镇,人民路南285米(普通路),新兴县稔村镇人民政府</t>
  </si>
  <si>
    <t>C38</t>
  </si>
  <si>
    <t>客户38</t>
  </si>
  <si>
    <t>广东省云浮市新兴县天堂镇,红岗</t>
  </si>
  <si>
    <t>C39</t>
  </si>
  <si>
    <t>客户39</t>
  </si>
  <si>
    <t>广东省云浮市新兴县天堂镇,山塘角</t>
  </si>
  <si>
    <t>C40</t>
  </si>
  <si>
    <t>客户40</t>
  </si>
  <si>
    <t>C41</t>
  </si>
  <si>
    <t>客户41</t>
  </si>
  <si>
    <t>广东省云浮市新兴县车岗镇,431县道南329米(普通路),十里乡农庄</t>
  </si>
  <si>
    <t>C42</t>
  </si>
  <si>
    <t>客户42</t>
  </si>
  <si>
    <t>广东省云浮市新兴县水台镇,龙利西南219米</t>
  </si>
  <si>
    <t>C43</t>
  </si>
  <si>
    <t>客户43</t>
  </si>
  <si>
    <t>广东省云浮市新兴县六祖镇,旧横山</t>
  </si>
  <si>
    <t>C44</t>
  </si>
  <si>
    <t>客户44</t>
  </si>
  <si>
    <t>广东省云浮市新兴县太平镇</t>
  </si>
  <si>
    <t>C45</t>
  </si>
  <si>
    <t>客户45</t>
  </si>
  <si>
    <t>广东省云浮市新兴县东成镇,森村</t>
  </si>
  <si>
    <t>C46</t>
  </si>
  <si>
    <t>客户46</t>
  </si>
  <si>
    <t>C47</t>
  </si>
  <si>
    <t>客户47</t>
  </si>
  <si>
    <t>广东省云浮市新兴县车岗镇,汕湛高速公路(高速路),新悦塘</t>
  </si>
  <si>
    <t>C48</t>
  </si>
  <si>
    <t>客户48</t>
  </si>
  <si>
    <t>广东省肇庆市高要区活道镇,大角山</t>
  </si>
  <si>
    <t>C49</t>
  </si>
  <si>
    <t>客户49</t>
  </si>
  <si>
    <t>广东省云浮市新兴县车岗镇,岐岗</t>
  </si>
  <si>
    <t>C50</t>
  </si>
  <si>
    <t>客户50</t>
  </si>
  <si>
    <t>广东省肇庆市高要区活道镇,水云楼</t>
  </si>
  <si>
    <t>C51</t>
  </si>
  <si>
    <t>客户51</t>
  </si>
  <si>
    <t>广东省云浮市新兴县水台镇,新合村</t>
  </si>
  <si>
    <t>C52</t>
  </si>
  <si>
    <t>客户52</t>
  </si>
  <si>
    <t>广东省云浮市新兴县六祖镇,园珠岗</t>
  </si>
  <si>
    <t>C53</t>
  </si>
  <si>
    <t>客户53</t>
  </si>
  <si>
    <t>广东省云浮市新兴县车岗镇,荔枝塘</t>
  </si>
  <si>
    <t>C54</t>
  </si>
  <si>
    <t>客户54</t>
  </si>
  <si>
    <t>广东省云浮市新兴县东成镇,汪河顶</t>
  </si>
  <si>
    <t>C55</t>
  </si>
  <si>
    <t>客户55</t>
  </si>
  <si>
    <t>C56</t>
  </si>
  <si>
    <t>客户56</t>
  </si>
  <si>
    <t>广东省云浮市新兴县车岗镇,上坑</t>
  </si>
  <si>
    <t>C57</t>
  </si>
  <si>
    <t>客户57</t>
  </si>
  <si>
    <t>C58</t>
  </si>
  <si>
    <t>客户58</t>
  </si>
  <si>
    <t>广东省云浮市新兴县天堂镇,山塘角东北384米</t>
  </si>
  <si>
    <t>C59</t>
  </si>
  <si>
    <t>客户59</t>
  </si>
  <si>
    <t>广东省云浮市新兴县水台镇,高地东北611米</t>
  </si>
  <si>
    <t>C60</t>
  </si>
  <si>
    <t>客户60</t>
  </si>
  <si>
    <t>广东省云浮市新兴县东成镇,云河村</t>
  </si>
  <si>
    <t>C61</t>
  </si>
  <si>
    <t>客户61</t>
  </si>
  <si>
    <t>广东省云浮市新兴县里洞镇,下坳</t>
  </si>
  <si>
    <t>C62</t>
  </si>
  <si>
    <t>客户62</t>
  </si>
  <si>
    <t>广东省云浮市新兴县六祖镇,旧宏山东南521米</t>
  </si>
  <si>
    <t>C63</t>
  </si>
  <si>
    <t>客户63</t>
  </si>
  <si>
    <t>广东省云浮市新兴县东成镇,云甜大顶</t>
  </si>
  <si>
    <t>C64</t>
  </si>
  <si>
    <t>客户64</t>
  </si>
  <si>
    <t>广东省云浮市新兴县东成镇,云思顶</t>
  </si>
  <si>
    <t>C65</t>
  </si>
  <si>
    <t>客户65</t>
  </si>
  <si>
    <t>广东省云浮市新兴县六祖镇,X484东356米(普通路),村中西410米</t>
  </si>
  <si>
    <t>C66</t>
  </si>
  <si>
    <t>客户66</t>
  </si>
  <si>
    <t>广东省云浮市新兴县东成镇,边山</t>
  </si>
  <si>
    <t>C67</t>
  </si>
  <si>
    <t>客户67</t>
  </si>
  <si>
    <t>广东省云浮市新兴县东成镇,汪河顶北176米</t>
  </si>
  <si>
    <t>C68</t>
  </si>
  <si>
    <t>客户68</t>
  </si>
  <si>
    <t>C69</t>
  </si>
  <si>
    <t>客户69</t>
  </si>
  <si>
    <t>C70</t>
  </si>
  <si>
    <t>客户70</t>
  </si>
  <si>
    <t>广东省云浮市新兴县东成镇,天盛鸡场</t>
  </si>
  <si>
    <t>C71</t>
  </si>
  <si>
    <t>客户71</t>
  </si>
  <si>
    <t>广东省云浮市新兴县稔村镇,X534东381米(普通路),胜堂</t>
  </si>
  <si>
    <t>C72</t>
  </si>
  <si>
    <t>客户72</t>
  </si>
  <si>
    <t>广东省云浮市云城区腰古镇,饭盖顶</t>
  </si>
  <si>
    <t>C73</t>
  </si>
  <si>
    <t>客户73</t>
  </si>
  <si>
    <t>广东省云浮市新兴县水台镇,企岗</t>
  </si>
  <si>
    <t>C74</t>
  </si>
  <si>
    <t>客户74</t>
  </si>
  <si>
    <t>广东省肇庆市高要区禄步镇,西角</t>
  </si>
  <si>
    <t>C75</t>
  </si>
  <si>
    <t>客户75</t>
  </si>
  <si>
    <t>广东省云浮市新兴县稔村镇,X534东12米(普通路),平岗村</t>
  </si>
  <si>
    <t>C76</t>
  </si>
  <si>
    <t>客户76</t>
  </si>
  <si>
    <t>C77</t>
  </si>
  <si>
    <t>客户77</t>
  </si>
  <si>
    <t>广东省肇庆市高要区活道镇,祖坑</t>
  </si>
  <si>
    <t>C78</t>
  </si>
  <si>
    <t>客户78</t>
  </si>
  <si>
    <t>广东省云浮市新兴县簕竹镇,深岑高速公路(高速路),官田坪高架桥</t>
  </si>
  <si>
    <t>C79</t>
  </si>
  <si>
    <t>客户79</t>
  </si>
  <si>
    <t>C80</t>
  </si>
  <si>
    <t>客户80</t>
  </si>
  <si>
    <t>C81</t>
  </si>
  <si>
    <t>客户81</t>
  </si>
  <si>
    <t>广东省云浮市新兴县车岗镇,X431南117米(普通路),四村</t>
  </si>
  <si>
    <t>C82</t>
  </si>
  <si>
    <t>客户82</t>
  </si>
  <si>
    <t>广东省云浮市新兴县车岗镇,X431南496米(普通路),良塘坑</t>
  </si>
  <si>
    <t>C83</t>
  </si>
  <si>
    <t>客户83</t>
  </si>
  <si>
    <t>广东省云浮市新兴县稔村镇,S274北134米(普通路),山口</t>
  </si>
  <si>
    <t>C84</t>
  </si>
  <si>
    <t>客户84</t>
  </si>
  <si>
    <t>广东省云浮市新兴县新城镇,东堤北路东71米(普通路),温氏科技园</t>
  </si>
  <si>
    <t>C85</t>
  </si>
  <si>
    <t>客户85</t>
  </si>
  <si>
    <t>广东省云浮市新兴县稔村镇,X534东283米(普通路),连岗</t>
  </si>
  <si>
    <t>C86</t>
  </si>
  <si>
    <t>客户86</t>
  </si>
  <si>
    <t>广东省云浮市新兴县车岗镇,吕村</t>
  </si>
  <si>
    <t>C87</t>
  </si>
  <si>
    <t>客户87</t>
  </si>
  <si>
    <t>广东省肇庆市高要区活道镇,S273东334米(普通路),简田坑</t>
  </si>
  <si>
    <t>C88</t>
  </si>
  <si>
    <t>客户88</t>
  </si>
  <si>
    <t>C89</t>
  </si>
  <si>
    <t>客户89</t>
  </si>
  <si>
    <t>C90</t>
  </si>
  <si>
    <t>客户90</t>
  </si>
  <si>
    <t>广东省肇庆市高要区白诸镇,广昆高速公路北482米(高速路),三安坑</t>
  </si>
  <si>
    <t>C91</t>
  </si>
  <si>
    <t>客户91</t>
  </si>
  <si>
    <t>广东省云浮市新兴县稔村镇,云头坑顶</t>
  </si>
  <si>
    <t>C92</t>
  </si>
  <si>
    <t>客户92</t>
  </si>
  <si>
    <t>广东省云浮市新兴县车岗镇,大塘口</t>
  </si>
  <si>
    <t>C93</t>
  </si>
  <si>
    <t>客户93</t>
  </si>
  <si>
    <t>广东省肇庆市高要区蚬岗镇,G324(快速路),大碑头桥</t>
  </si>
  <si>
    <t>C94</t>
  </si>
  <si>
    <t>客户94</t>
  </si>
  <si>
    <t>广东省云浮市新兴县六祖镇,X484西223米(普通路),低岗</t>
  </si>
  <si>
    <t>C95</t>
  </si>
  <si>
    <t>客户95</t>
  </si>
  <si>
    <t>广东省云浮市新兴县簕竹镇,X466东65米(普通路),石九</t>
  </si>
  <si>
    <t>C96</t>
  </si>
  <si>
    <t>客户96</t>
  </si>
  <si>
    <t>广东省云浮市新兴县簕竹镇,X466南96米(普通路),西坪新村</t>
  </si>
  <si>
    <t>C97</t>
  </si>
  <si>
    <t>客户97</t>
  </si>
  <si>
    <t>广东省云浮市新兴县簕竹镇,X466东27米(普通路),石九</t>
  </si>
  <si>
    <t>C98</t>
  </si>
  <si>
    <t>客户98</t>
  </si>
  <si>
    <t>广东省云浮市新兴县水台镇,283乡道东436米(普通路),红新</t>
  </si>
  <si>
    <t>C99</t>
  </si>
  <si>
    <t>客户99</t>
  </si>
  <si>
    <t>广东省云浮市云城区腰古镇,丰堆</t>
  </si>
  <si>
    <t>C100</t>
  </si>
  <si>
    <t>客户100</t>
  </si>
  <si>
    <t>广东省云浮市新兴县车岗镇,431县道南148米(普通路),新田</t>
  </si>
  <si>
    <t>C101</t>
  </si>
  <si>
    <t>客户101</t>
  </si>
  <si>
    <t>广东省云浮市新兴县东成镇,三村</t>
  </si>
  <si>
    <t>C102</t>
  </si>
  <si>
    <t>客户102</t>
  </si>
  <si>
    <t>广东省云浮市新兴县天堂镇,S14(高速路),龙坪村</t>
  </si>
  <si>
    <t>C103</t>
  </si>
  <si>
    <t>客户103</t>
  </si>
  <si>
    <t>广东省云浮市新兴县车岗镇,汕湛高速公路(高速路),双巷</t>
  </si>
  <si>
    <t>C104</t>
  </si>
  <si>
    <t>客户104</t>
  </si>
  <si>
    <t>广东省云浮市新兴县车岗镇,S276西928米(快速路)</t>
  </si>
  <si>
    <t>C105</t>
  </si>
  <si>
    <t>客户105</t>
  </si>
  <si>
    <t>广东省云浮市新兴县车岗镇,更好水产养殖基地</t>
  </si>
  <si>
    <t>C106</t>
  </si>
  <si>
    <t>客户106</t>
  </si>
  <si>
    <t>广东省肇庆市高要区禄步镇,Y128北786米(普通路),禄步镇健星养殖场</t>
  </si>
  <si>
    <t>C107</t>
  </si>
  <si>
    <t>客户107</t>
  </si>
  <si>
    <t>C108</t>
  </si>
  <si>
    <t>客户108</t>
  </si>
  <si>
    <t>广东省云浮市新兴县天堂镇,下榄</t>
  </si>
  <si>
    <t>C109</t>
  </si>
  <si>
    <t>客户109</t>
  </si>
  <si>
    <t>广东省云浮市新兴县稔村镇,S297北664米(快速路),斗角</t>
  </si>
  <si>
    <t>C110</t>
  </si>
  <si>
    <t>客户110</t>
  </si>
  <si>
    <t>广东省云浮市新兴县六祖镇,岐坑仔</t>
  </si>
  <si>
    <t>C111</t>
  </si>
  <si>
    <t>客户111</t>
  </si>
  <si>
    <t>C112</t>
  </si>
  <si>
    <t>客户112</t>
  </si>
  <si>
    <t>广东省云浮市新兴县六祖镇</t>
  </si>
  <si>
    <t>C113</t>
  </si>
  <si>
    <t>客户113</t>
  </si>
  <si>
    <t>C114</t>
  </si>
  <si>
    <t>客户114</t>
  </si>
  <si>
    <t>广东省云浮市新兴县六祖镇,X484西461米(普通路),木坪</t>
  </si>
  <si>
    <t>C115</t>
  </si>
  <si>
    <t>客户115</t>
  </si>
  <si>
    <t>广东省云浮市新兴县六祖镇,旧马骨</t>
  </si>
  <si>
    <t>C116</t>
  </si>
  <si>
    <t>客户116</t>
  </si>
  <si>
    <t>C117</t>
  </si>
  <si>
    <t>客户117</t>
  </si>
  <si>
    <t>C118</t>
  </si>
  <si>
    <t>客户118</t>
  </si>
  <si>
    <t>广东省云浮市云城区腰古镇,Y109东881米(普通路),云城区汇创禽畜饲养场</t>
  </si>
  <si>
    <t>C119</t>
  </si>
  <si>
    <t>客户119</t>
  </si>
  <si>
    <t>C120</t>
  </si>
  <si>
    <t>客户120</t>
  </si>
  <si>
    <t>广东省云浮市新兴县东成镇,古院街北858米(普通路),新兴县森都礼云直播间</t>
  </si>
  <si>
    <t>C121</t>
  </si>
  <si>
    <t>客户121</t>
  </si>
  <si>
    <t>广东省云浮市新兴县车岗镇,S536(快速路),Ｓ５３６</t>
  </si>
  <si>
    <t>C122</t>
  </si>
  <si>
    <t>客户122</t>
  </si>
  <si>
    <t>广东省云浮市新兴县车岗镇,X431南794米(普通路),盆古坑</t>
  </si>
  <si>
    <t>C123</t>
  </si>
  <si>
    <t>客户123</t>
  </si>
  <si>
    <t>广东省云浮市云城区腰古镇,双河柏</t>
  </si>
  <si>
    <t>C124</t>
  </si>
  <si>
    <t>客户124</t>
  </si>
  <si>
    <t>广东省云浮市新兴县六祖镇,S274西981米(快速路),香地坪</t>
  </si>
  <si>
    <t>C125</t>
  </si>
  <si>
    <t>客户125</t>
  </si>
  <si>
    <t>广东省云浮市新兴县六祖镇,六祖镇横水村委退役军人服务站</t>
  </si>
  <si>
    <t>C126</t>
  </si>
  <si>
    <t>客户126</t>
  </si>
  <si>
    <t>广东省肇庆市高要区活道镇,S536东451米(快速路),大端村村民委员会</t>
  </si>
  <si>
    <t>C127</t>
  </si>
  <si>
    <t>客户127</t>
  </si>
  <si>
    <t>C128</t>
  </si>
  <si>
    <t>客户128</t>
  </si>
  <si>
    <t>C129</t>
  </si>
  <si>
    <t>客户129</t>
  </si>
  <si>
    <t>广东省云浮市新兴县稔村镇,S297南641米(快速路),余村</t>
  </si>
  <si>
    <t>C130</t>
  </si>
  <si>
    <t>客户130</t>
  </si>
  <si>
    <t>广东省云浮市新兴县六祖镇,S276(快速路),中共六祖镇龙山塘村总支部委员会</t>
  </si>
  <si>
    <t>C131</t>
  </si>
  <si>
    <t>客户131</t>
  </si>
  <si>
    <t>广东省云浮市新兴县车岗镇,S276(快速路),万金洋（广东）环保新材料科技有限公司</t>
  </si>
  <si>
    <t>C132</t>
  </si>
  <si>
    <t>客户132</t>
  </si>
  <si>
    <t>广东省云浮市新兴县六祖镇,荔枝岗</t>
  </si>
  <si>
    <t>C133</t>
  </si>
  <si>
    <t>客户133</t>
  </si>
  <si>
    <t>广东省云浮市新兴县车岗镇,汕湛高速公路|S14(高速路),云洞村文体楼</t>
  </si>
  <si>
    <t>C134</t>
  </si>
  <si>
    <t>客户134</t>
  </si>
  <si>
    <t>C135</t>
  </si>
  <si>
    <t>客户135</t>
  </si>
  <si>
    <t>C136</t>
  </si>
  <si>
    <t>客户136</t>
  </si>
  <si>
    <t>广东省云浮市新兴县水台镇,X869东380米(普通路),万民五金商店</t>
  </si>
  <si>
    <t>C137</t>
  </si>
  <si>
    <t>客户137</t>
  </si>
  <si>
    <t>广东省云浮市新兴县六祖镇,S274东967米(快速路),樟岗坪</t>
  </si>
  <si>
    <t>C138</t>
  </si>
  <si>
    <t>客户138</t>
  </si>
  <si>
    <t>广东省云浮市新兴县六祖镇,S274(快速路),喜华轩私房菜</t>
  </si>
  <si>
    <t>C139</t>
  </si>
  <si>
    <t>客户139</t>
  </si>
  <si>
    <t>广东省云浮市云城区腰古镇,Y109西808米(普通路),茅田农场</t>
  </si>
  <si>
    <t>C140</t>
  </si>
  <si>
    <t>客户140</t>
  </si>
  <si>
    <t>C141</t>
  </si>
  <si>
    <t>客户141</t>
  </si>
  <si>
    <t>广东省云浮市新兴县六祖镇,南蛇岗</t>
  </si>
  <si>
    <t>C142</t>
  </si>
  <si>
    <t>客户142</t>
  </si>
  <si>
    <t>广东省云浮市新兴县六祖镇,鹤山</t>
  </si>
  <si>
    <t>C143</t>
  </si>
  <si>
    <t>客户143</t>
  </si>
  <si>
    <t>广东省云浮市新兴县河头镇,S274西892米(快速路),枫木咀</t>
  </si>
  <si>
    <t>C144</t>
  </si>
  <si>
    <t>客户144</t>
  </si>
  <si>
    <t>广东省肇庆市高要区活道镇,S536(快速路),洞心村委会</t>
  </si>
  <si>
    <t>C145</t>
  </si>
  <si>
    <t>客户145</t>
  </si>
  <si>
    <t>广东省云浮市新兴县簕竹镇,S265(快速路),S265</t>
  </si>
  <si>
    <t>C146</t>
  </si>
  <si>
    <t>客户146</t>
  </si>
  <si>
    <t>广东省江门市恩平市那吉镇,狮子岗</t>
  </si>
  <si>
    <t>C147</t>
  </si>
  <si>
    <t>客户147</t>
  </si>
  <si>
    <t>C148</t>
  </si>
  <si>
    <t>客户148</t>
  </si>
  <si>
    <t>广东省江门市恩平市大田镇,S276(快速路),新坪</t>
  </si>
  <si>
    <t>C149</t>
  </si>
  <si>
    <t>客户149</t>
  </si>
  <si>
    <t>C150</t>
  </si>
  <si>
    <t>客户150</t>
  </si>
  <si>
    <t>广东省云浮市新兴县里洞镇,Y273东970米(普通路),松塘</t>
  </si>
  <si>
    <t>C151</t>
  </si>
  <si>
    <t>客户151</t>
  </si>
  <si>
    <t>广东省云浮市新兴县里洞镇,S276东841米(快速路),宠洞</t>
  </si>
  <si>
    <t>C152</t>
  </si>
  <si>
    <t>客户152</t>
  </si>
  <si>
    <t>广东省江门市恩平市恩城街道,S276(快速路),龙山大道/S276(路口)</t>
  </si>
  <si>
    <t>C153</t>
  </si>
  <si>
    <t>客户153</t>
  </si>
  <si>
    <t>广东省云浮市新兴县稔村镇,S297(快速路),坦平岗</t>
  </si>
  <si>
    <t>C154</t>
  </si>
  <si>
    <t>客户154</t>
  </si>
  <si>
    <t>广东省云浮市新兴县车岗镇,汕湛高速公路|S14东843米(高速路),入口</t>
  </si>
  <si>
    <t>C155</t>
  </si>
  <si>
    <t>客户155</t>
  </si>
  <si>
    <t>广东省云浮市云城区腰古镇,Y109东169米(普通路),石参</t>
  </si>
  <si>
    <t>C156</t>
  </si>
  <si>
    <t>客户156</t>
  </si>
  <si>
    <t>广东省云浮市新兴县车岗镇,汕湛高速公路|S14东859米(高速路),入口</t>
  </si>
  <si>
    <t>C157</t>
  </si>
  <si>
    <t>客户157</t>
  </si>
  <si>
    <t>广东省江门市恩平市大槐镇,墩杧坑</t>
  </si>
  <si>
    <t>C158</t>
  </si>
  <si>
    <t>客户158</t>
  </si>
  <si>
    <t>广东省江门市恩平市大田镇,S26|中阳高速公路(高速路),大田出口</t>
  </si>
  <si>
    <t>C159</t>
  </si>
  <si>
    <t>客户159</t>
  </si>
  <si>
    <t>广东省江门市恩平市恩城街道,龙山大道西61米(普通路),水筒桥</t>
  </si>
  <si>
    <t>C160</t>
  </si>
  <si>
    <t>客户160</t>
  </si>
  <si>
    <t>广东省江门市恩平市恩城街道,龙山大道西34米(普通路),县食品公司鹅场</t>
  </si>
  <si>
    <t>C161</t>
  </si>
  <si>
    <t>客户161</t>
  </si>
  <si>
    <t>C162</t>
  </si>
  <si>
    <t>客户162</t>
  </si>
  <si>
    <t>广东省云浮市新兴县里洞镇,S276南608米(快速路),里洞镇创联水泥制品厂</t>
  </si>
  <si>
    <t>C163</t>
  </si>
  <si>
    <t>客户163</t>
  </si>
  <si>
    <t>广东省云浮市新兴县里洞镇,松塘</t>
  </si>
  <si>
    <t>C164</t>
  </si>
  <si>
    <t>客户164</t>
  </si>
  <si>
    <t>广东省江门市恩平市大田镇,红旗特大桥|S26|中阳高速公路南773米(高速路),大田镇英婵淡水养殖场</t>
  </si>
  <si>
    <t>C165</t>
  </si>
  <si>
    <t>客户165</t>
  </si>
  <si>
    <t>广东省江门市恩平市大田镇,S276(快速路),分水坑</t>
  </si>
  <si>
    <t>C166</t>
  </si>
  <si>
    <t>客户166</t>
  </si>
  <si>
    <t>广东省云浮市新兴县里洞镇,宠洞</t>
  </si>
  <si>
    <t>C167</t>
  </si>
  <si>
    <t>客户167</t>
  </si>
  <si>
    <t>广东省云浮市新兴县里洞镇,Y273东364米(普通路),鹞岗</t>
  </si>
  <si>
    <t>C168</t>
  </si>
  <si>
    <t>客户168</t>
  </si>
  <si>
    <t>广东省江门市恩平市大田镇,红旗特大桥|S26|中阳高速公路南742米(高速路),大田镇英婵淡水养殖场</t>
  </si>
  <si>
    <t>C169</t>
  </si>
  <si>
    <t>客户169</t>
  </si>
  <si>
    <t>广东省云浮市新兴县里洞镇,松塘北697米</t>
  </si>
  <si>
    <t>C170</t>
  </si>
  <si>
    <t>客户170</t>
  </si>
  <si>
    <t>广东省江门市恩平市大田镇,S26|中阳高速公路南652米(高速路),大田镇英婵淡水养殖场</t>
  </si>
  <si>
    <t>C171</t>
  </si>
  <si>
    <t>客户171</t>
  </si>
  <si>
    <t>广东省云浮市新兴县里洞镇,Y273东584米(普通路),南坑西183米</t>
  </si>
  <si>
    <t>C172</t>
  </si>
  <si>
    <t>客户172</t>
  </si>
  <si>
    <t>广东省云浮市新兴县里洞镇,S276东588米(快速路),宠洞东789米</t>
  </si>
  <si>
    <t>C173</t>
  </si>
  <si>
    <t>客户173</t>
  </si>
  <si>
    <t>广东省云浮市新兴县里洞镇,Y273东18米(普通路),新兴县里洞镇梧洞小学</t>
  </si>
  <si>
    <t>C174</t>
  </si>
  <si>
    <t>客户174</t>
  </si>
  <si>
    <t>广东省江门市恩平市大田镇,Y606西950米(普通路),铭汇养殖场</t>
  </si>
  <si>
    <t>C175</t>
  </si>
  <si>
    <t>客户175</t>
  </si>
  <si>
    <t>广东省江门市恩平市良西镇,Y568东55米(普通路),崩坎</t>
  </si>
  <si>
    <t>C176</t>
  </si>
  <si>
    <t>客户176</t>
  </si>
  <si>
    <t>C177</t>
  </si>
  <si>
    <t>客户177</t>
  </si>
  <si>
    <t>广东省云浮市新兴县里洞镇,三宝山西828米</t>
  </si>
  <si>
    <t>C178</t>
  </si>
  <si>
    <t>客户178</t>
  </si>
  <si>
    <t>C179</t>
  </si>
  <si>
    <t>客户179</t>
  </si>
  <si>
    <t>广东省江门市恩平市大田镇,S276(快速路),宝盛</t>
  </si>
  <si>
    <t>C180</t>
  </si>
  <si>
    <t>客户180</t>
  </si>
  <si>
    <t>广东省江门市恩平市恩城街道,竹二</t>
  </si>
  <si>
    <t>C181</t>
  </si>
  <si>
    <t>客户181</t>
  </si>
  <si>
    <t>广东省江门市恩平市大田镇,滂河</t>
  </si>
  <si>
    <t>C182</t>
  </si>
  <si>
    <t>客户182</t>
  </si>
  <si>
    <t>广东省江门市恩平市恩城街道,龙山大道东687米(普通路),水筒桥</t>
  </si>
  <si>
    <t>C183</t>
  </si>
  <si>
    <t>客户183</t>
  </si>
  <si>
    <t>广东省江门市恩平市大田镇,S276(快速路),园山</t>
  </si>
  <si>
    <t>C184</t>
  </si>
  <si>
    <t>客户184</t>
  </si>
  <si>
    <t>广东省江门市恩平市恩城街道,龙山大道北965米(普通路),竹二</t>
  </si>
  <si>
    <t>C185</t>
  </si>
  <si>
    <t>客户185</t>
  </si>
  <si>
    <t>广东省江门市恩平市良西镇,Y568东63米(普通路),崩坎</t>
  </si>
  <si>
    <t>C186</t>
  </si>
  <si>
    <t>客户186</t>
  </si>
  <si>
    <t>广东省江门市恩平市恩城街道,S276(快速路),恩平长乐人文纪念园</t>
  </si>
  <si>
    <t>C187</t>
  </si>
  <si>
    <t>客户187</t>
  </si>
  <si>
    <t>广东省云浮市新兴县里洞镇,Y273东464米(普通路),梧洞村</t>
  </si>
  <si>
    <t>C188</t>
  </si>
  <si>
    <t>客户188</t>
  </si>
  <si>
    <t>广东省江门市恩平市君堂镇,Y684西653米(普通路),坑口</t>
  </si>
  <si>
    <t>C189</t>
  </si>
  <si>
    <t>客户189</t>
  </si>
  <si>
    <t>广东省云浮市新兴县里洞镇,山岗</t>
  </si>
  <si>
    <t>C190</t>
  </si>
  <si>
    <t>客户190</t>
  </si>
  <si>
    <t>广东省云浮市新兴县里洞镇,Y273东202米(普通路),梧洞村</t>
  </si>
  <si>
    <t>C191</t>
  </si>
  <si>
    <t>客户191</t>
  </si>
  <si>
    <t>广东省江门市恩平市恩城街道,S276(快速路),榄颈坳林场</t>
  </si>
  <si>
    <t>C192</t>
  </si>
  <si>
    <t>客户192</t>
  </si>
  <si>
    <t>C193</t>
  </si>
  <si>
    <t>客户193</t>
  </si>
  <si>
    <t>C194</t>
  </si>
  <si>
    <t>客户194</t>
  </si>
  <si>
    <t>广东省江门市恩平市恩城街道,龙山大道北437米(普通路),县食品公司鹅场</t>
  </si>
  <si>
    <t>C195</t>
  </si>
  <si>
    <t>客户195</t>
  </si>
  <si>
    <t>广东省江门市恩平市恩城街道,龙山大道东969米(普通路),白石山</t>
  </si>
  <si>
    <t>C196</t>
  </si>
  <si>
    <t>客户196</t>
  </si>
  <si>
    <t>广东省江门市恩平市横陂镇,马山水库管理站</t>
  </si>
  <si>
    <t>C197</t>
  </si>
  <si>
    <t>客户197</t>
  </si>
  <si>
    <t>广东省江门市恩平市恩城街道,S276(快速路),华兴特种果苗场</t>
  </si>
  <si>
    <t>C198</t>
  </si>
  <si>
    <t>客户198</t>
  </si>
  <si>
    <t>广东省江门市恩平市那吉镇,Y616西278米(普通路),坪塘村</t>
  </si>
  <si>
    <t>C199</t>
  </si>
  <si>
    <t>客户199</t>
  </si>
  <si>
    <t>广东省江门市恩平市恩城街道,白石山</t>
  </si>
  <si>
    <t>C200</t>
  </si>
  <si>
    <t>客户200</t>
  </si>
  <si>
    <t>广东省云浮市新兴县里洞镇,Y273东251米(普通路),梧洞村</t>
  </si>
  <si>
    <t>C201</t>
  </si>
  <si>
    <t>客户201</t>
  </si>
  <si>
    <t>广东省云浮市新兴县里洞镇,Y273东291米(普通路),天露山生态茶园</t>
  </si>
  <si>
    <t>C202</t>
  </si>
  <si>
    <t>客户202</t>
  </si>
  <si>
    <t>C203</t>
  </si>
  <si>
    <t>客户203</t>
  </si>
  <si>
    <t>广东省云浮市新兴县里洞镇,S276西696米(快速路),下坳</t>
  </si>
  <si>
    <t>C204</t>
  </si>
  <si>
    <t>客户204</t>
  </si>
  <si>
    <t>广东省云浮市新兴县里洞镇,Y273东481米(普通路),形仔山</t>
  </si>
  <si>
    <t>C205</t>
  </si>
  <si>
    <t>客户205</t>
  </si>
  <si>
    <t>广东省江门市鹤山市宅梧镇,S295(快速路),瑞鸿木业</t>
  </si>
  <si>
    <t>C206</t>
  </si>
  <si>
    <t>客户206</t>
  </si>
  <si>
    <t>广东省江门市开平市月山镇,那涧水库东373米</t>
  </si>
  <si>
    <t>C207</t>
  </si>
  <si>
    <t>客户207</t>
  </si>
  <si>
    <t>广东省云浮市新兴县里洞镇,S276西720米(快速路),下坳</t>
  </si>
  <si>
    <t>C208</t>
  </si>
  <si>
    <t>客户208</t>
  </si>
  <si>
    <t>广东省江门市鹤山市宅梧镇,明靖线|X524南456米(普通路),明靖线/X524(路口)</t>
  </si>
  <si>
    <t>C209</t>
  </si>
  <si>
    <t>客户209</t>
  </si>
  <si>
    <t>广东省江门市开平市马冈镇,新塘</t>
  </si>
  <si>
    <t>C210</t>
  </si>
  <si>
    <t>客户210</t>
  </si>
  <si>
    <t>广东省江门市开平市塘口镇,S295西492米(快速路),进胜</t>
  </si>
  <si>
    <t>C211</t>
  </si>
  <si>
    <t>客户211</t>
  </si>
  <si>
    <t>广东省江门市开平市苍城镇,Y757东632米(普通路),梁兴鹅场</t>
  </si>
  <si>
    <t>C212</t>
  </si>
  <si>
    <t>客户212</t>
  </si>
  <si>
    <t>广东省江门市鹤山市宅梧镇</t>
  </si>
  <si>
    <t>C213</t>
  </si>
  <si>
    <t>客户213</t>
  </si>
  <si>
    <t>广东省江门市鹤山市宅梧镇,中山东路|X504北201米(普通路),X504/Y955(路口)</t>
  </si>
  <si>
    <t>C214</t>
  </si>
  <si>
    <t>客户214</t>
  </si>
  <si>
    <t>广东省肇庆市高要区蛟塘镇,Y236西920米(普通路),青生哥绿色农场</t>
  </si>
  <si>
    <t>C215</t>
  </si>
  <si>
    <t>客户215</t>
  </si>
  <si>
    <t>广东省江门市鹤山市宅梧镇,X524南960米(普通路),乐村</t>
  </si>
  <si>
    <t>C216</t>
  </si>
  <si>
    <t>客户216</t>
  </si>
  <si>
    <t>广东省江门市开平市月山镇</t>
  </si>
  <si>
    <t>C217</t>
  </si>
  <si>
    <t>客户217</t>
  </si>
  <si>
    <t>C218</t>
  </si>
  <si>
    <t>客户218</t>
  </si>
  <si>
    <t>广东省江门市开平市龙胜镇,大雄大道|Y798东870米(普通路),棠红村</t>
  </si>
  <si>
    <t>C219</t>
  </si>
  <si>
    <t>客户219</t>
  </si>
  <si>
    <t>广东省江门市开平市龙胜镇,大雄大道|Y798东945米(普通路),广东省开平市文丰水果种植场</t>
  </si>
  <si>
    <t>C220</t>
  </si>
  <si>
    <t>客户220</t>
  </si>
  <si>
    <t>广东省佛山市高明区更合镇</t>
  </si>
  <si>
    <t>C221</t>
  </si>
  <si>
    <t>客户221</t>
  </si>
  <si>
    <t>广东省江门市开平市龙胜镇,S274东327米(快速路),梧村二桥</t>
  </si>
  <si>
    <t>C222</t>
  </si>
  <si>
    <t>客户222</t>
  </si>
  <si>
    <t>广东省江门市开平市龙胜镇,Y801西631米(普通路),龙胜林场南597米</t>
  </si>
  <si>
    <t>C223</t>
  </si>
  <si>
    <t>客户223</t>
  </si>
  <si>
    <t>C224</t>
  </si>
  <si>
    <t>客户224</t>
  </si>
  <si>
    <t>C225</t>
  </si>
  <si>
    <t>客户225</t>
  </si>
  <si>
    <t>广东省江门市开平市龙胜镇,Y801西628米(普通路),龙胜林场</t>
  </si>
  <si>
    <t>C226</t>
  </si>
  <si>
    <t>客户226</t>
  </si>
  <si>
    <t>广东省江门市开平市月山镇,X556东249米(普通路),洪发花场</t>
  </si>
  <si>
    <t>C227</t>
  </si>
  <si>
    <t>客户227</t>
  </si>
  <si>
    <t>广东省云浮市新兴县天堂镇,汕湛高速公路|S14(高速路),天堂收费站</t>
  </si>
  <si>
    <t>C228</t>
  </si>
  <si>
    <t>客户228</t>
  </si>
  <si>
    <t>广东省云浮市新兴县水台镇,G2518|深罗高速公路|深岑高速公路(高速路),黄塘</t>
  </si>
  <si>
    <t>C229</t>
  </si>
  <si>
    <t>客户229</t>
  </si>
  <si>
    <t>广东省云浮市新兴县河头镇,枫木咀</t>
  </si>
  <si>
    <t>C230</t>
  </si>
  <si>
    <t>客户230</t>
  </si>
  <si>
    <t>C231</t>
  </si>
  <si>
    <t>客户231</t>
  </si>
  <si>
    <t>广东省江门市鹤山市宅梧镇,Y954西48米(普通路),Y954</t>
  </si>
  <si>
    <t>C232</t>
  </si>
  <si>
    <t>客户232</t>
  </si>
  <si>
    <t>广东省江门市鹤山市宅梧镇,Y954西131米(普通路),Y954</t>
  </si>
  <si>
    <t>C233</t>
  </si>
  <si>
    <t>客户233</t>
  </si>
  <si>
    <t>广东省江门市开平市龙胜镇,Y801北514米(普通路),开平马冈翠茵草场</t>
  </si>
  <si>
    <t>C234</t>
  </si>
  <si>
    <t>客户234</t>
  </si>
  <si>
    <t>广东省江门市鹤山市宅梧镇,Y954北226米(普通路),榴花坪村文化中心东532米</t>
  </si>
  <si>
    <t>C235</t>
  </si>
  <si>
    <t>客户235</t>
  </si>
  <si>
    <t>广东省江门市开平市苍城镇,S295东589米(快速路),大罗猪场</t>
  </si>
  <si>
    <t>C236</t>
  </si>
  <si>
    <t>客户236</t>
  </si>
  <si>
    <t>广东省江门市鹤山市宅梧镇,中山东路|X504北326米(普通路),X504</t>
  </si>
  <si>
    <t>C237</t>
  </si>
  <si>
    <t>客户237</t>
  </si>
  <si>
    <t>广东省江门市鹤山市宅梧镇,Y955东689米(普通路),潭牛塘</t>
  </si>
  <si>
    <t>C238</t>
  </si>
  <si>
    <t>客户238</t>
  </si>
  <si>
    <t>广东省江门市鹤山市宅梧镇,X504东933米(普通路),新村坳</t>
  </si>
  <si>
    <t>C239</t>
  </si>
  <si>
    <t>客户239</t>
  </si>
  <si>
    <t>广东省江门市开平市苍城镇,东河林场</t>
  </si>
  <si>
    <t>C240</t>
  </si>
  <si>
    <t>客户240</t>
  </si>
  <si>
    <t>广东省佛山市高明区更合镇,爱民路西152米(普通路),云良</t>
  </si>
  <si>
    <t>C241</t>
  </si>
  <si>
    <t>客户241</t>
  </si>
  <si>
    <t>广东省佛山市高明区更合镇,爱民路东268米(普通路),万安</t>
  </si>
  <si>
    <t>C242</t>
  </si>
  <si>
    <t>客户242</t>
  </si>
  <si>
    <t>广东省江门市鹤山市宅梧镇,X524南988米(普通路),乐村</t>
  </si>
  <si>
    <t>C243</t>
  </si>
  <si>
    <t>客户243</t>
  </si>
  <si>
    <t>C244</t>
  </si>
  <si>
    <t>客户244</t>
  </si>
  <si>
    <t>C245</t>
  </si>
  <si>
    <t>客户245</t>
  </si>
  <si>
    <t>广东省江门市开平市苍城镇,Y843东880米(普通路),大罗猪场</t>
  </si>
  <si>
    <t>C246</t>
  </si>
  <si>
    <t>客户246</t>
  </si>
  <si>
    <t>广东省云浮市新兴县六祖镇,X484东26米(普通路),伟锋木厂</t>
  </si>
  <si>
    <t>C247</t>
  </si>
  <si>
    <t>客户247</t>
  </si>
  <si>
    <t>广东省江门市鹤山市宅梧镇,X504东802米(普通路),X504/Y942(路口)</t>
  </si>
  <si>
    <t>C248</t>
  </si>
  <si>
    <t>客户248</t>
  </si>
  <si>
    <t>C249</t>
  </si>
  <si>
    <t>客户249</t>
  </si>
  <si>
    <t>广东省江门市开平市苍城镇,X561南30米(普通路),道源塑胶制品公司</t>
  </si>
  <si>
    <t>C250</t>
  </si>
  <si>
    <t>客户250</t>
  </si>
  <si>
    <t>广东省云浮市新兴县簕竹镇,G2518|官田坪高架桥|深罗高速公路|深岑高速公路西346米(高速路),拐蛇</t>
  </si>
  <si>
    <t>C251</t>
  </si>
  <si>
    <t>客户251</t>
  </si>
  <si>
    <t>广东省云浮市新兴县簕竹镇,G2518|官田坪高架桥|深罗高速公路|深岑高速公路西366米(高速路),拐蛇</t>
  </si>
  <si>
    <t>C252</t>
  </si>
  <si>
    <t>客户252</t>
  </si>
  <si>
    <t>广东省云浮市新兴县六祖镇,S274东869米(快速路),香地坪</t>
  </si>
  <si>
    <t>C253</t>
  </si>
  <si>
    <t>客户253</t>
  </si>
  <si>
    <t>广东省江门市鹤山市双合镇,两头塘</t>
  </si>
  <si>
    <t>C254</t>
  </si>
  <si>
    <t>客户254</t>
  </si>
  <si>
    <t>广东省江门市开平市苍城镇</t>
  </si>
  <si>
    <t>C255</t>
  </si>
  <si>
    <t>客户255</t>
  </si>
  <si>
    <t>广东省佛山市高明区更合镇,S273(旧)东543米(快速路),下沙</t>
  </si>
  <si>
    <t>C256</t>
  </si>
  <si>
    <t>客户256</t>
  </si>
  <si>
    <t>广东省江门市鹤山市双合镇,G2518|深罗高速公路|深岑高速公路西839米(高速路),马山</t>
  </si>
  <si>
    <t>C257</t>
  </si>
  <si>
    <t>客户257</t>
  </si>
  <si>
    <t>广东省江门市鹤山市宅梧镇,Y942东563米(普通路),欧村</t>
  </si>
  <si>
    <t>C258</t>
  </si>
  <si>
    <t>客户258</t>
  </si>
  <si>
    <t>广东省江门市鹤山市宅梧镇,X492西171米(普通路),C257/X492(路口)</t>
  </si>
  <si>
    <t>C259</t>
  </si>
  <si>
    <t>客户259</t>
  </si>
  <si>
    <t>广东省佛山市高明区更合镇,S273西460米(快速路),遗德园</t>
  </si>
  <si>
    <t>C260</t>
  </si>
  <si>
    <t>客户260</t>
  </si>
  <si>
    <t>广东省云浮市新兴县里洞镇,三宝山</t>
  </si>
  <si>
    <t>C261</t>
  </si>
  <si>
    <t>客户261</t>
  </si>
  <si>
    <t>C262</t>
  </si>
  <si>
    <t>客户262</t>
  </si>
  <si>
    <t>广东省江门市鹤山市宅梧镇靖村养坑</t>
  </si>
  <si>
    <t>C263</t>
  </si>
  <si>
    <t>客户263</t>
  </si>
  <si>
    <t>广东省云浮市新兴县稔村镇芦村福康村</t>
  </si>
  <si>
    <t>C264</t>
  </si>
  <si>
    <t>客户264</t>
  </si>
  <si>
    <t>广东省云浮市新兴县太平罗陈中罗村</t>
  </si>
  <si>
    <t>C265</t>
  </si>
  <si>
    <t>客户265</t>
  </si>
  <si>
    <t xml:space="preserve">广东省江门市鹤山市宅梧镇下沙新村 </t>
  </si>
  <si>
    <t>C266</t>
  </si>
  <si>
    <t>客户266</t>
  </si>
  <si>
    <t xml:space="preserve">广东省佛山市高明区更合镇大幕村 </t>
  </si>
  <si>
    <t>C267</t>
  </si>
  <si>
    <t>客户267</t>
  </si>
  <si>
    <t>广东省江门市鹤山市鹤山市宅梧镇下沙村委员全布吕村</t>
  </si>
  <si>
    <t>C268</t>
  </si>
  <si>
    <t>客户268</t>
  </si>
  <si>
    <t xml:space="preserve">广东省云浮市新兴县天堂镇元头岗山口村松园 </t>
  </si>
  <si>
    <t>C269</t>
  </si>
  <si>
    <t>客户269</t>
  </si>
  <si>
    <t>广东省云浮市新兴县天堂镇五二村委朱氏山庄</t>
  </si>
  <si>
    <t>C270</t>
  </si>
  <si>
    <t>客户270</t>
  </si>
  <si>
    <t>广东省肇庆市高要区活道镇降上村下坑</t>
  </si>
  <si>
    <t>C271</t>
  </si>
  <si>
    <t>客户271</t>
  </si>
  <si>
    <t>广东省云浮市新兴县车岗镇军屯村櫵场</t>
  </si>
  <si>
    <t>C272</t>
  </si>
  <si>
    <t>客户272</t>
  </si>
  <si>
    <t>广东省云浮市新兴县六祖镇横水村</t>
  </si>
  <si>
    <t>C273</t>
  </si>
  <si>
    <t>客户273</t>
  </si>
  <si>
    <t>广东省云浮市新兴县车岗镇大塘口村</t>
  </si>
  <si>
    <t>C274</t>
  </si>
  <si>
    <t>客户274</t>
  </si>
  <si>
    <t>广东省云浮市新兴县六祖镇龙庆腰岗村</t>
  </si>
  <si>
    <t>C275</t>
  </si>
  <si>
    <t>客户275</t>
  </si>
  <si>
    <t>广东省云浮市新兴县车岗镇古丁村</t>
  </si>
  <si>
    <t>C276</t>
  </si>
  <si>
    <t>客户276</t>
  </si>
  <si>
    <t>广东省云浮市新兴县六祖镇帛村</t>
  </si>
  <si>
    <t>C277</t>
  </si>
  <si>
    <t>客户277</t>
  </si>
  <si>
    <t>广东省云浮市新兴县簕竹镇榄根新田村茨坑</t>
  </si>
  <si>
    <t>C278</t>
  </si>
  <si>
    <t>客户278</t>
  </si>
  <si>
    <t>C279</t>
  </si>
  <si>
    <t>客户279</t>
  </si>
  <si>
    <t>广东省云浮市新兴县六祖镇横水村五队</t>
  </si>
  <si>
    <t>C280</t>
  </si>
  <si>
    <t>客户280</t>
  </si>
  <si>
    <t>广东省云浮市新兴县六祖镇丰坊村</t>
  </si>
  <si>
    <t>C281</t>
  </si>
  <si>
    <t>客户281</t>
  </si>
  <si>
    <t>广东省云浮市新兴县六祖镇山口村大队岗</t>
  </si>
  <si>
    <t>C282</t>
  </si>
  <si>
    <t>客户282</t>
  </si>
  <si>
    <t>广东省肇庆市高要区活道镇洚上村</t>
  </si>
  <si>
    <t>C283</t>
  </si>
  <si>
    <t>客户283</t>
  </si>
  <si>
    <t>C284</t>
  </si>
  <si>
    <t>客户284</t>
  </si>
  <si>
    <t>广东省云浮市新兴县六祖镇横水</t>
  </si>
  <si>
    <t>C285</t>
  </si>
  <si>
    <t>客户285</t>
  </si>
  <si>
    <t>广东省云浮市新兴县新兴县车岗镇荔枝咀村罗坝岐</t>
  </si>
  <si>
    <t>C286</t>
  </si>
  <si>
    <t>客户286</t>
  </si>
  <si>
    <t>广东省云浮市新兴县稔村顺龙坊山塘</t>
  </si>
  <si>
    <t>C287</t>
  </si>
  <si>
    <t>客户287</t>
  </si>
  <si>
    <t>广东省云浮市新兴县车岗镇罗官洞村</t>
  </si>
  <si>
    <t>C288</t>
  </si>
  <si>
    <t>客户288</t>
  </si>
  <si>
    <t>广东省云浮市新兴县车岗镇云洞村</t>
  </si>
  <si>
    <t>C289</t>
  </si>
  <si>
    <t>客户289</t>
  </si>
  <si>
    <t>C290</t>
  </si>
  <si>
    <t>客户290</t>
  </si>
  <si>
    <t>广东省云浮市新兴县车岗镇楪村</t>
  </si>
  <si>
    <t>C291</t>
  </si>
  <si>
    <t>客户291</t>
  </si>
  <si>
    <t>广东省云浮市新兴县六祖镇山口村</t>
  </si>
  <si>
    <t>C292</t>
  </si>
  <si>
    <t>客户292</t>
  </si>
  <si>
    <t>广东省云浮市新兴县六祖镇舍丰丰坊村</t>
  </si>
  <si>
    <t>C293</t>
  </si>
  <si>
    <t>客户293</t>
  </si>
  <si>
    <t>C294</t>
  </si>
  <si>
    <t>客户294</t>
  </si>
  <si>
    <t xml:space="preserve">广东省云浮市新兴县六祖镇帛村                </t>
  </si>
  <si>
    <t>C295</t>
  </si>
  <si>
    <t>客户295</t>
  </si>
  <si>
    <t>广东省云浮市新兴县六祖镇舍村</t>
  </si>
  <si>
    <t>C296</t>
  </si>
  <si>
    <t>客户296</t>
  </si>
  <si>
    <t>广东省云浮市新兴县车岗镇云卓面村委大郎顶村</t>
  </si>
  <si>
    <t>C297</t>
  </si>
  <si>
    <t>客户297</t>
  </si>
  <si>
    <t xml:space="preserve">广东省云浮市新兴县新城镇水东豪村                </t>
  </si>
  <si>
    <t>C298</t>
  </si>
  <si>
    <t>客户298</t>
  </si>
  <si>
    <t>广东省云浮市新兴县簕竹镇良洞村</t>
  </si>
  <si>
    <t>C299</t>
  </si>
  <si>
    <t>客户299</t>
  </si>
  <si>
    <t>广东省云浮市新兴县簕竹镇良洞村山口洞</t>
  </si>
  <si>
    <t>C300</t>
  </si>
  <si>
    <t>客户300</t>
  </si>
  <si>
    <t>广东省云浮市新兴县太平镇王香地上莲塘村</t>
  </si>
  <si>
    <t>C301</t>
  </si>
  <si>
    <t>客户301</t>
  </si>
  <si>
    <t>广东省云浮市云城区腰古镇庙咀村</t>
  </si>
  <si>
    <t>C302</t>
  </si>
  <si>
    <t>客户302</t>
  </si>
  <si>
    <t>广东省云浮市新兴县新兴县新城镇城西路8号</t>
  </si>
  <si>
    <t>C303</t>
  </si>
  <si>
    <t>客户303</t>
  </si>
  <si>
    <t>广东省云浮市云城区腰古镇双河柏村</t>
  </si>
  <si>
    <t>C304</t>
  </si>
  <si>
    <t>客户304</t>
  </si>
  <si>
    <t>广东省云浮市新兴县新城镇城西路</t>
  </si>
  <si>
    <t>C305</t>
  </si>
  <si>
    <t>客户305</t>
  </si>
  <si>
    <t>广东省云浮市新兴县大江镇学区宿舍</t>
  </si>
  <si>
    <t>C306</t>
  </si>
  <si>
    <t>客户306</t>
  </si>
  <si>
    <t>广东省云浮市新兴县新城镇陇塘杨头塘</t>
  </si>
  <si>
    <t>1、该数据为客户基础资料表</t>
  </si>
  <si>
    <t>2、如有经纬度请一并提供，可以提升路网构建的准确度。如果没有经纬度，我们会调用算法通过解析中文地址获得经纬度。百度地图与高德地图使用的是不同的经纬度编码体系，两者相差约1KM。</t>
  </si>
  <si>
    <t>3、“原有线路编号”字段是指原有业务下、为该客户预先维护的路线编号。考虑到符合现有承运商、司机熟悉路线的习惯，算法会在此基础上动态拆线、并线，所以提供该字段仅供算法参考，算法仍保留动态性和智能性</t>
  </si>
  <si>
    <t>4、“操作时间窗”是指到达客户地点的时间范围。由于该参数对算法结果影响较大，请合理评估，即：如果实际中并未严格遵守，则给到算法的时间窗也应该有一定余量。系统上线后，算法会结合GPS轨迹去分析实际业务真实的准点率。POC阶段由于分析时间有限，我们会直接使用录入的时间窗。如果有多个送货时间窗，请分成多列维护</t>
  </si>
  <si>
    <t>5、“卸货时长（分钟）”是指到达客户后的卸货时长，测试阶段可以取平均值，上线后会通过GPS分析出更为精准的卸货时长。</t>
  </si>
  <si>
    <t>6、“分包承运商”如果该客户已经划分给某一个固定的承运商，则填写该值；如果一个客户可以由多个承运商运输，则无需填写</t>
  </si>
  <si>
    <t>订单创建日期</t>
  </si>
  <si>
    <t>要求送达日期</t>
  </si>
  <si>
    <t>订单号</t>
  </si>
  <si>
    <t>订单类型</t>
  </si>
  <si>
    <t>订单波次</t>
  </si>
  <si>
    <t>提货点编码</t>
  </si>
  <si>
    <t>提货点名称</t>
  </si>
  <si>
    <t>收货点编码</t>
  </si>
  <si>
    <t>卸货点名称</t>
  </si>
  <si>
    <t>件数</t>
  </si>
  <si>
    <t>体积(m³)</t>
  </si>
  <si>
    <t>重量(KG)</t>
  </si>
  <si>
    <t>特殊要求（如有）</t>
  </si>
  <si>
    <t>W20241211NCYH03667</t>
  </si>
  <si>
    <t>送货</t>
  </si>
  <si>
    <t>W20241209NCYH07276</t>
  </si>
  <si>
    <t>W20241209NCYH06927</t>
  </si>
  <si>
    <t>W20241210NCYH07424</t>
  </si>
  <si>
    <t>W20241210NCYH07704</t>
  </si>
  <si>
    <t>W20241210NCYH07247</t>
  </si>
  <si>
    <t>W20241210NCYH00670</t>
  </si>
  <si>
    <t>W20241210NCYH07716</t>
  </si>
  <si>
    <t>W20241210NCYH07271</t>
  </si>
  <si>
    <t>W20241210NCYH05397</t>
  </si>
  <si>
    <t>W20241210NCYH03680</t>
  </si>
  <si>
    <t>W20241211NCYH07665</t>
  </si>
  <si>
    <t>W20241211NCYH08855</t>
  </si>
  <si>
    <t>W20241211NCYH04818</t>
  </si>
  <si>
    <t>W20241211NCYH04773</t>
  </si>
  <si>
    <t>W20241211NCYH08049</t>
  </si>
  <si>
    <t>W20241211NCYH08024</t>
  </si>
  <si>
    <t>W20241211NCYH07674</t>
  </si>
  <si>
    <t>W20241211NCYH03637</t>
  </si>
  <si>
    <t>W20241211NCYH05299</t>
  </si>
  <si>
    <t>W20241211NCYH03350</t>
  </si>
  <si>
    <t>W20241211NCYH04101</t>
  </si>
  <si>
    <t>W20241212NCYH07764</t>
  </si>
  <si>
    <t>W20241212NCYH03215</t>
  </si>
  <si>
    <t>W20241212NCYH07981</t>
  </si>
  <si>
    <t>W20241212NCYH07809</t>
  </si>
  <si>
    <t>W20241212NCYH08085</t>
  </si>
  <si>
    <t>W20241212NCYH06852</t>
  </si>
  <si>
    <t>W20241212NCYH07119</t>
  </si>
  <si>
    <t>W20241212NCYH05568</t>
  </si>
  <si>
    <t>W20241212NCYH04384</t>
  </si>
  <si>
    <t>W20241212NCYH03994</t>
  </si>
  <si>
    <t>W20241212NCYH03330</t>
  </si>
  <si>
    <t>W20241212NCYH02972</t>
  </si>
  <si>
    <t>W20241213NCYH07593</t>
  </si>
  <si>
    <t>W20241213NCYH05863</t>
  </si>
  <si>
    <t>W20241213NCYH05291</t>
  </si>
  <si>
    <t>W20241213NCYH07463</t>
  </si>
  <si>
    <t>W20241213NCYH06969</t>
  </si>
  <si>
    <t>W20241213NCYH06462</t>
  </si>
  <si>
    <t>W20241213NCYH06461</t>
  </si>
  <si>
    <t>W20241213NCYH06575</t>
  </si>
  <si>
    <t>W20241213NCYH06204</t>
  </si>
  <si>
    <t>W20241213NCYH06010</t>
  </si>
  <si>
    <t>W20241213NCYH05076</t>
  </si>
  <si>
    <t>W20241213NCYH04756</t>
  </si>
  <si>
    <t>W20241213NCYH03970</t>
  </si>
  <si>
    <t>W20241213NCYH03906</t>
  </si>
  <si>
    <t>W20241213NCYH03049</t>
  </si>
  <si>
    <t>W20241213NCYH02494</t>
  </si>
  <si>
    <t>W20241214NCYH02310</t>
  </si>
  <si>
    <t>W20241214NCYH03424</t>
  </si>
  <si>
    <t>W20241215NCYH06648</t>
  </si>
  <si>
    <t>W20241215NCYH06139</t>
  </si>
  <si>
    <t>W20241215NCYH01462</t>
  </si>
  <si>
    <t>W20241216NCYH02472</t>
  </si>
  <si>
    <t>W20241215NCYH06786</t>
  </si>
  <si>
    <t>W20241215NCYH07264</t>
  </si>
  <si>
    <t>W20241215NCYH06707</t>
  </si>
  <si>
    <t>W20241215NCYH07039</t>
  </si>
  <si>
    <t>W20241215NCYH06538</t>
  </si>
  <si>
    <t>W20241215NCYH06096</t>
  </si>
  <si>
    <t>W20241215NCYH05062</t>
  </si>
  <si>
    <t>W20241215NCYH02774</t>
  </si>
  <si>
    <t>W20241217NCYH03189</t>
  </si>
  <si>
    <t>W20241216NCYH06678</t>
  </si>
  <si>
    <t>W20241216NCYH06287</t>
  </si>
  <si>
    <t>W20241216NCYH02901</t>
  </si>
  <si>
    <t>W20241216NCYH02877</t>
  </si>
  <si>
    <t>W20241216NCYH01888</t>
  </si>
  <si>
    <t>W20241216NCYH04724</t>
  </si>
  <si>
    <t>W20241216NCYH03253</t>
  </si>
  <si>
    <t>W20241217NCYH06743</t>
  </si>
  <si>
    <t>W20241217NCYH03927</t>
  </si>
  <si>
    <t>W20241217NCYH06416</t>
  </si>
  <si>
    <t>W20241217NCYH03562</t>
  </si>
  <si>
    <t>W20241217NCYH02542</t>
  </si>
  <si>
    <t>W20241217NCYH02421</t>
  </si>
  <si>
    <t>W20241217NCYH06049</t>
  </si>
  <si>
    <t>W20241217NCYH05415</t>
  </si>
  <si>
    <t>W20241217NCYH03615</t>
  </si>
  <si>
    <t>W20241217NCYH03669</t>
  </si>
  <si>
    <t>W20241217NCYH01342</t>
  </si>
  <si>
    <t>W20241217NCYH04332</t>
  </si>
  <si>
    <t>W20241217NCYH03305</t>
  </si>
  <si>
    <t>W20241217NCYH02274</t>
  </si>
  <si>
    <t>W20241218NCYH07628</t>
  </si>
  <si>
    <t>W20241218NCYH05668</t>
  </si>
  <si>
    <t>W20241219NCYH02920</t>
  </si>
  <si>
    <t>W20241218NCYH08208</t>
  </si>
  <si>
    <t>W20241218NCYH08056</t>
  </si>
  <si>
    <t>W20241218NCYH07596</t>
  </si>
  <si>
    <t>W20241218NCYH03840</t>
  </si>
  <si>
    <t>W20241218NCYH02942</t>
  </si>
  <si>
    <t>W20241218NCYH03646</t>
  </si>
  <si>
    <t>W20241218NCYH01912</t>
  </si>
  <si>
    <t>W20241219NCYH07201</t>
  </si>
  <si>
    <t>W20241219NCYH06500</t>
  </si>
  <si>
    <t>W20241219NCYH06072</t>
  </si>
  <si>
    <t>W20241219NCYH02265</t>
  </si>
  <si>
    <t>W20241220NCYH02478</t>
  </si>
  <si>
    <t>W20241219NCYH03823</t>
  </si>
  <si>
    <t>W20241219NCYH06491</t>
  </si>
  <si>
    <t>W20241219NCYH06339</t>
  </si>
  <si>
    <t>W20241219NCYH04489</t>
  </si>
  <si>
    <t>W20241219NCYH04218</t>
  </si>
  <si>
    <t>W20241219NCYH03195</t>
  </si>
  <si>
    <t>W20241220NCYH03863</t>
  </si>
  <si>
    <t>W20241219NCYH03270</t>
  </si>
  <si>
    <t>W20241219NCYH03067</t>
  </si>
  <si>
    <t>W20241219NCYH00149</t>
  </si>
  <si>
    <t>W20241220NCYH06609</t>
  </si>
  <si>
    <t>W20241220NCYH05897</t>
  </si>
  <si>
    <t>W20241220NCYH06614</t>
  </si>
  <si>
    <t>W20241220NCYH06032</t>
  </si>
  <si>
    <t>W20241220NCYH05947</t>
  </si>
  <si>
    <t>W20241220NCYH04352</t>
  </si>
  <si>
    <t>W20241220NCYH02883</t>
  </si>
  <si>
    <t>W20241220NCYH03122</t>
  </si>
  <si>
    <t>W20241220NCYH04535</t>
  </si>
  <si>
    <t>W20241221NCYH03388</t>
  </si>
  <si>
    <t>W20241221NCYH03205</t>
  </si>
  <si>
    <t>W20241221NCYH03186</t>
  </si>
  <si>
    <t>W20241222NCYH06668</t>
  </si>
  <si>
    <t>W20241222NCYH06621</t>
  </si>
  <si>
    <t>W20241222NCYH03465</t>
  </si>
  <si>
    <t>W20241222NCYH07047</t>
  </si>
  <si>
    <t>W20241222NCYH06683</t>
  </si>
  <si>
    <t>W20241222NCYH05328</t>
  </si>
  <si>
    <t>W20241223NCYH02452</t>
  </si>
  <si>
    <t>W20241222NCYH03430</t>
  </si>
  <si>
    <t>W20241223NCYH06485</t>
  </si>
  <si>
    <t>W20241223NCYH06401</t>
  </si>
  <si>
    <t>W20241223NCYH03533</t>
  </si>
  <si>
    <t>W20241223NCYH06992</t>
  </si>
  <si>
    <t>W20241223NCYH06978</t>
  </si>
  <si>
    <t>W20241223NCYH03568</t>
  </si>
  <si>
    <t>W20241223NCYH02636</t>
  </si>
  <si>
    <t>W20241223NCYH00915</t>
  </si>
  <si>
    <t>W20241223NCYH03650</t>
  </si>
  <si>
    <t>W20241223NCYH02418</t>
  </si>
  <si>
    <t>W20241223NCYH02333</t>
  </si>
  <si>
    <t>W20241224NCYH02430</t>
  </si>
  <si>
    <t>W20241224NCYH02163</t>
  </si>
  <si>
    <t>W20241224NCYH03112</t>
  </si>
  <si>
    <t>1、该表格为订单级别的数据，即每票订单仅提供总体积、总重量等汇总数据，而不包含商品明细数据（如需考虑车厢内部货物的三维装载，请联系算法顾问更换数据模板）</t>
  </si>
  <si>
    <t>2、建议提供1周-2周的订单供参考，具体数据量可根据测试目的灵活决定</t>
  </si>
  <si>
    <t>3、“订单波次”对应配载截单时间，相同波次的订单将被放在一起配载、动态组合。不同波次的订单原则上不会拼载</t>
  </si>
  <si>
    <t>4、件数/体积/重量根据实际需要提供一个或者多个，与车辆的主要约束对应即可</t>
  </si>
  <si>
    <t>5、订单类型可以包括正向配送、逆向退货、仓间调拨等，无需使用标准名称，填写实际业务中的叫法即可</t>
  </si>
  <si>
    <t>发车日期</t>
  </si>
  <si>
    <t>运单号</t>
  </si>
  <si>
    <t>配送顺序</t>
  </si>
  <si>
    <t>司机</t>
  </si>
  <si>
    <t>车牌号</t>
  </si>
  <si>
    <t>车型</t>
  </si>
  <si>
    <t>T20241211NCYH00551</t>
  </si>
  <si>
    <t>李卫文</t>
  </si>
  <si>
    <t>粤W05225</t>
  </si>
  <si>
    <t>散装料车（9.6米）</t>
  </si>
  <si>
    <t>T20241211NCYH01127</t>
  </si>
  <si>
    <t>T20241211NCYH01711</t>
  </si>
  <si>
    <t>T20241211NCYH00568</t>
  </si>
  <si>
    <t>黎健全</t>
  </si>
  <si>
    <t>粤WW8691</t>
  </si>
  <si>
    <t>散装料车（6.8米）</t>
  </si>
  <si>
    <t>T20241211NCYH01272</t>
  </si>
  <si>
    <t>张清华</t>
  </si>
  <si>
    <t>粤W03453_10044054</t>
  </si>
  <si>
    <t>散装料车（7.6米）</t>
  </si>
  <si>
    <t>T20241211NCYH00493</t>
  </si>
  <si>
    <t>T20241211NCYH00541</t>
  </si>
  <si>
    <t>梁思京</t>
  </si>
  <si>
    <t>粤WU1890</t>
  </si>
  <si>
    <t>T20241211NCYH01170</t>
  </si>
  <si>
    <t>T20241211NCYH01396</t>
  </si>
  <si>
    <t>陈名棋</t>
  </si>
  <si>
    <t>粤WE0302</t>
  </si>
  <si>
    <t>T20241212NCYH00587</t>
  </si>
  <si>
    <t>苏庚培</t>
  </si>
  <si>
    <t>粤WN1349</t>
  </si>
  <si>
    <t>T20241212NCYH01426</t>
  </si>
  <si>
    <t>T20241212NCYH01095</t>
  </si>
  <si>
    <t>T20241211NCYH01416</t>
  </si>
  <si>
    <t>T20241211NCYH01565</t>
  </si>
  <si>
    <t>T20241211NCYH01611</t>
  </si>
  <si>
    <t>T20241211NCYH01752</t>
  </si>
  <si>
    <t>T20241212NCYH00303</t>
  </si>
  <si>
    <t>T20241212NCYH01054</t>
  </si>
  <si>
    <t>T20241212NCYH00596</t>
  </si>
  <si>
    <t>T20241212NCYH01432</t>
  </si>
  <si>
    <t>T20241213NCYH00534</t>
  </si>
  <si>
    <t>T20241213NCYH00546</t>
  </si>
  <si>
    <t>T20241212NCYH01161</t>
  </si>
  <si>
    <t>T20241212NCYH01420</t>
  </si>
  <si>
    <t>T20241212NCYH01643</t>
  </si>
  <si>
    <t>T20241214NCYH00334</t>
  </si>
  <si>
    <t>T20241213NCYH00517</t>
  </si>
  <si>
    <t>T20241213NCYH00898</t>
  </si>
  <si>
    <t>T20241213NCYH01524</t>
  </si>
  <si>
    <t>T20241213NCYH00918</t>
  </si>
  <si>
    <t>T20241213NCYH01281</t>
  </si>
  <si>
    <t>T20241213NCYH01289</t>
  </si>
  <si>
    <t>T20241213NCYH01809</t>
  </si>
  <si>
    <t>T20241213NCYH01588</t>
  </si>
  <si>
    <t>T20241214NCYH00694</t>
  </si>
  <si>
    <t>T20241213NCYH00922</t>
  </si>
  <si>
    <t>T20241213NCYH01441</t>
  </si>
  <si>
    <t>T20241213NCYH01872</t>
  </si>
  <si>
    <t>T20241213NCYH01879</t>
  </si>
  <si>
    <t>T20241214NCYH00352</t>
  </si>
  <si>
    <t>T20241214NCYH00408</t>
  </si>
  <si>
    <t>T20241214NCYH01143</t>
  </si>
  <si>
    <t>T20241214NCYH00687</t>
  </si>
  <si>
    <t>T20241214NCYH01145</t>
  </si>
  <si>
    <t>T20241214NCYH00980</t>
  </si>
  <si>
    <t>T20241214NCYH01204</t>
  </si>
  <si>
    <t>T20241214NCYH01317</t>
  </si>
  <si>
    <t>T20241214NCYH01319</t>
  </si>
  <si>
    <t>T20241216NCYH00788</t>
  </si>
  <si>
    <t>T20241214NCYH01406</t>
  </si>
  <si>
    <t>T20241214NCYH01791</t>
  </si>
  <si>
    <t>T20241214NCYH01142</t>
  </si>
  <si>
    <t>T20241214NCYH01358</t>
  </si>
  <si>
    <t>T20241216NCYH00692</t>
  </si>
  <si>
    <t>T20241216NCYH00704</t>
  </si>
  <si>
    <t>T20241216NCYH00840</t>
  </si>
  <si>
    <t>T20241216NCYH00868</t>
  </si>
  <si>
    <t>T20241216NCYH00893</t>
  </si>
  <si>
    <t>T20241216NCYH01004</t>
  </si>
  <si>
    <t>T20241216NCYH01016</t>
  </si>
  <si>
    <t>T20241216NCYH01094</t>
  </si>
  <si>
    <t>T20241216NCYH01557</t>
  </si>
  <si>
    <t>T20241216NCYH01646</t>
  </si>
  <si>
    <t>T20241216NCYH01649</t>
  </si>
  <si>
    <t>T20241216NCYH01481</t>
  </si>
  <si>
    <t>T20241216NCYH01764</t>
  </si>
  <si>
    <t>T20241216NCYH02152</t>
  </si>
  <si>
    <t>T20241217NCYH00530</t>
  </si>
  <si>
    <t>T20241217NCYH00677</t>
  </si>
  <si>
    <t>T20241217NCYH00821</t>
  </si>
  <si>
    <t>T20241217NCYH01071</t>
  </si>
  <si>
    <t>T20241217NCYH01307</t>
  </si>
  <si>
    <t>T20241217NCYH00892</t>
  </si>
  <si>
    <t>T20241217NCYH01010</t>
  </si>
  <si>
    <t>T20241217NCYH01073</t>
  </si>
  <si>
    <t>T20241217NCYH01397</t>
  </si>
  <si>
    <t>T20241217NCYH01512</t>
  </si>
  <si>
    <t>T20241217NCYH01554</t>
  </si>
  <si>
    <t>T20241217NCYH01643</t>
  </si>
  <si>
    <t>T20241217NCYH01766</t>
  </si>
  <si>
    <t>T20241217NCYH01840</t>
  </si>
  <si>
    <t>T20241218NCYH00407</t>
  </si>
  <si>
    <t>T20241218NCYH00609</t>
  </si>
  <si>
    <t>T20241218NCYH01038</t>
  </si>
  <si>
    <t>T20241219NCYH00663</t>
  </si>
  <si>
    <t>T20241218NCYH01054</t>
  </si>
  <si>
    <t>T20241220NCYH00999</t>
  </si>
  <si>
    <t>T20241218NCYH00509</t>
  </si>
  <si>
    <t>T20241218NCYH01122</t>
  </si>
  <si>
    <t>T20241218NCYH01430</t>
  </si>
  <si>
    <t>T20241218NCYH01694</t>
  </si>
  <si>
    <t>T20241219NCYH00553</t>
  </si>
  <si>
    <t>T20241219NCYH00627</t>
  </si>
  <si>
    <t>T20241219NCYH00670</t>
  </si>
  <si>
    <t>T20241220NCYH00640</t>
  </si>
  <si>
    <t>T20241219NCYH01071</t>
  </si>
  <si>
    <t>T20241219NCYH00578</t>
  </si>
  <si>
    <t>T20241219NCYH01156</t>
  </si>
  <si>
    <t>T20241219NCYH01552</t>
  </si>
  <si>
    <t>T20241220NCYH00626</t>
  </si>
  <si>
    <t>T20241220NCYH00788</t>
  </si>
  <si>
    <t>T20241220NCYH00894</t>
  </si>
  <si>
    <t>T20241220NCYH00833</t>
  </si>
  <si>
    <t>T20241220NCYH00840</t>
  </si>
  <si>
    <t>T20241220NCYH00859</t>
  </si>
  <si>
    <t>T20241220NCYH00897</t>
  </si>
  <si>
    <t>T20241221NCYH00579</t>
  </si>
  <si>
    <t>T20241220NCYH00997</t>
  </si>
  <si>
    <t>T20241220NCYH01062</t>
  </si>
  <si>
    <t>T20241220NCYH01068</t>
  </si>
  <si>
    <t>T20241221NCYH00533</t>
  </si>
  <si>
    <t>T20241220NCYH01564</t>
  </si>
  <si>
    <t>T20241220NCYH01490</t>
  </si>
  <si>
    <t>T20241220NCYH01914</t>
  </si>
  <si>
    <t>T20241221NCYH00426</t>
  </si>
  <si>
    <t>T20241221NCYH00435</t>
  </si>
  <si>
    <t>T20241221NCYH00536</t>
  </si>
  <si>
    <t>T20241221NCYH00542</t>
  </si>
  <si>
    <t>T20241221NCYH01180</t>
  </si>
  <si>
    <t>T20241221NCYH00780</t>
  </si>
  <si>
    <t>T20241221NCYH01420</t>
  </si>
  <si>
    <t>T20241221NCYH01422</t>
  </si>
  <si>
    <t>T20241223NCYH01156</t>
  </si>
  <si>
    <t>T20241223NCYH01391</t>
  </si>
  <si>
    <t>T20241223NCYH01390</t>
  </si>
  <si>
    <t>T20241223NCYH00815</t>
  </si>
  <si>
    <t>T20241223NCYH01338</t>
  </si>
  <si>
    <t>T20241223NCYH01096</t>
  </si>
  <si>
    <t>T20241223NCYH01204</t>
  </si>
  <si>
    <t>T20241223NCYH01334</t>
  </si>
  <si>
    <t>T20241223NCYH01619</t>
  </si>
  <si>
    <t>T20241224NCYH00371</t>
  </si>
  <si>
    <t>T20241223NCYH00694</t>
  </si>
  <si>
    <t>T20241223NCYH00794</t>
  </si>
  <si>
    <t>T20241223NCYH01412</t>
  </si>
  <si>
    <t>T20241223NCYH01474</t>
  </si>
  <si>
    <t>T20241224NCYH00340</t>
  </si>
  <si>
    <t>T20241224NCYH01222</t>
  </si>
  <si>
    <t>T20241224NCYH00414</t>
  </si>
  <si>
    <t>T20241224NCYH00795</t>
  </si>
  <si>
    <t>T20241224NCYH00992</t>
  </si>
  <si>
    <t>T20241224NCYH01097</t>
  </si>
  <si>
    <t>T20241224NCYH01105</t>
  </si>
  <si>
    <t>T20241224NCYH00749</t>
  </si>
  <si>
    <t>T20241224NCYH01391</t>
  </si>
  <si>
    <t>1、通过提供人工配载/派车记录，实现与算法结果进行对比，并指导算法调参。基于人工配载的历史数据，我们可以分析出片区划分、预设线路，以及车辆的工作时长、行驶里程约束、点数限制等</t>
  </si>
  <si>
    <t>2、该数据主要体现运单与订单的对应关系，因此订单号应该与《3-示例订单》中的订单对应，无需提供客户名称、地址、货量等冗余信息</t>
  </si>
  <si>
    <t>3、上述样例中包含了两个车次，分别配送了4个订单和2个订单</t>
  </si>
  <si>
    <t>4、为了更为准确计算满载率、总成本等指标，需要提供具体使用的车型</t>
  </si>
  <si>
    <t>5、配送顺序为非必填；如果无法提供准确的配送顺序，算法会基于顺路为人工配载的线路模拟最优配送顺序，从而使得总里程对比更为科学、合理</t>
  </si>
  <si>
    <t>注：橙色字段为必填资料</t>
  </si>
  <si>
    <t>车型名称</t>
  </si>
  <si>
    <t>总装载体积(m³)</t>
  </si>
  <si>
    <t>总装载重量(KG)</t>
  </si>
  <si>
    <t>总装载件数</t>
  </si>
  <si>
    <t>最大可用数量</t>
  </si>
  <si>
    <t>散装料不存在此数据</t>
  </si>
  <si>
    <t>散装料半挂车（11米）</t>
  </si>
  <si>
    <t>1、拼载时需要确保遵循车辆装载量上限约束。如重货为主，可以只提供C列数值；如果泡货为主，可以只提供B列数值。也可以两列均提供，则体积和重量约束均会限制。</t>
  </si>
  <si>
    <t>2、该列表为车型数据，不需要具体到车牌级别</t>
  </si>
  <si>
    <t>3、如果两种车型的装载能力差异限制，则建议区分（如：4.2m宽体车、4.2m窄体车）；反之，如果两种车型的装载能力差异不大，则建议合并，减少数据维护的工作量和难度</t>
  </si>
  <si>
    <t>4、如车辆为三方车辆，可以不填写E列数值，则算法默认每种车型的可用数量不受限</t>
  </si>
  <si>
    <t>序号</t>
  </si>
  <si>
    <t>配载规则</t>
  </si>
  <si>
    <t>参数（举例）</t>
  </si>
  <si>
    <t>1、可根据实际情况，以口语化的文字表述描写配载时需要考虑的业务规则，算法顾问将进一步通过调研沟通等方式确认</t>
  </si>
  <si>
    <t>*温氏暂无此要求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</si>
</sst>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yyyy/m/d;@"/>
    <numFmt numFmtId="178" formatCode="0.00_);[Red]\(0.00\)"/>
  </numFmts>
  <fonts count="32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indexed="8"/>
      <name val="等线"/>
      <charset val="134"/>
      <scheme val="minor"/>
    </font>
    <font>
      <sz val="12"/>
      <name val="等线"/>
      <charset val="134"/>
    </font>
    <font>
      <sz val="12"/>
      <color rgb="FF000000"/>
      <name val="等线"/>
      <charset val="134"/>
    </font>
    <font>
      <sz val="10"/>
      <name val="Arial"/>
      <charset val="134"/>
    </font>
    <font>
      <sz val="12"/>
      <color theme="1"/>
      <name val="等线"/>
      <charset val="134"/>
    </font>
    <font>
      <sz val="12"/>
      <color indexed="8"/>
      <name val="等线"/>
      <charset val="134"/>
    </font>
    <font>
      <sz val="12"/>
      <color rgb="FFFF0000"/>
      <name val="等线"/>
      <charset val="134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color theme="5"/>
      <name val="等线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3" fillId="13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6" fillId="0" borderId="0"/>
    <xf numFmtId="0" fontId="11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4" fillId="0" borderId="2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49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177" fontId="8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2"/>
  <sheetViews>
    <sheetView zoomScale="85" zoomScaleNormal="85" workbookViewId="0">
      <selection activeCell="C20" sqref="C20"/>
    </sheetView>
  </sheetViews>
  <sheetFormatPr defaultColWidth="11" defaultRowHeight="15.6"/>
  <cols>
    <col min="1" max="2" width="16" style="1" customWidth="1"/>
    <col min="3" max="6" width="18.1666666666667" style="1" customWidth="1"/>
    <col min="7" max="7" width="41.8333333333333" style="1" customWidth="1"/>
    <col min="8" max="8" width="23.8333333333333" style="1" customWidth="1"/>
    <col min="9" max="9" width="15.5" style="1" customWidth="1"/>
    <col min="10" max="10" width="24.5" style="1" customWidth="1"/>
  </cols>
  <sheetData>
    <row r="1" spans="1:10">
      <c r="A1" s="41" t="s">
        <v>0</v>
      </c>
      <c r="B1" s="41" t="s">
        <v>1</v>
      </c>
      <c r="C1" s="41" t="s">
        <v>2</v>
      </c>
      <c r="D1" s="42" t="s">
        <v>3</v>
      </c>
      <c r="E1" s="42" t="s">
        <v>4</v>
      </c>
      <c r="F1" s="42" t="s">
        <v>5</v>
      </c>
      <c r="G1" s="41" t="s">
        <v>6</v>
      </c>
      <c r="H1" s="42" t="s">
        <v>7</v>
      </c>
      <c r="I1" s="42" t="s">
        <v>8</v>
      </c>
      <c r="J1" s="46" t="s">
        <v>9</v>
      </c>
    </row>
    <row r="2" spans="1:10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48">
        <v>112.2</v>
      </c>
      <c r="I2" s="48">
        <v>22.71</v>
      </c>
      <c r="J2" s="3" t="s">
        <v>17</v>
      </c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12" spans="1:1">
      <c r="A12" s="4" t="s">
        <v>18</v>
      </c>
    </row>
    <row r="13" spans="1:1">
      <c r="A13" s="4" t="s">
        <v>19</v>
      </c>
    </row>
    <row r="14" spans="1:1">
      <c r="A14" s="4" t="s">
        <v>20</v>
      </c>
    </row>
    <row r="15" spans="1:1">
      <c r="A15" s="4"/>
    </row>
    <row r="16" spans="1:1">
      <c r="A16" s="16" t="s">
        <v>21</v>
      </c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321"/>
  <sheetViews>
    <sheetView zoomScale="85" zoomScaleNormal="85" workbookViewId="0">
      <selection activeCell="D10" sqref="D10"/>
    </sheetView>
  </sheetViews>
  <sheetFormatPr defaultColWidth="11" defaultRowHeight="15.6"/>
  <cols>
    <col min="1" max="1" width="16" style="1" customWidth="1"/>
    <col min="2" max="2" width="19" style="1" customWidth="1"/>
    <col min="3" max="3" width="24.8333333333333" style="1" customWidth="1"/>
    <col min="4" max="4" width="16" style="1" customWidth="1"/>
    <col min="5" max="5" width="49.3333333333333" style="1" customWidth="1"/>
    <col min="6" max="6" width="13" style="1" customWidth="1"/>
    <col min="7" max="8" width="15.5" style="1" customWidth="1"/>
    <col min="9" max="9" width="16" style="1" customWidth="1"/>
    <col min="10" max="10" width="15.5" style="1" customWidth="1"/>
    <col min="11" max="11" width="22.6363636363636" style="1" customWidth="1"/>
    <col min="12" max="13" width="22.5" style="1" customWidth="1"/>
    <col min="14" max="14" width="20" customWidth="1"/>
  </cols>
  <sheetData>
    <row r="1" spans="1:14">
      <c r="A1" s="41" t="s">
        <v>0</v>
      </c>
      <c r="B1" s="42" t="s">
        <v>22</v>
      </c>
      <c r="C1" s="41" t="s">
        <v>23</v>
      </c>
      <c r="D1" s="41" t="s">
        <v>0</v>
      </c>
      <c r="E1" s="41" t="s">
        <v>6</v>
      </c>
      <c r="F1" s="42" t="s">
        <v>7</v>
      </c>
      <c r="G1" s="42" t="s">
        <v>8</v>
      </c>
      <c r="H1" s="42" t="s">
        <v>24</v>
      </c>
      <c r="I1" s="42" t="s">
        <v>25</v>
      </c>
      <c r="J1" s="42" t="s">
        <v>26</v>
      </c>
      <c r="K1" s="42" t="s">
        <v>27</v>
      </c>
      <c r="L1" s="45" t="s">
        <v>28</v>
      </c>
      <c r="M1" s="46" t="s">
        <v>29</v>
      </c>
      <c r="N1" s="47" t="s">
        <v>30</v>
      </c>
    </row>
    <row r="2" s="17" customFormat="1" spans="1:14">
      <c r="A2" s="43" t="s">
        <v>31</v>
      </c>
      <c r="B2" s="43" t="s">
        <v>32</v>
      </c>
      <c r="C2" s="44" t="s">
        <v>33</v>
      </c>
      <c r="D2" s="43" t="s">
        <v>31</v>
      </c>
      <c r="E2" s="43" t="s">
        <v>34</v>
      </c>
      <c r="F2" s="43">
        <v>112.207207</v>
      </c>
      <c r="G2" s="43">
        <v>22.634837</v>
      </c>
      <c r="H2" s="43" t="s">
        <v>35</v>
      </c>
      <c r="I2" s="43">
        <v>1</v>
      </c>
      <c r="J2" s="43" t="s">
        <v>36</v>
      </c>
      <c r="K2" s="43" t="s">
        <v>37</v>
      </c>
      <c r="L2" s="43" t="s">
        <v>38</v>
      </c>
      <c r="M2" s="43" t="s">
        <v>36</v>
      </c>
      <c r="N2" s="43" t="s">
        <v>36</v>
      </c>
    </row>
    <row r="3" s="17" customFormat="1" spans="1:14">
      <c r="A3" s="43" t="s">
        <v>39</v>
      </c>
      <c r="B3" s="43" t="s">
        <v>32</v>
      </c>
      <c r="C3" s="44" t="s">
        <v>40</v>
      </c>
      <c r="D3" s="43" t="s">
        <v>39</v>
      </c>
      <c r="E3" s="43" t="s">
        <v>41</v>
      </c>
      <c r="F3" s="43">
        <v>112.004011</v>
      </c>
      <c r="G3" s="43">
        <v>22.496061</v>
      </c>
      <c r="H3" s="43" t="s">
        <v>35</v>
      </c>
      <c r="I3" s="43">
        <v>1</v>
      </c>
      <c r="J3" s="43" t="s">
        <v>36</v>
      </c>
      <c r="K3" s="43" t="s">
        <v>37</v>
      </c>
      <c r="L3" s="43" t="s">
        <v>38</v>
      </c>
      <c r="M3" s="43" t="s">
        <v>36</v>
      </c>
      <c r="N3" s="43" t="s">
        <v>36</v>
      </c>
    </row>
    <row r="4" s="17" customFormat="1" spans="1:14">
      <c r="A4" s="43" t="s">
        <v>42</v>
      </c>
      <c r="B4" s="43" t="s">
        <v>32</v>
      </c>
      <c r="C4" s="44" t="s">
        <v>43</v>
      </c>
      <c r="D4" s="43" t="s">
        <v>42</v>
      </c>
      <c r="E4" s="43" t="s">
        <v>44</v>
      </c>
      <c r="F4" s="43">
        <v>112.366468</v>
      </c>
      <c r="G4" s="43">
        <v>22.613919</v>
      </c>
      <c r="H4" s="43" t="s">
        <v>35</v>
      </c>
      <c r="I4" s="43">
        <v>1</v>
      </c>
      <c r="J4" s="43" t="s">
        <v>36</v>
      </c>
      <c r="K4" s="43" t="s">
        <v>37</v>
      </c>
      <c r="L4" s="43" t="s">
        <v>38</v>
      </c>
      <c r="M4" s="43" t="s">
        <v>36</v>
      </c>
      <c r="N4" s="43" t="s">
        <v>36</v>
      </c>
    </row>
    <row r="5" s="17" customFormat="1" spans="1:14">
      <c r="A5" s="43" t="s">
        <v>45</v>
      </c>
      <c r="B5" s="43" t="s">
        <v>32</v>
      </c>
      <c r="C5" s="44" t="s">
        <v>46</v>
      </c>
      <c r="D5" s="43" t="s">
        <v>45</v>
      </c>
      <c r="E5" s="43" t="s">
        <v>47</v>
      </c>
      <c r="F5" s="43">
        <v>112.27294</v>
      </c>
      <c r="G5" s="43">
        <v>22.815879</v>
      </c>
      <c r="H5" s="43" t="s">
        <v>35</v>
      </c>
      <c r="I5" s="43">
        <v>1</v>
      </c>
      <c r="J5" s="43" t="s">
        <v>36</v>
      </c>
      <c r="K5" s="43" t="s">
        <v>37</v>
      </c>
      <c r="L5" s="43" t="s">
        <v>38</v>
      </c>
      <c r="M5" s="43" t="s">
        <v>36</v>
      </c>
      <c r="N5" s="43" t="s">
        <v>36</v>
      </c>
    </row>
    <row r="6" s="17" customFormat="1" spans="1:14">
      <c r="A6" s="43" t="s">
        <v>48</v>
      </c>
      <c r="B6" s="43" t="s">
        <v>32</v>
      </c>
      <c r="C6" s="44" t="s">
        <v>49</v>
      </c>
      <c r="D6" s="43" t="s">
        <v>48</v>
      </c>
      <c r="E6" s="43" t="s">
        <v>50</v>
      </c>
      <c r="F6" s="43">
        <v>112.197943</v>
      </c>
      <c r="G6" s="43">
        <v>22.76039</v>
      </c>
      <c r="H6" s="43" t="s">
        <v>35</v>
      </c>
      <c r="I6" s="43">
        <v>1</v>
      </c>
      <c r="J6" s="43" t="s">
        <v>36</v>
      </c>
      <c r="K6" s="43" t="s">
        <v>37</v>
      </c>
      <c r="L6" s="43" t="s">
        <v>38</v>
      </c>
      <c r="M6" s="43" t="s">
        <v>36</v>
      </c>
      <c r="N6" s="43" t="s">
        <v>36</v>
      </c>
    </row>
    <row r="7" s="17" customFormat="1" spans="1:14">
      <c r="A7" s="43" t="s">
        <v>51</v>
      </c>
      <c r="B7" s="43" t="s">
        <v>32</v>
      </c>
      <c r="C7" s="44" t="s">
        <v>52</v>
      </c>
      <c r="D7" s="43" t="s">
        <v>51</v>
      </c>
      <c r="E7" s="43" t="s">
        <v>53</v>
      </c>
      <c r="F7" s="43">
        <v>112.294743</v>
      </c>
      <c r="G7" s="43">
        <v>22.96405</v>
      </c>
      <c r="H7" s="43" t="s">
        <v>35</v>
      </c>
      <c r="I7" s="43">
        <v>1</v>
      </c>
      <c r="J7" s="43" t="s">
        <v>36</v>
      </c>
      <c r="K7" s="43" t="s">
        <v>37</v>
      </c>
      <c r="L7" s="43" t="s">
        <v>38</v>
      </c>
      <c r="M7" s="43" t="s">
        <v>36</v>
      </c>
      <c r="N7" s="43" t="s">
        <v>36</v>
      </c>
    </row>
    <row r="8" s="17" customFormat="1" spans="1:14">
      <c r="A8" s="43" t="s">
        <v>54</v>
      </c>
      <c r="B8" s="43" t="s">
        <v>32</v>
      </c>
      <c r="C8" s="44" t="s">
        <v>55</v>
      </c>
      <c r="D8" s="43" t="s">
        <v>54</v>
      </c>
      <c r="E8" s="43" t="s">
        <v>56</v>
      </c>
      <c r="F8" s="43">
        <v>112.176023</v>
      </c>
      <c r="G8" s="43">
        <v>22.620979</v>
      </c>
      <c r="H8" s="43" t="s">
        <v>35</v>
      </c>
      <c r="I8" s="43">
        <v>1</v>
      </c>
      <c r="J8" s="43" t="s">
        <v>36</v>
      </c>
      <c r="K8" s="43" t="s">
        <v>37</v>
      </c>
      <c r="L8" s="43" t="s">
        <v>38</v>
      </c>
      <c r="M8" s="43" t="s">
        <v>36</v>
      </c>
      <c r="N8" s="43" t="s">
        <v>36</v>
      </c>
    </row>
    <row r="9" s="17" customFormat="1" spans="1:14">
      <c r="A9" s="43" t="s">
        <v>57</v>
      </c>
      <c r="B9" s="43" t="s">
        <v>32</v>
      </c>
      <c r="C9" s="44" t="s">
        <v>58</v>
      </c>
      <c r="D9" s="43" t="s">
        <v>57</v>
      </c>
      <c r="E9" s="43" t="s">
        <v>59</v>
      </c>
      <c r="F9" s="43">
        <v>112.394648</v>
      </c>
      <c r="G9" s="43">
        <v>22.670293</v>
      </c>
      <c r="H9" s="43" t="s">
        <v>35</v>
      </c>
      <c r="I9" s="43">
        <v>1</v>
      </c>
      <c r="J9" s="43" t="s">
        <v>36</v>
      </c>
      <c r="K9" s="43" t="s">
        <v>37</v>
      </c>
      <c r="L9" s="43" t="s">
        <v>38</v>
      </c>
      <c r="M9" s="43" t="s">
        <v>36</v>
      </c>
      <c r="N9" s="43" t="s">
        <v>36</v>
      </c>
    </row>
    <row r="10" s="17" customFormat="1" spans="1:14">
      <c r="A10" s="43" t="s">
        <v>60</v>
      </c>
      <c r="B10" s="43" t="s">
        <v>32</v>
      </c>
      <c r="C10" s="44" t="s">
        <v>61</v>
      </c>
      <c r="D10" s="43" t="s">
        <v>60</v>
      </c>
      <c r="E10" s="43" t="s">
        <v>62</v>
      </c>
      <c r="F10" s="43">
        <v>112.164963</v>
      </c>
      <c r="G10" s="43">
        <v>22.615015</v>
      </c>
      <c r="H10" s="43" t="s">
        <v>35</v>
      </c>
      <c r="I10" s="43">
        <v>1</v>
      </c>
      <c r="J10" s="43" t="s">
        <v>36</v>
      </c>
      <c r="K10" s="43" t="s">
        <v>37</v>
      </c>
      <c r="L10" s="43" t="s">
        <v>38</v>
      </c>
      <c r="M10" s="43" t="s">
        <v>36</v>
      </c>
      <c r="N10" s="43" t="s">
        <v>36</v>
      </c>
    </row>
    <row r="11" s="17" customFormat="1" spans="1:14">
      <c r="A11" s="43" t="s">
        <v>63</v>
      </c>
      <c r="B11" s="43" t="s">
        <v>32</v>
      </c>
      <c r="C11" s="44" t="s">
        <v>64</v>
      </c>
      <c r="D11" s="43" t="s">
        <v>63</v>
      </c>
      <c r="E11" s="43" t="s">
        <v>65</v>
      </c>
      <c r="F11" s="43">
        <v>112.271837</v>
      </c>
      <c r="G11" s="43">
        <v>22.675219</v>
      </c>
      <c r="H11" s="43" t="s">
        <v>35</v>
      </c>
      <c r="I11" s="43">
        <v>1</v>
      </c>
      <c r="J11" s="43" t="s">
        <v>36</v>
      </c>
      <c r="K11" s="43" t="s">
        <v>37</v>
      </c>
      <c r="L11" s="43" t="s">
        <v>38</v>
      </c>
      <c r="M11" s="43" t="s">
        <v>36</v>
      </c>
      <c r="N11" s="43" t="s">
        <v>36</v>
      </c>
    </row>
    <row r="12" s="17" customFormat="1" spans="1:14">
      <c r="A12" s="43" t="s">
        <v>66</v>
      </c>
      <c r="B12" s="43" t="s">
        <v>32</v>
      </c>
      <c r="C12" s="44" t="s">
        <v>67</v>
      </c>
      <c r="D12" s="43" t="s">
        <v>66</v>
      </c>
      <c r="E12" s="43" t="s">
        <v>68</v>
      </c>
      <c r="F12" s="43">
        <v>112.25181</v>
      </c>
      <c r="G12" s="43">
        <v>22.687287</v>
      </c>
      <c r="H12" s="43" t="s">
        <v>35</v>
      </c>
      <c r="I12" s="43">
        <v>1</v>
      </c>
      <c r="J12" s="43" t="s">
        <v>36</v>
      </c>
      <c r="K12" s="43" t="s">
        <v>37</v>
      </c>
      <c r="L12" s="43" t="s">
        <v>38</v>
      </c>
      <c r="M12" s="43" t="s">
        <v>36</v>
      </c>
      <c r="N12" s="43" t="s">
        <v>36</v>
      </c>
    </row>
    <row r="13" s="17" customFormat="1" spans="1:14">
      <c r="A13" s="43" t="s">
        <v>69</v>
      </c>
      <c r="B13" s="43" t="s">
        <v>32</v>
      </c>
      <c r="C13" s="44" t="s">
        <v>70</v>
      </c>
      <c r="D13" s="43" t="s">
        <v>69</v>
      </c>
      <c r="E13" s="43" t="s">
        <v>71</v>
      </c>
      <c r="F13" s="43">
        <v>112.476051</v>
      </c>
      <c r="G13" s="43">
        <v>22.628719</v>
      </c>
      <c r="H13" s="43" t="s">
        <v>35</v>
      </c>
      <c r="I13" s="43">
        <v>1</v>
      </c>
      <c r="J13" s="43" t="s">
        <v>36</v>
      </c>
      <c r="K13" s="43" t="s">
        <v>37</v>
      </c>
      <c r="L13" s="43" t="s">
        <v>38</v>
      </c>
      <c r="M13" s="43" t="s">
        <v>36</v>
      </c>
      <c r="N13" s="43" t="s">
        <v>36</v>
      </c>
    </row>
    <row r="14" s="17" customFormat="1" spans="1:14">
      <c r="A14" s="43" t="s">
        <v>72</v>
      </c>
      <c r="B14" s="43" t="s">
        <v>32</v>
      </c>
      <c r="C14" s="44" t="s">
        <v>73</v>
      </c>
      <c r="D14" s="43" t="s">
        <v>72</v>
      </c>
      <c r="E14" s="43" t="s">
        <v>74</v>
      </c>
      <c r="F14" s="43">
        <v>112.020538</v>
      </c>
      <c r="G14" s="43">
        <v>22.580901</v>
      </c>
      <c r="H14" s="43" t="s">
        <v>35</v>
      </c>
      <c r="I14" s="43">
        <v>1</v>
      </c>
      <c r="J14" s="43" t="s">
        <v>36</v>
      </c>
      <c r="K14" s="43" t="s">
        <v>37</v>
      </c>
      <c r="L14" s="43" t="s">
        <v>38</v>
      </c>
      <c r="M14" s="43" t="s">
        <v>36</v>
      </c>
      <c r="N14" s="43" t="s">
        <v>36</v>
      </c>
    </row>
    <row r="15" s="17" customFormat="1" spans="1:14">
      <c r="A15" s="43" t="s">
        <v>75</v>
      </c>
      <c r="B15" s="43" t="s">
        <v>32</v>
      </c>
      <c r="C15" s="44" t="s">
        <v>76</v>
      </c>
      <c r="D15" s="43" t="s">
        <v>75</v>
      </c>
      <c r="E15" s="43" t="s">
        <v>77</v>
      </c>
      <c r="F15" s="43">
        <v>112.159609</v>
      </c>
      <c r="G15" s="43">
        <v>22.704887</v>
      </c>
      <c r="H15" s="43" t="s">
        <v>35</v>
      </c>
      <c r="I15" s="43">
        <v>1</v>
      </c>
      <c r="J15" s="43" t="s">
        <v>36</v>
      </c>
      <c r="K15" s="43" t="s">
        <v>37</v>
      </c>
      <c r="L15" s="43" t="s">
        <v>38</v>
      </c>
      <c r="M15" s="43" t="s">
        <v>36</v>
      </c>
      <c r="N15" s="43" t="s">
        <v>36</v>
      </c>
    </row>
    <row r="16" s="17" customFormat="1" spans="1:14">
      <c r="A16" s="43" t="s">
        <v>78</v>
      </c>
      <c r="B16" s="43" t="s">
        <v>32</v>
      </c>
      <c r="C16" s="44" t="s">
        <v>79</v>
      </c>
      <c r="D16" s="43" t="s">
        <v>78</v>
      </c>
      <c r="E16" s="43" t="s">
        <v>80</v>
      </c>
      <c r="F16" s="43">
        <v>112.357364</v>
      </c>
      <c r="G16" s="43">
        <v>22.591904</v>
      </c>
      <c r="H16" s="43" t="s">
        <v>35</v>
      </c>
      <c r="I16" s="43">
        <v>1</v>
      </c>
      <c r="J16" s="43" t="s">
        <v>36</v>
      </c>
      <c r="K16" s="43" t="s">
        <v>37</v>
      </c>
      <c r="L16" s="43" t="s">
        <v>38</v>
      </c>
      <c r="M16" s="43" t="s">
        <v>36</v>
      </c>
      <c r="N16" s="43" t="s">
        <v>36</v>
      </c>
    </row>
    <row r="17" s="17" customFormat="1" spans="1:14">
      <c r="A17" s="43" t="s">
        <v>81</v>
      </c>
      <c r="B17" s="43" t="s">
        <v>32</v>
      </c>
      <c r="C17" s="44" t="s">
        <v>82</v>
      </c>
      <c r="D17" s="43" t="s">
        <v>81</v>
      </c>
      <c r="E17" s="43" t="s">
        <v>83</v>
      </c>
      <c r="F17" s="43">
        <v>112.219921</v>
      </c>
      <c r="G17" s="43">
        <v>22.817538</v>
      </c>
      <c r="H17" s="43" t="s">
        <v>35</v>
      </c>
      <c r="I17" s="43">
        <v>1</v>
      </c>
      <c r="J17" s="43" t="s">
        <v>36</v>
      </c>
      <c r="K17" s="43" t="s">
        <v>37</v>
      </c>
      <c r="L17" s="43" t="s">
        <v>38</v>
      </c>
      <c r="M17" s="43" t="s">
        <v>36</v>
      </c>
      <c r="N17" s="43" t="s">
        <v>36</v>
      </c>
    </row>
    <row r="18" s="17" customFormat="1" spans="1:14">
      <c r="A18" s="43" t="s">
        <v>84</v>
      </c>
      <c r="B18" s="43" t="s">
        <v>32</v>
      </c>
      <c r="C18" s="44" t="s">
        <v>85</v>
      </c>
      <c r="D18" s="43" t="s">
        <v>84</v>
      </c>
      <c r="E18" s="43" t="s">
        <v>86</v>
      </c>
      <c r="F18" s="43">
        <v>112.278236</v>
      </c>
      <c r="G18" s="43">
        <v>23.185242</v>
      </c>
      <c r="H18" s="43" t="s">
        <v>35</v>
      </c>
      <c r="I18" s="43">
        <v>1</v>
      </c>
      <c r="J18" s="43" t="s">
        <v>36</v>
      </c>
      <c r="K18" s="43" t="s">
        <v>37</v>
      </c>
      <c r="L18" s="43" t="s">
        <v>38</v>
      </c>
      <c r="M18" s="43" t="s">
        <v>36</v>
      </c>
      <c r="N18" s="43" t="s">
        <v>36</v>
      </c>
    </row>
    <row r="19" s="17" customFormat="1" spans="1:14">
      <c r="A19" s="43" t="s">
        <v>87</v>
      </c>
      <c r="B19" s="43" t="s">
        <v>32</v>
      </c>
      <c r="C19" s="44" t="s">
        <v>88</v>
      </c>
      <c r="D19" s="43" t="s">
        <v>87</v>
      </c>
      <c r="E19" s="43" t="s">
        <v>89</v>
      </c>
      <c r="F19" s="43">
        <v>112.314277</v>
      </c>
      <c r="G19" s="43">
        <v>22.669046</v>
      </c>
      <c r="H19" s="43" t="s">
        <v>35</v>
      </c>
      <c r="I19" s="43">
        <v>1</v>
      </c>
      <c r="J19" s="43" t="s">
        <v>36</v>
      </c>
      <c r="K19" s="43" t="s">
        <v>37</v>
      </c>
      <c r="L19" s="43" t="s">
        <v>38</v>
      </c>
      <c r="M19" s="43" t="s">
        <v>36</v>
      </c>
      <c r="N19" s="43" t="s">
        <v>36</v>
      </c>
    </row>
    <row r="20" s="17" customFormat="1" spans="1:14">
      <c r="A20" s="43" t="s">
        <v>90</v>
      </c>
      <c r="B20" s="43" t="s">
        <v>32</v>
      </c>
      <c r="C20" s="44" t="s">
        <v>91</v>
      </c>
      <c r="D20" s="43" t="s">
        <v>90</v>
      </c>
      <c r="E20" s="43" t="s">
        <v>92</v>
      </c>
      <c r="F20" s="43">
        <v>112.412393</v>
      </c>
      <c r="G20" s="43">
        <v>22.886761</v>
      </c>
      <c r="H20" s="43" t="s">
        <v>35</v>
      </c>
      <c r="I20" s="43">
        <v>1</v>
      </c>
      <c r="J20" s="43" t="s">
        <v>36</v>
      </c>
      <c r="K20" s="43" t="s">
        <v>37</v>
      </c>
      <c r="L20" s="43" t="s">
        <v>38</v>
      </c>
      <c r="M20" s="43" t="s">
        <v>36</v>
      </c>
      <c r="N20" s="43" t="s">
        <v>36</v>
      </c>
    </row>
    <row r="21" s="17" customFormat="1" spans="1:14">
      <c r="A21" s="43" t="s">
        <v>93</v>
      </c>
      <c r="B21" s="43" t="s">
        <v>32</v>
      </c>
      <c r="C21" s="44" t="s">
        <v>94</v>
      </c>
      <c r="D21" s="43" t="s">
        <v>93</v>
      </c>
      <c r="E21" s="43" t="s">
        <v>71</v>
      </c>
      <c r="F21" s="43">
        <v>112.476248</v>
      </c>
      <c r="G21" s="43">
        <v>22.597294</v>
      </c>
      <c r="H21" s="43" t="s">
        <v>35</v>
      </c>
      <c r="I21" s="43">
        <v>1</v>
      </c>
      <c r="J21" s="43" t="s">
        <v>36</v>
      </c>
      <c r="K21" s="43" t="s">
        <v>37</v>
      </c>
      <c r="L21" s="43" t="s">
        <v>38</v>
      </c>
      <c r="M21" s="43" t="s">
        <v>36</v>
      </c>
      <c r="N21" s="43" t="s">
        <v>36</v>
      </c>
    </row>
    <row r="22" s="17" customFormat="1" spans="1:14">
      <c r="A22" s="43" t="s">
        <v>95</v>
      </c>
      <c r="B22" s="43" t="s">
        <v>32</v>
      </c>
      <c r="C22" s="44" t="s">
        <v>96</v>
      </c>
      <c r="D22" s="43" t="s">
        <v>95</v>
      </c>
      <c r="E22" s="43" t="s">
        <v>97</v>
      </c>
      <c r="F22" s="43">
        <v>112.639031</v>
      </c>
      <c r="G22" s="43">
        <v>23.031431</v>
      </c>
      <c r="H22" s="43" t="s">
        <v>35</v>
      </c>
      <c r="I22" s="43">
        <v>1</v>
      </c>
      <c r="J22" s="43" t="s">
        <v>36</v>
      </c>
      <c r="K22" s="43" t="s">
        <v>37</v>
      </c>
      <c r="L22" s="43" t="s">
        <v>38</v>
      </c>
      <c r="M22" s="43" t="s">
        <v>36</v>
      </c>
      <c r="N22" s="43" t="s">
        <v>36</v>
      </c>
    </row>
    <row r="23" s="17" customFormat="1" spans="1:14">
      <c r="A23" s="43" t="s">
        <v>98</v>
      </c>
      <c r="B23" s="43" t="s">
        <v>32</v>
      </c>
      <c r="C23" s="44" t="s">
        <v>99</v>
      </c>
      <c r="D23" s="43" t="s">
        <v>98</v>
      </c>
      <c r="E23" s="43" t="s">
        <v>100</v>
      </c>
      <c r="F23" s="43">
        <v>112.470803</v>
      </c>
      <c r="G23" s="43">
        <v>22.62209</v>
      </c>
      <c r="H23" s="43" t="s">
        <v>35</v>
      </c>
      <c r="I23" s="43">
        <v>1</v>
      </c>
      <c r="J23" s="43" t="s">
        <v>36</v>
      </c>
      <c r="K23" s="43" t="s">
        <v>37</v>
      </c>
      <c r="L23" s="43" t="s">
        <v>38</v>
      </c>
      <c r="M23" s="43" t="s">
        <v>36</v>
      </c>
      <c r="N23" s="43" t="s">
        <v>36</v>
      </c>
    </row>
    <row r="24" s="17" customFormat="1" spans="1:14">
      <c r="A24" s="43" t="s">
        <v>101</v>
      </c>
      <c r="B24" s="43" t="s">
        <v>32</v>
      </c>
      <c r="C24" s="44" t="s">
        <v>102</v>
      </c>
      <c r="D24" s="43" t="s">
        <v>101</v>
      </c>
      <c r="E24" s="43" t="s">
        <v>103</v>
      </c>
      <c r="F24" s="43">
        <v>112.174625</v>
      </c>
      <c r="G24" s="43">
        <v>22.706919</v>
      </c>
      <c r="H24" s="43" t="s">
        <v>35</v>
      </c>
      <c r="I24" s="43">
        <v>1</v>
      </c>
      <c r="J24" s="43" t="s">
        <v>36</v>
      </c>
      <c r="K24" s="43" t="s">
        <v>37</v>
      </c>
      <c r="L24" s="43" t="s">
        <v>38</v>
      </c>
      <c r="M24" s="43" t="s">
        <v>36</v>
      </c>
      <c r="N24" s="43" t="s">
        <v>36</v>
      </c>
    </row>
    <row r="25" s="17" customFormat="1" spans="1:14">
      <c r="A25" s="43" t="s">
        <v>104</v>
      </c>
      <c r="B25" s="43" t="s">
        <v>32</v>
      </c>
      <c r="C25" s="44" t="s">
        <v>105</v>
      </c>
      <c r="D25" s="43" t="s">
        <v>104</v>
      </c>
      <c r="E25" s="43" t="s">
        <v>106</v>
      </c>
      <c r="F25" s="43">
        <v>112.328054</v>
      </c>
      <c r="G25" s="43">
        <v>22.750555</v>
      </c>
      <c r="H25" s="43" t="s">
        <v>35</v>
      </c>
      <c r="I25" s="43">
        <v>1</v>
      </c>
      <c r="J25" s="43" t="s">
        <v>36</v>
      </c>
      <c r="K25" s="43" t="s">
        <v>37</v>
      </c>
      <c r="L25" s="43" t="s">
        <v>38</v>
      </c>
      <c r="M25" s="43" t="s">
        <v>36</v>
      </c>
      <c r="N25" s="43" t="s">
        <v>36</v>
      </c>
    </row>
    <row r="26" s="17" customFormat="1" spans="1:14">
      <c r="A26" s="43" t="s">
        <v>107</v>
      </c>
      <c r="B26" s="43" t="s">
        <v>32</v>
      </c>
      <c r="C26" s="44" t="s">
        <v>108</v>
      </c>
      <c r="D26" s="43" t="s">
        <v>107</v>
      </c>
      <c r="E26" s="43" t="s">
        <v>106</v>
      </c>
      <c r="F26" s="43">
        <v>112.328054</v>
      </c>
      <c r="G26" s="43">
        <v>22.750555</v>
      </c>
      <c r="H26" s="43" t="s">
        <v>35</v>
      </c>
      <c r="I26" s="43">
        <v>1</v>
      </c>
      <c r="J26" s="43" t="s">
        <v>36</v>
      </c>
      <c r="K26" s="43" t="s">
        <v>37</v>
      </c>
      <c r="L26" s="43" t="s">
        <v>38</v>
      </c>
      <c r="M26" s="43" t="s">
        <v>36</v>
      </c>
      <c r="N26" s="43" t="s">
        <v>36</v>
      </c>
    </row>
    <row r="27" s="17" customFormat="1" spans="1:14">
      <c r="A27" s="43" t="s">
        <v>109</v>
      </c>
      <c r="B27" s="43" t="s">
        <v>32</v>
      </c>
      <c r="C27" s="44" t="s">
        <v>110</v>
      </c>
      <c r="D27" s="43" t="s">
        <v>109</v>
      </c>
      <c r="E27" s="43" t="s">
        <v>111</v>
      </c>
      <c r="F27" s="43">
        <v>112.377778</v>
      </c>
      <c r="G27" s="43">
        <v>22.661248</v>
      </c>
      <c r="H27" s="43" t="s">
        <v>35</v>
      </c>
      <c r="I27" s="43">
        <v>1</v>
      </c>
      <c r="J27" s="43" t="s">
        <v>36</v>
      </c>
      <c r="K27" s="43" t="s">
        <v>37</v>
      </c>
      <c r="L27" s="43" t="s">
        <v>38</v>
      </c>
      <c r="M27" s="43" t="s">
        <v>36</v>
      </c>
      <c r="N27" s="43" t="s">
        <v>36</v>
      </c>
    </row>
    <row r="28" s="17" customFormat="1" spans="1:14">
      <c r="A28" s="43" t="s">
        <v>112</v>
      </c>
      <c r="B28" s="43" t="s">
        <v>32</v>
      </c>
      <c r="C28" s="44" t="s">
        <v>113</v>
      </c>
      <c r="D28" s="43" t="s">
        <v>112</v>
      </c>
      <c r="E28" s="43" t="s">
        <v>114</v>
      </c>
      <c r="F28" s="43">
        <v>112.335529</v>
      </c>
      <c r="G28" s="43">
        <v>22.749222</v>
      </c>
      <c r="H28" s="43" t="s">
        <v>35</v>
      </c>
      <c r="I28" s="43">
        <v>1</v>
      </c>
      <c r="J28" s="43" t="s">
        <v>36</v>
      </c>
      <c r="K28" s="43" t="s">
        <v>37</v>
      </c>
      <c r="L28" s="43" t="s">
        <v>38</v>
      </c>
      <c r="M28" s="43" t="s">
        <v>36</v>
      </c>
      <c r="N28" s="43" t="s">
        <v>36</v>
      </c>
    </row>
    <row r="29" s="17" customFormat="1" spans="1:14">
      <c r="A29" s="43" t="s">
        <v>115</v>
      </c>
      <c r="B29" s="43" t="s">
        <v>32</v>
      </c>
      <c r="C29" s="44" t="s">
        <v>116</v>
      </c>
      <c r="D29" s="43" t="s">
        <v>115</v>
      </c>
      <c r="E29" s="43" t="s">
        <v>59</v>
      </c>
      <c r="F29" s="43">
        <v>112.355987</v>
      </c>
      <c r="G29" s="43">
        <v>22.653391</v>
      </c>
      <c r="H29" s="43" t="s">
        <v>35</v>
      </c>
      <c r="I29" s="43">
        <v>1</v>
      </c>
      <c r="J29" s="43" t="s">
        <v>36</v>
      </c>
      <c r="K29" s="43" t="s">
        <v>37</v>
      </c>
      <c r="L29" s="43" t="s">
        <v>38</v>
      </c>
      <c r="M29" s="43" t="s">
        <v>36</v>
      </c>
      <c r="N29" s="43" t="s">
        <v>36</v>
      </c>
    </row>
    <row r="30" s="17" customFormat="1" spans="1:14">
      <c r="A30" s="43" t="s">
        <v>117</v>
      </c>
      <c r="B30" s="43" t="s">
        <v>32</v>
      </c>
      <c r="C30" s="44" t="s">
        <v>118</v>
      </c>
      <c r="D30" s="43" t="s">
        <v>117</v>
      </c>
      <c r="E30" s="43" t="s">
        <v>119</v>
      </c>
      <c r="F30" s="43">
        <v>112.166799</v>
      </c>
      <c r="G30" s="43">
        <v>22.614884</v>
      </c>
      <c r="H30" s="43" t="s">
        <v>35</v>
      </c>
      <c r="I30" s="43">
        <v>1</v>
      </c>
      <c r="J30" s="43" t="s">
        <v>36</v>
      </c>
      <c r="K30" s="43" t="s">
        <v>37</v>
      </c>
      <c r="L30" s="43" t="s">
        <v>38</v>
      </c>
      <c r="M30" s="43" t="s">
        <v>36</v>
      </c>
      <c r="N30" s="43" t="s">
        <v>36</v>
      </c>
    </row>
    <row r="31" s="17" customFormat="1" spans="1:14">
      <c r="A31" s="43" t="s">
        <v>120</v>
      </c>
      <c r="B31" s="43" t="s">
        <v>32</v>
      </c>
      <c r="C31" s="44" t="s">
        <v>121</v>
      </c>
      <c r="D31" s="43" t="s">
        <v>120</v>
      </c>
      <c r="E31" s="43" t="s">
        <v>122</v>
      </c>
      <c r="F31" s="43">
        <v>112.347109</v>
      </c>
      <c r="G31" s="43">
        <v>22.813969</v>
      </c>
      <c r="H31" s="43" t="s">
        <v>35</v>
      </c>
      <c r="I31" s="43">
        <v>1</v>
      </c>
      <c r="J31" s="43" t="s">
        <v>36</v>
      </c>
      <c r="K31" s="43" t="s">
        <v>37</v>
      </c>
      <c r="L31" s="43" t="s">
        <v>38</v>
      </c>
      <c r="M31" s="43" t="s">
        <v>36</v>
      </c>
      <c r="N31" s="43" t="s">
        <v>36</v>
      </c>
    </row>
    <row r="32" s="17" customFormat="1" spans="1:14">
      <c r="A32" s="43" t="s">
        <v>123</v>
      </c>
      <c r="B32" s="43" t="s">
        <v>32</v>
      </c>
      <c r="C32" s="44" t="s">
        <v>124</v>
      </c>
      <c r="D32" s="43" t="s">
        <v>123</v>
      </c>
      <c r="E32" s="43" t="s">
        <v>125</v>
      </c>
      <c r="F32" s="43">
        <v>112.010387</v>
      </c>
      <c r="G32" s="43">
        <v>22.606778</v>
      </c>
      <c r="H32" s="43" t="s">
        <v>35</v>
      </c>
      <c r="I32" s="43">
        <v>1</v>
      </c>
      <c r="J32" s="43" t="s">
        <v>36</v>
      </c>
      <c r="K32" s="43" t="s">
        <v>37</v>
      </c>
      <c r="L32" s="43" t="s">
        <v>38</v>
      </c>
      <c r="M32" s="43" t="s">
        <v>36</v>
      </c>
      <c r="N32" s="43" t="s">
        <v>36</v>
      </c>
    </row>
    <row r="33" s="17" customFormat="1" spans="1:14">
      <c r="A33" s="43" t="s">
        <v>126</v>
      </c>
      <c r="B33" s="43" t="s">
        <v>32</v>
      </c>
      <c r="C33" s="44" t="s">
        <v>127</v>
      </c>
      <c r="D33" s="43" t="s">
        <v>126</v>
      </c>
      <c r="E33" s="43" t="s">
        <v>128</v>
      </c>
      <c r="F33" s="43">
        <v>112.162606</v>
      </c>
      <c r="G33" s="43">
        <v>22.597736</v>
      </c>
      <c r="H33" s="43" t="s">
        <v>35</v>
      </c>
      <c r="I33" s="43">
        <v>1</v>
      </c>
      <c r="J33" s="43" t="s">
        <v>36</v>
      </c>
      <c r="K33" s="43" t="s">
        <v>37</v>
      </c>
      <c r="L33" s="43" t="s">
        <v>38</v>
      </c>
      <c r="M33" s="43" t="s">
        <v>36</v>
      </c>
      <c r="N33" s="43" t="s">
        <v>36</v>
      </c>
    </row>
    <row r="34" s="17" customFormat="1" spans="1:14">
      <c r="A34" s="43" t="s">
        <v>129</v>
      </c>
      <c r="B34" s="43" t="s">
        <v>32</v>
      </c>
      <c r="C34" s="44" t="s">
        <v>130</v>
      </c>
      <c r="D34" s="43" t="s">
        <v>129</v>
      </c>
      <c r="E34" s="43" t="s">
        <v>131</v>
      </c>
      <c r="F34" s="43">
        <v>112.444523</v>
      </c>
      <c r="G34" s="43">
        <v>22.616422</v>
      </c>
      <c r="H34" s="43" t="s">
        <v>35</v>
      </c>
      <c r="I34" s="43">
        <v>1</v>
      </c>
      <c r="J34" s="43" t="s">
        <v>36</v>
      </c>
      <c r="K34" s="43" t="s">
        <v>37</v>
      </c>
      <c r="L34" s="43" t="s">
        <v>38</v>
      </c>
      <c r="M34" s="43" t="s">
        <v>36</v>
      </c>
      <c r="N34" s="43" t="s">
        <v>36</v>
      </c>
    </row>
    <row r="35" s="17" customFormat="1" spans="1:14">
      <c r="A35" s="43" t="s">
        <v>132</v>
      </c>
      <c r="B35" s="43" t="s">
        <v>32</v>
      </c>
      <c r="C35" s="44" t="s">
        <v>133</v>
      </c>
      <c r="D35" s="43" t="s">
        <v>132</v>
      </c>
      <c r="E35" s="43" t="s">
        <v>134</v>
      </c>
      <c r="F35" s="43">
        <v>112.289077</v>
      </c>
      <c r="G35" s="43">
        <v>23.193388</v>
      </c>
      <c r="H35" s="43" t="s">
        <v>35</v>
      </c>
      <c r="I35" s="43">
        <v>1</v>
      </c>
      <c r="J35" s="43" t="s">
        <v>36</v>
      </c>
      <c r="K35" s="43" t="s">
        <v>37</v>
      </c>
      <c r="L35" s="43" t="s">
        <v>38</v>
      </c>
      <c r="M35" s="43" t="s">
        <v>36</v>
      </c>
      <c r="N35" s="43" t="s">
        <v>36</v>
      </c>
    </row>
    <row r="36" s="17" customFormat="1" spans="1:14">
      <c r="A36" s="43" t="s">
        <v>135</v>
      </c>
      <c r="B36" s="43" t="s">
        <v>32</v>
      </c>
      <c r="C36" s="44" t="s">
        <v>136</v>
      </c>
      <c r="D36" s="43" t="s">
        <v>135</v>
      </c>
      <c r="E36" s="43" t="s">
        <v>137</v>
      </c>
      <c r="F36" s="43">
        <v>112.154224</v>
      </c>
      <c r="G36" s="43">
        <v>22.612913</v>
      </c>
      <c r="H36" s="43" t="s">
        <v>35</v>
      </c>
      <c r="I36" s="43">
        <v>1</v>
      </c>
      <c r="J36" s="43" t="s">
        <v>36</v>
      </c>
      <c r="K36" s="43" t="s">
        <v>37</v>
      </c>
      <c r="L36" s="43" t="s">
        <v>38</v>
      </c>
      <c r="M36" s="43" t="s">
        <v>36</v>
      </c>
      <c r="N36" s="43" t="s">
        <v>36</v>
      </c>
    </row>
    <row r="37" s="17" customFormat="1" spans="1:14">
      <c r="A37" s="43" t="s">
        <v>138</v>
      </c>
      <c r="B37" s="43" t="s">
        <v>32</v>
      </c>
      <c r="C37" s="44" t="s">
        <v>139</v>
      </c>
      <c r="D37" s="43" t="s">
        <v>138</v>
      </c>
      <c r="E37" s="43" t="s">
        <v>140</v>
      </c>
      <c r="F37" s="43">
        <v>112.228156</v>
      </c>
      <c r="G37" s="43">
        <v>22.8311</v>
      </c>
      <c r="H37" s="43" t="s">
        <v>35</v>
      </c>
      <c r="I37" s="43">
        <v>1</v>
      </c>
      <c r="J37" s="43" t="s">
        <v>36</v>
      </c>
      <c r="K37" s="43" t="s">
        <v>37</v>
      </c>
      <c r="L37" s="43" t="s">
        <v>38</v>
      </c>
      <c r="M37" s="43" t="s">
        <v>36</v>
      </c>
      <c r="N37" s="43" t="s">
        <v>36</v>
      </c>
    </row>
    <row r="38" s="17" customFormat="1" spans="1:14">
      <c r="A38" s="43" t="s">
        <v>141</v>
      </c>
      <c r="B38" s="43" t="s">
        <v>32</v>
      </c>
      <c r="C38" s="44" t="s">
        <v>142</v>
      </c>
      <c r="D38" s="43" t="s">
        <v>141</v>
      </c>
      <c r="E38" s="43" t="s">
        <v>143</v>
      </c>
      <c r="F38" s="43">
        <v>112.364985</v>
      </c>
      <c r="G38" s="43">
        <v>22.65466</v>
      </c>
      <c r="H38" s="43" t="s">
        <v>35</v>
      </c>
      <c r="I38" s="43">
        <v>1</v>
      </c>
      <c r="J38" s="43" t="s">
        <v>36</v>
      </c>
      <c r="K38" s="43" t="s">
        <v>37</v>
      </c>
      <c r="L38" s="43" t="s">
        <v>38</v>
      </c>
      <c r="M38" s="43" t="s">
        <v>36</v>
      </c>
      <c r="N38" s="43" t="s">
        <v>36</v>
      </c>
    </row>
    <row r="39" s="17" customFormat="1" spans="1:14">
      <c r="A39" s="43" t="s">
        <v>144</v>
      </c>
      <c r="B39" s="43" t="s">
        <v>32</v>
      </c>
      <c r="C39" s="44" t="s">
        <v>145</v>
      </c>
      <c r="D39" s="43" t="s">
        <v>144</v>
      </c>
      <c r="E39" s="43" t="s">
        <v>146</v>
      </c>
      <c r="F39" s="43">
        <v>112.020975</v>
      </c>
      <c r="G39" s="43">
        <v>22.580637</v>
      </c>
      <c r="H39" s="43" t="s">
        <v>35</v>
      </c>
      <c r="I39" s="43">
        <v>1</v>
      </c>
      <c r="J39" s="43" t="s">
        <v>36</v>
      </c>
      <c r="K39" s="43" t="s">
        <v>37</v>
      </c>
      <c r="L39" s="43" t="s">
        <v>38</v>
      </c>
      <c r="M39" s="43" t="s">
        <v>36</v>
      </c>
      <c r="N39" s="43" t="s">
        <v>36</v>
      </c>
    </row>
    <row r="40" s="17" customFormat="1" spans="1:14">
      <c r="A40" s="43" t="s">
        <v>147</v>
      </c>
      <c r="B40" s="43" t="s">
        <v>32</v>
      </c>
      <c r="C40" s="44" t="s">
        <v>148</v>
      </c>
      <c r="D40" s="43" t="s">
        <v>147</v>
      </c>
      <c r="E40" s="43" t="s">
        <v>149</v>
      </c>
      <c r="F40" s="43">
        <v>112.019679</v>
      </c>
      <c r="G40" s="43">
        <v>22.581181</v>
      </c>
      <c r="H40" s="43" t="s">
        <v>35</v>
      </c>
      <c r="I40" s="43">
        <v>1</v>
      </c>
      <c r="J40" s="43" t="s">
        <v>36</v>
      </c>
      <c r="K40" s="43" t="s">
        <v>37</v>
      </c>
      <c r="L40" s="43" t="s">
        <v>38</v>
      </c>
      <c r="M40" s="43" t="s">
        <v>36</v>
      </c>
      <c r="N40" s="43" t="s">
        <v>36</v>
      </c>
    </row>
    <row r="41" s="17" customFormat="1" spans="1:14">
      <c r="A41" s="43" t="s">
        <v>150</v>
      </c>
      <c r="B41" s="43" t="s">
        <v>32</v>
      </c>
      <c r="C41" s="44" t="s">
        <v>151</v>
      </c>
      <c r="D41" s="43" t="s">
        <v>150</v>
      </c>
      <c r="E41" s="43" t="s">
        <v>34</v>
      </c>
      <c r="F41" s="43">
        <v>112.212885</v>
      </c>
      <c r="G41" s="43">
        <v>22.643105</v>
      </c>
      <c r="H41" s="43" t="s">
        <v>35</v>
      </c>
      <c r="I41" s="43">
        <v>1</v>
      </c>
      <c r="J41" s="43" t="s">
        <v>36</v>
      </c>
      <c r="K41" s="43" t="s">
        <v>37</v>
      </c>
      <c r="L41" s="43" t="s">
        <v>38</v>
      </c>
      <c r="M41" s="43" t="s">
        <v>36</v>
      </c>
      <c r="N41" s="43" t="s">
        <v>36</v>
      </c>
    </row>
    <row r="42" s="17" customFormat="1" spans="1:14">
      <c r="A42" s="43" t="s">
        <v>152</v>
      </c>
      <c r="B42" s="43" t="s">
        <v>32</v>
      </c>
      <c r="C42" s="44" t="s">
        <v>153</v>
      </c>
      <c r="D42" s="43" t="s">
        <v>152</v>
      </c>
      <c r="E42" s="43" t="s">
        <v>154</v>
      </c>
      <c r="F42" s="43">
        <v>112.306069</v>
      </c>
      <c r="G42" s="43">
        <v>22.812844</v>
      </c>
      <c r="H42" s="43" t="s">
        <v>35</v>
      </c>
      <c r="I42" s="43">
        <v>1</v>
      </c>
      <c r="J42" s="43" t="s">
        <v>36</v>
      </c>
      <c r="K42" s="43" t="s">
        <v>37</v>
      </c>
      <c r="L42" s="43" t="s">
        <v>38</v>
      </c>
      <c r="M42" s="43" t="s">
        <v>36</v>
      </c>
      <c r="N42" s="43" t="s">
        <v>36</v>
      </c>
    </row>
    <row r="43" s="17" customFormat="1" spans="1:14">
      <c r="A43" s="43" t="s">
        <v>155</v>
      </c>
      <c r="B43" s="43" t="s">
        <v>32</v>
      </c>
      <c r="C43" s="44" t="s">
        <v>156</v>
      </c>
      <c r="D43" s="43" t="s">
        <v>155</v>
      </c>
      <c r="E43" s="43" t="s">
        <v>157</v>
      </c>
      <c r="F43" s="43">
        <v>112.449078</v>
      </c>
      <c r="G43" s="43">
        <v>22.615749</v>
      </c>
      <c r="H43" s="43" t="s">
        <v>35</v>
      </c>
      <c r="I43" s="43">
        <v>1</v>
      </c>
      <c r="J43" s="43" t="s">
        <v>36</v>
      </c>
      <c r="K43" s="43" t="s">
        <v>37</v>
      </c>
      <c r="L43" s="43" t="s">
        <v>38</v>
      </c>
      <c r="M43" s="43" t="s">
        <v>36</v>
      </c>
      <c r="N43" s="43" t="s">
        <v>36</v>
      </c>
    </row>
    <row r="44" s="17" customFormat="1" spans="1:14">
      <c r="A44" s="43" t="s">
        <v>158</v>
      </c>
      <c r="B44" s="43" t="s">
        <v>32</v>
      </c>
      <c r="C44" s="44" t="s">
        <v>159</v>
      </c>
      <c r="D44" s="43" t="s">
        <v>158</v>
      </c>
      <c r="E44" s="43" t="s">
        <v>160</v>
      </c>
      <c r="F44" s="43">
        <v>112.150903</v>
      </c>
      <c r="G44" s="43">
        <v>22.61252</v>
      </c>
      <c r="H44" s="43" t="s">
        <v>35</v>
      </c>
      <c r="I44" s="43">
        <v>1</v>
      </c>
      <c r="J44" s="43" t="s">
        <v>36</v>
      </c>
      <c r="K44" s="43" t="s">
        <v>37</v>
      </c>
      <c r="L44" s="43" t="s">
        <v>38</v>
      </c>
      <c r="M44" s="43" t="s">
        <v>36</v>
      </c>
      <c r="N44" s="43" t="s">
        <v>36</v>
      </c>
    </row>
    <row r="45" s="17" customFormat="1" spans="1:14">
      <c r="A45" s="43" t="s">
        <v>161</v>
      </c>
      <c r="B45" s="43" t="s">
        <v>32</v>
      </c>
      <c r="C45" s="44" t="s">
        <v>162</v>
      </c>
      <c r="D45" s="43" t="s">
        <v>161</v>
      </c>
      <c r="E45" s="43" t="s">
        <v>163</v>
      </c>
      <c r="F45" s="43">
        <v>112.295489</v>
      </c>
      <c r="G45" s="43">
        <v>22.642137</v>
      </c>
      <c r="H45" s="43" t="s">
        <v>35</v>
      </c>
      <c r="I45" s="43">
        <v>1</v>
      </c>
      <c r="J45" s="43" t="s">
        <v>36</v>
      </c>
      <c r="K45" s="43" t="s">
        <v>37</v>
      </c>
      <c r="L45" s="43" t="s">
        <v>38</v>
      </c>
      <c r="M45" s="43" t="s">
        <v>36</v>
      </c>
      <c r="N45" s="43" t="s">
        <v>36</v>
      </c>
    </row>
    <row r="46" s="17" customFormat="1" spans="1:14">
      <c r="A46" s="43" t="s">
        <v>164</v>
      </c>
      <c r="B46" s="43" t="s">
        <v>32</v>
      </c>
      <c r="C46" s="44" t="s">
        <v>165</v>
      </c>
      <c r="D46" s="43" t="s">
        <v>164</v>
      </c>
      <c r="E46" s="43" t="s">
        <v>166</v>
      </c>
      <c r="F46" s="43">
        <v>112.359233</v>
      </c>
      <c r="G46" s="43">
        <v>22.738616</v>
      </c>
      <c r="H46" s="43" t="s">
        <v>35</v>
      </c>
      <c r="I46" s="43">
        <v>1</v>
      </c>
      <c r="J46" s="43" t="s">
        <v>36</v>
      </c>
      <c r="K46" s="43" t="s">
        <v>37</v>
      </c>
      <c r="L46" s="43" t="s">
        <v>38</v>
      </c>
      <c r="M46" s="43" t="s">
        <v>36</v>
      </c>
      <c r="N46" s="43" t="s">
        <v>36</v>
      </c>
    </row>
    <row r="47" s="17" customFormat="1" spans="1:14">
      <c r="A47" s="43" t="s">
        <v>167</v>
      </c>
      <c r="B47" s="43" t="s">
        <v>32</v>
      </c>
      <c r="C47" s="44" t="s">
        <v>168</v>
      </c>
      <c r="D47" s="43" t="s">
        <v>167</v>
      </c>
      <c r="E47" s="43" t="s">
        <v>160</v>
      </c>
      <c r="F47" s="43">
        <v>112.151059</v>
      </c>
      <c r="G47" s="43">
        <v>22.612196</v>
      </c>
      <c r="H47" s="43" t="s">
        <v>35</v>
      </c>
      <c r="I47" s="43">
        <v>1</v>
      </c>
      <c r="J47" s="43" t="s">
        <v>36</v>
      </c>
      <c r="K47" s="43" t="s">
        <v>37</v>
      </c>
      <c r="L47" s="43" t="s">
        <v>38</v>
      </c>
      <c r="M47" s="43" t="s">
        <v>36</v>
      </c>
      <c r="N47" s="43" t="s">
        <v>36</v>
      </c>
    </row>
    <row r="48" s="17" customFormat="1" spans="1:14">
      <c r="A48" s="43" t="s">
        <v>169</v>
      </c>
      <c r="B48" s="43" t="s">
        <v>32</v>
      </c>
      <c r="C48" s="44" t="s">
        <v>170</v>
      </c>
      <c r="D48" s="43" t="s">
        <v>169</v>
      </c>
      <c r="E48" s="43" t="s">
        <v>171</v>
      </c>
      <c r="F48" s="43">
        <v>112.18133</v>
      </c>
      <c r="G48" s="43">
        <v>22.76963</v>
      </c>
      <c r="H48" s="43" t="s">
        <v>35</v>
      </c>
      <c r="I48" s="43">
        <v>1</v>
      </c>
      <c r="J48" s="43" t="s">
        <v>36</v>
      </c>
      <c r="K48" s="43" t="s">
        <v>37</v>
      </c>
      <c r="L48" s="43" t="s">
        <v>38</v>
      </c>
      <c r="M48" s="43" t="s">
        <v>36</v>
      </c>
      <c r="N48" s="43" t="s">
        <v>36</v>
      </c>
    </row>
    <row r="49" s="17" customFormat="1" spans="1:14">
      <c r="A49" s="43" t="s">
        <v>172</v>
      </c>
      <c r="B49" s="43" t="s">
        <v>32</v>
      </c>
      <c r="C49" s="44" t="s">
        <v>173</v>
      </c>
      <c r="D49" s="43" t="s">
        <v>172</v>
      </c>
      <c r="E49" s="43" t="s">
        <v>174</v>
      </c>
      <c r="F49" s="43">
        <v>112.405485</v>
      </c>
      <c r="G49" s="43">
        <v>22.800326</v>
      </c>
      <c r="H49" s="43" t="s">
        <v>35</v>
      </c>
      <c r="I49" s="43">
        <v>1</v>
      </c>
      <c r="J49" s="43" t="s">
        <v>36</v>
      </c>
      <c r="K49" s="43" t="s">
        <v>37</v>
      </c>
      <c r="L49" s="43" t="s">
        <v>38</v>
      </c>
      <c r="M49" s="43" t="s">
        <v>36</v>
      </c>
      <c r="N49" s="43" t="s">
        <v>36</v>
      </c>
    </row>
    <row r="50" s="17" customFormat="1" spans="1:14">
      <c r="A50" s="43" t="s">
        <v>175</v>
      </c>
      <c r="B50" s="43" t="s">
        <v>32</v>
      </c>
      <c r="C50" s="44" t="s">
        <v>176</v>
      </c>
      <c r="D50" s="43" t="s">
        <v>175</v>
      </c>
      <c r="E50" s="43" t="s">
        <v>177</v>
      </c>
      <c r="F50" s="43">
        <v>112.251123</v>
      </c>
      <c r="G50" s="43">
        <v>22.828111</v>
      </c>
      <c r="H50" s="43" t="s">
        <v>35</v>
      </c>
      <c r="I50" s="43">
        <v>1</v>
      </c>
      <c r="J50" s="43" t="s">
        <v>36</v>
      </c>
      <c r="K50" s="43" t="s">
        <v>37</v>
      </c>
      <c r="L50" s="43" t="s">
        <v>38</v>
      </c>
      <c r="M50" s="43" t="s">
        <v>36</v>
      </c>
      <c r="N50" s="43" t="s">
        <v>36</v>
      </c>
    </row>
    <row r="51" s="17" customFormat="1" spans="1:14">
      <c r="A51" s="43" t="s">
        <v>178</v>
      </c>
      <c r="B51" s="43" t="s">
        <v>32</v>
      </c>
      <c r="C51" s="44" t="s">
        <v>179</v>
      </c>
      <c r="D51" s="43" t="s">
        <v>178</v>
      </c>
      <c r="E51" s="43" t="s">
        <v>180</v>
      </c>
      <c r="F51" s="43">
        <v>112.470251</v>
      </c>
      <c r="G51" s="43">
        <v>22.871011</v>
      </c>
      <c r="H51" s="43" t="s">
        <v>35</v>
      </c>
      <c r="I51" s="43">
        <v>1</v>
      </c>
      <c r="J51" s="43" t="s">
        <v>36</v>
      </c>
      <c r="K51" s="43" t="s">
        <v>37</v>
      </c>
      <c r="L51" s="43" t="s">
        <v>38</v>
      </c>
      <c r="M51" s="43" t="s">
        <v>36</v>
      </c>
      <c r="N51" s="43" t="s">
        <v>36</v>
      </c>
    </row>
    <row r="52" s="17" customFormat="1" spans="1:14">
      <c r="A52" s="43" t="s">
        <v>181</v>
      </c>
      <c r="B52" s="43" t="s">
        <v>32</v>
      </c>
      <c r="C52" s="44" t="s">
        <v>182</v>
      </c>
      <c r="D52" s="43" t="s">
        <v>181</v>
      </c>
      <c r="E52" s="43" t="s">
        <v>183</v>
      </c>
      <c r="F52" s="43">
        <v>112.44684</v>
      </c>
      <c r="G52" s="43">
        <v>22.632551</v>
      </c>
      <c r="H52" s="43" t="s">
        <v>35</v>
      </c>
      <c r="I52" s="43">
        <v>1</v>
      </c>
      <c r="J52" s="43" t="s">
        <v>36</v>
      </c>
      <c r="K52" s="43" t="s">
        <v>37</v>
      </c>
      <c r="L52" s="43" t="s">
        <v>38</v>
      </c>
      <c r="M52" s="43" t="s">
        <v>36</v>
      </c>
      <c r="N52" s="43" t="s">
        <v>36</v>
      </c>
    </row>
    <row r="53" s="17" customFormat="1" spans="1:14">
      <c r="A53" s="43" t="s">
        <v>184</v>
      </c>
      <c r="B53" s="43" t="s">
        <v>32</v>
      </c>
      <c r="C53" s="44" t="s">
        <v>185</v>
      </c>
      <c r="D53" s="43" t="s">
        <v>184</v>
      </c>
      <c r="E53" s="43" t="s">
        <v>186</v>
      </c>
      <c r="F53" s="43">
        <v>112.177702</v>
      </c>
      <c r="G53" s="43">
        <v>22.645535</v>
      </c>
      <c r="H53" s="43" t="s">
        <v>35</v>
      </c>
      <c r="I53" s="43">
        <v>1</v>
      </c>
      <c r="J53" s="43" t="s">
        <v>36</v>
      </c>
      <c r="K53" s="43" t="s">
        <v>37</v>
      </c>
      <c r="L53" s="43" t="s">
        <v>38</v>
      </c>
      <c r="M53" s="43" t="s">
        <v>36</v>
      </c>
      <c r="N53" s="43" t="s">
        <v>36</v>
      </c>
    </row>
    <row r="54" s="17" customFormat="1" spans="1:14">
      <c r="A54" s="43" t="s">
        <v>187</v>
      </c>
      <c r="B54" s="43" t="s">
        <v>32</v>
      </c>
      <c r="C54" s="44" t="s">
        <v>188</v>
      </c>
      <c r="D54" s="43" t="s">
        <v>187</v>
      </c>
      <c r="E54" s="43" t="s">
        <v>189</v>
      </c>
      <c r="F54" s="43">
        <v>112.255096</v>
      </c>
      <c r="G54" s="43">
        <v>22.826136</v>
      </c>
      <c r="H54" s="43" t="s">
        <v>35</v>
      </c>
      <c r="I54" s="43">
        <v>1</v>
      </c>
      <c r="J54" s="43" t="s">
        <v>36</v>
      </c>
      <c r="K54" s="43" t="s">
        <v>37</v>
      </c>
      <c r="L54" s="43" t="s">
        <v>38</v>
      </c>
      <c r="M54" s="43" t="s">
        <v>36</v>
      </c>
      <c r="N54" s="43" t="s">
        <v>36</v>
      </c>
    </row>
    <row r="55" s="17" customFormat="1" spans="1:14">
      <c r="A55" s="43" t="s">
        <v>190</v>
      </c>
      <c r="B55" s="43" t="s">
        <v>32</v>
      </c>
      <c r="C55" s="44" t="s">
        <v>191</v>
      </c>
      <c r="D55" s="43" t="s">
        <v>190</v>
      </c>
      <c r="E55" s="43" t="s">
        <v>192</v>
      </c>
      <c r="F55" s="43">
        <v>112.3409</v>
      </c>
      <c r="G55" s="43">
        <v>22.753226</v>
      </c>
      <c r="H55" s="43" t="s">
        <v>35</v>
      </c>
      <c r="I55" s="43">
        <v>1</v>
      </c>
      <c r="J55" s="43" t="s">
        <v>36</v>
      </c>
      <c r="K55" s="43" t="s">
        <v>37</v>
      </c>
      <c r="L55" s="43" t="s">
        <v>38</v>
      </c>
      <c r="M55" s="43" t="s">
        <v>36</v>
      </c>
      <c r="N55" s="43" t="s">
        <v>36</v>
      </c>
    </row>
    <row r="56" s="17" customFormat="1" spans="1:14">
      <c r="A56" s="43" t="s">
        <v>193</v>
      </c>
      <c r="B56" s="43" t="s">
        <v>32</v>
      </c>
      <c r="C56" s="44" t="s">
        <v>194</v>
      </c>
      <c r="D56" s="43" t="s">
        <v>193</v>
      </c>
      <c r="E56" s="43" t="s">
        <v>189</v>
      </c>
      <c r="F56" s="43">
        <v>112.255096</v>
      </c>
      <c r="G56" s="43">
        <v>22.826136</v>
      </c>
      <c r="H56" s="43" t="s">
        <v>35</v>
      </c>
      <c r="I56" s="43">
        <v>1</v>
      </c>
      <c r="J56" s="43" t="s">
        <v>36</v>
      </c>
      <c r="K56" s="43" t="s">
        <v>37</v>
      </c>
      <c r="L56" s="43" t="s">
        <v>38</v>
      </c>
      <c r="M56" s="43" t="s">
        <v>36</v>
      </c>
      <c r="N56" s="43" t="s">
        <v>36</v>
      </c>
    </row>
    <row r="57" s="17" customFormat="1" spans="1:14">
      <c r="A57" s="43" t="s">
        <v>195</v>
      </c>
      <c r="B57" s="43" t="s">
        <v>32</v>
      </c>
      <c r="C57" s="44" t="s">
        <v>196</v>
      </c>
      <c r="D57" s="43" t="s">
        <v>195</v>
      </c>
      <c r="E57" s="43" t="s">
        <v>197</v>
      </c>
      <c r="F57" s="43">
        <v>112.250721</v>
      </c>
      <c r="G57" s="43">
        <v>22.832004</v>
      </c>
      <c r="H57" s="43" t="s">
        <v>35</v>
      </c>
      <c r="I57" s="43">
        <v>1</v>
      </c>
      <c r="J57" s="43" t="s">
        <v>36</v>
      </c>
      <c r="K57" s="43" t="s">
        <v>37</v>
      </c>
      <c r="L57" s="43" t="s">
        <v>38</v>
      </c>
      <c r="M57" s="43" t="s">
        <v>36</v>
      </c>
      <c r="N57" s="43" t="s">
        <v>36</v>
      </c>
    </row>
    <row r="58" s="17" customFormat="1" spans="1:14">
      <c r="A58" s="43" t="s">
        <v>198</v>
      </c>
      <c r="B58" s="43" t="s">
        <v>32</v>
      </c>
      <c r="C58" s="44" t="s">
        <v>199</v>
      </c>
      <c r="D58" s="43" t="s">
        <v>198</v>
      </c>
      <c r="E58" s="43" t="s">
        <v>192</v>
      </c>
      <c r="F58" s="43">
        <v>112.342504</v>
      </c>
      <c r="G58" s="43">
        <v>22.749614</v>
      </c>
      <c r="H58" s="43" t="s">
        <v>35</v>
      </c>
      <c r="I58" s="43">
        <v>1</v>
      </c>
      <c r="J58" s="43" t="s">
        <v>36</v>
      </c>
      <c r="K58" s="43" t="s">
        <v>37</v>
      </c>
      <c r="L58" s="43" t="s">
        <v>38</v>
      </c>
      <c r="M58" s="43" t="s">
        <v>36</v>
      </c>
      <c r="N58" s="43" t="s">
        <v>36</v>
      </c>
    </row>
    <row r="59" s="17" customFormat="1" spans="1:14">
      <c r="A59" s="43" t="s">
        <v>200</v>
      </c>
      <c r="B59" s="43" t="s">
        <v>32</v>
      </c>
      <c r="C59" s="44" t="s">
        <v>201</v>
      </c>
      <c r="D59" s="43" t="s">
        <v>200</v>
      </c>
      <c r="E59" s="43" t="s">
        <v>202</v>
      </c>
      <c r="F59" s="43">
        <v>112.019758</v>
      </c>
      <c r="G59" s="43">
        <v>22.581235</v>
      </c>
      <c r="H59" s="43" t="s">
        <v>35</v>
      </c>
      <c r="I59" s="43">
        <v>1</v>
      </c>
      <c r="J59" s="43" t="s">
        <v>36</v>
      </c>
      <c r="K59" s="43" t="s">
        <v>37</v>
      </c>
      <c r="L59" s="43" t="s">
        <v>38</v>
      </c>
      <c r="M59" s="43" t="s">
        <v>36</v>
      </c>
      <c r="N59" s="43" t="s">
        <v>36</v>
      </c>
    </row>
    <row r="60" s="17" customFormat="1" spans="1:14">
      <c r="A60" s="43" t="s">
        <v>203</v>
      </c>
      <c r="B60" s="43" t="s">
        <v>32</v>
      </c>
      <c r="C60" s="44" t="s">
        <v>204</v>
      </c>
      <c r="D60" s="43" t="s">
        <v>203</v>
      </c>
      <c r="E60" s="43" t="s">
        <v>205</v>
      </c>
      <c r="F60" s="43">
        <v>112.471137</v>
      </c>
      <c r="G60" s="43">
        <v>22.621891</v>
      </c>
      <c r="H60" s="43" t="s">
        <v>35</v>
      </c>
      <c r="I60" s="43">
        <v>1</v>
      </c>
      <c r="J60" s="43" t="s">
        <v>36</v>
      </c>
      <c r="K60" s="43" t="s">
        <v>37</v>
      </c>
      <c r="L60" s="43" t="s">
        <v>38</v>
      </c>
      <c r="M60" s="43" t="s">
        <v>36</v>
      </c>
      <c r="N60" s="43" t="s">
        <v>36</v>
      </c>
    </row>
    <row r="61" s="17" customFormat="1" spans="1:14">
      <c r="A61" s="43" t="s">
        <v>206</v>
      </c>
      <c r="B61" s="43" t="s">
        <v>32</v>
      </c>
      <c r="C61" s="44" t="s">
        <v>207</v>
      </c>
      <c r="D61" s="43" t="s">
        <v>206</v>
      </c>
      <c r="E61" s="43" t="s">
        <v>208</v>
      </c>
      <c r="F61" s="43">
        <v>112.341687</v>
      </c>
      <c r="G61" s="43">
        <v>22.712321</v>
      </c>
      <c r="H61" s="43" t="s">
        <v>35</v>
      </c>
      <c r="I61" s="43">
        <v>1</v>
      </c>
      <c r="J61" s="43" t="s">
        <v>36</v>
      </c>
      <c r="K61" s="43" t="s">
        <v>37</v>
      </c>
      <c r="L61" s="43" t="s">
        <v>38</v>
      </c>
      <c r="M61" s="43" t="s">
        <v>36</v>
      </c>
      <c r="N61" s="43" t="s">
        <v>36</v>
      </c>
    </row>
    <row r="62" s="17" customFormat="1" spans="1:14">
      <c r="A62" s="43" t="s">
        <v>209</v>
      </c>
      <c r="B62" s="43" t="s">
        <v>32</v>
      </c>
      <c r="C62" s="44" t="s">
        <v>210</v>
      </c>
      <c r="D62" s="43" t="s">
        <v>209</v>
      </c>
      <c r="E62" s="43" t="s">
        <v>211</v>
      </c>
      <c r="F62" s="43">
        <v>112.171413</v>
      </c>
      <c r="G62" s="43">
        <v>22.389343</v>
      </c>
      <c r="H62" s="43" t="s">
        <v>35</v>
      </c>
      <c r="I62" s="43">
        <v>1</v>
      </c>
      <c r="J62" s="43" t="s">
        <v>36</v>
      </c>
      <c r="K62" s="43" t="s">
        <v>37</v>
      </c>
      <c r="L62" s="43" t="s">
        <v>38</v>
      </c>
      <c r="M62" s="43" t="s">
        <v>36</v>
      </c>
      <c r="N62" s="43" t="s">
        <v>36</v>
      </c>
    </row>
    <row r="63" s="17" customFormat="1" spans="1:14">
      <c r="A63" s="43" t="s">
        <v>212</v>
      </c>
      <c r="B63" s="43" t="s">
        <v>32</v>
      </c>
      <c r="C63" s="44" t="s">
        <v>213</v>
      </c>
      <c r="D63" s="43" t="s">
        <v>212</v>
      </c>
      <c r="E63" s="43" t="s">
        <v>214</v>
      </c>
      <c r="F63" s="43">
        <v>112.153037</v>
      </c>
      <c r="G63" s="43">
        <v>22.612949</v>
      </c>
      <c r="H63" s="43" t="s">
        <v>35</v>
      </c>
      <c r="I63" s="43">
        <v>1</v>
      </c>
      <c r="J63" s="43" t="s">
        <v>36</v>
      </c>
      <c r="K63" s="43" t="s">
        <v>37</v>
      </c>
      <c r="L63" s="43" t="s">
        <v>38</v>
      </c>
      <c r="M63" s="43" t="s">
        <v>36</v>
      </c>
      <c r="N63" s="43" t="s">
        <v>36</v>
      </c>
    </row>
    <row r="64" s="17" customFormat="1" spans="1:14">
      <c r="A64" s="43" t="s">
        <v>215</v>
      </c>
      <c r="B64" s="43" t="s">
        <v>32</v>
      </c>
      <c r="C64" s="44" t="s">
        <v>216</v>
      </c>
      <c r="D64" s="43" t="s">
        <v>215</v>
      </c>
      <c r="E64" s="43" t="s">
        <v>217</v>
      </c>
      <c r="F64" s="43">
        <v>112.335991</v>
      </c>
      <c r="G64" s="43">
        <v>22.756147</v>
      </c>
      <c r="H64" s="43" t="s">
        <v>35</v>
      </c>
      <c r="I64" s="43">
        <v>1</v>
      </c>
      <c r="J64" s="43" t="s">
        <v>36</v>
      </c>
      <c r="K64" s="43" t="s">
        <v>37</v>
      </c>
      <c r="L64" s="43" t="s">
        <v>38</v>
      </c>
      <c r="M64" s="43" t="s">
        <v>36</v>
      </c>
      <c r="N64" s="43" t="s">
        <v>36</v>
      </c>
    </row>
    <row r="65" s="17" customFormat="1" spans="1:14">
      <c r="A65" s="43" t="s">
        <v>218</v>
      </c>
      <c r="B65" s="43" t="s">
        <v>32</v>
      </c>
      <c r="C65" s="44" t="s">
        <v>219</v>
      </c>
      <c r="D65" s="43" t="s">
        <v>218</v>
      </c>
      <c r="E65" s="43" t="s">
        <v>220</v>
      </c>
      <c r="F65" s="43">
        <v>112.33595</v>
      </c>
      <c r="G65" s="43">
        <v>22.73173</v>
      </c>
      <c r="H65" s="43" t="s">
        <v>35</v>
      </c>
      <c r="I65" s="43">
        <v>1</v>
      </c>
      <c r="J65" s="43" t="s">
        <v>36</v>
      </c>
      <c r="K65" s="43" t="s">
        <v>37</v>
      </c>
      <c r="L65" s="43" t="s">
        <v>38</v>
      </c>
      <c r="M65" s="43" t="s">
        <v>36</v>
      </c>
      <c r="N65" s="43" t="s">
        <v>36</v>
      </c>
    </row>
    <row r="66" s="17" customFormat="1" spans="1:14">
      <c r="A66" s="43" t="s">
        <v>221</v>
      </c>
      <c r="B66" s="43" t="s">
        <v>32</v>
      </c>
      <c r="C66" s="44" t="s">
        <v>222</v>
      </c>
      <c r="D66" s="43" t="s">
        <v>221</v>
      </c>
      <c r="E66" s="43" t="s">
        <v>223</v>
      </c>
      <c r="F66" s="43">
        <v>112.189787</v>
      </c>
      <c r="G66" s="43">
        <v>22.636686</v>
      </c>
      <c r="H66" s="43" t="s">
        <v>35</v>
      </c>
      <c r="I66" s="43">
        <v>1</v>
      </c>
      <c r="J66" s="43" t="s">
        <v>36</v>
      </c>
      <c r="K66" s="43" t="s">
        <v>37</v>
      </c>
      <c r="L66" s="43" t="s">
        <v>38</v>
      </c>
      <c r="M66" s="43" t="s">
        <v>36</v>
      </c>
      <c r="N66" s="43" t="s">
        <v>36</v>
      </c>
    </row>
    <row r="67" s="17" customFormat="1" spans="1:14">
      <c r="A67" s="43" t="s">
        <v>224</v>
      </c>
      <c r="B67" s="43" t="s">
        <v>32</v>
      </c>
      <c r="C67" s="44" t="s">
        <v>225</v>
      </c>
      <c r="D67" s="43" t="s">
        <v>224</v>
      </c>
      <c r="E67" s="43" t="s">
        <v>226</v>
      </c>
      <c r="F67" s="43">
        <v>112.3415</v>
      </c>
      <c r="G67" s="43">
        <v>22.671971</v>
      </c>
      <c r="H67" s="43" t="s">
        <v>35</v>
      </c>
      <c r="I67" s="43">
        <v>1</v>
      </c>
      <c r="J67" s="43" t="s">
        <v>36</v>
      </c>
      <c r="K67" s="43" t="s">
        <v>37</v>
      </c>
      <c r="L67" s="43" t="s">
        <v>38</v>
      </c>
      <c r="M67" s="43" t="s">
        <v>36</v>
      </c>
      <c r="N67" s="43" t="s">
        <v>36</v>
      </c>
    </row>
    <row r="68" s="17" customFormat="1" spans="1:14">
      <c r="A68" s="43" t="s">
        <v>227</v>
      </c>
      <c r="B68" s="43" t="s">
        <v>32</v>
      </c>
      <c r="C68" s="44" t="s">
        <v>228</v>
      </c>
      <c r="D68" s="43" t="s">
        <v>227</v>
      </c>
      <c r="E68" s="43" t="s">
        <v>229</v>
      </c>
      <c r="F68" s="43">
        <v>112.341526</v>
      </c>
      <c r="G68" s="43">
        <v>22.748252</v>
      </c>
      <c r="H68" s="43" t="s">
        <v>35</v>
      </c>
      <c r="I68" s="43">
        <v>1</v>
      </c>
      <c r="J68" s="43" t="s">
        <v>36</v>
      </c>
      <c r="K68" s="43" t="s">
        <v>37</v>
      </c>
      <c r="L68" s="43" t="s">
        <v>38</v>
      </c>
      <c r="M68" s="43" t="s">
        <v>36</v>
      </c>
      <c r="N68" s="43" t="s">
        <v>36</v>
      </c>
    </row>
    <row r="69" s="17" customFormat="1" spans="1:14">
      <c r="A69" s="43" t="s">
        <v>230</v>
      </c>
      <c r="B69" s="43" t="s">
        <v>32</v>
      </c>
      <c r="C69" s="44" t="s">
        <v>231</v>
      </c>
      <c r="D69" s="43" t="s">
        <v>230</v>
      </c>
      <c r="E69" s="43" t="s">
        <v>217</v>
      </c>
      <c r="F69" s="43">
        <v>112.335713</v>
      </c>
      <c r="G69" s="43">
        <v>22.758317</v>
      </c>
      <c r="H69" s="43" t="s">
        <v>35</v>
      </c>
      <c r="I69" s="43">
        <v>1</v>
      </c>
      <c r="J69" s="43" t="s">
        <v>36</v>
      </c>
      <c r="K69" s="43" t="s">
        <v>37</v>
      </c>
      <c r="L69" s="43" t="s">
        <v>38</v>
      </c>
      <c r="M69" s="43" t="s">
        <v>36</v>
      </c>
      <c r="N69" s="43" t="s">
        <v>36</v>
      </c>
    </row>
    <row r="70" s="17" customFormat="1" spans="1:14">
      <c r="A70" s="43" t="s">
        <v>232</v>
      </c>
      <c r="B70" s="43" t="s">
        <v>32</v>
      </c>
      <c r="C70" s="44" t="s">
        <v>233</v>
      </c>
      <c r="D70" s="43" t="s">
        <v>232</v>
      </c>
      <c r="E70" s="43" t="s">
        <v>106</v>
      </c>
      <c r="F70" s="43">
        <v>112.327222</v>
      </c>
      <c r="G70" s="43">
        <v>22.747484</v>
      </c>
      <c r="H70" s="43" t="s">
        <v>35</v>
      </c>
      <c r="I70" s="43">
        <v>1</v>
      </c>
      <c r="J70" s="43" t="s">
        <v>36</v>
      </c>
      <c r="K70" s="43" t="s">
        <v>37</v>
      </c>
      <c r="L70" s="43" t="s">
        <v>38</v>
      </c>
      <c r="M70" s="43" t="s">
        <v>36</v>
      </c>
      <c r="N70" s="43" t="s">
        <v>36</v>
      </c>
    </row>
    <row r="71" s="17" customFormat="1" spans="1:14">
      <c r="A71" s="43" t="s">
        <v>234</v>
      </c>
      <c r="B71" s="43" t="s">
        <v>32</v>
      </c>
      <c r="C71" s="44" t="s">
        <v>235</v>
      </c>
      <c r="D71" s="43" t="s">
        <v>234</v>
      </c>
      <c r="E71" s="43" t="s">
        <v>236</v>
      </c>
      <c r="F71" s="43">
        <v>112.328297</v>
      </c>
      <c r="G71" s="43">
        <v>22.746738</v>
      </c>
      <c r="H71" s="43" t="s">
        <v>35</v>
      </c>
      <c r="I71" s="43">
        <v>1</v>
      </c>
      <c r="J71" s="43" t="s">
        <v>36</v>
      </c>
      <c r="K71" s="43" t="s">
        <v>37</v>
      </c>
      <c r="L71" s="43" t="s">
        <v>38</v>
      </c>
      <c r="M71" s="43" t="s">
        <v>36</v>
      </c>
      <c r="N71" s="43" t="s">
        <v>36</v>
      </c>
    </row>
    <row r="72" s="17" customFormat="1" spans="1:14">
      <c r="A72" s="43" t="s">
        <v>237</v>
      </c>
      <c r="B72" s="43" t="s">
        <v>32</v>
      </c>
      <c r="C72" s="44" t="s">
        <v>238</v>
      </c>
      <c r="D72" s="43" t="s">
        <v>237</v>
      </c>
      <c r="E72" s="43" t="s">
        <v>239</v>
      </c>
      <c r="F72" s="43">
        <v>112.376855</v>
      </c>
      <c r="G72" s="43">
        <v>22.606867</v>
      </c>
      <c r="H72" s="43" t="s">
        <v>35</v>
      </c>
      <c r="I72" s="43">
        <v>1</v>
      </c>
      <c r="J72" s="43" t="s">
        <v>36</v>
      </c>
      <c r="K72" s="43" t="s">
        <v>37</v>
      </c>
      <c r="L72" s="43" t="s">
        <v>38</v>
      </c>
      <c r="M72" s="43" t="s">
        <v>36</v>
      </c>
      <c r="N72" s="43" t="s">
        <v>36</v>
      </c>
    </row>
    <row r="73" s="17" customFormat="1" spans="1:14">
      <c r="A73" s="43" t="s">
        <v>240</v>
      </c>
      <c r="B73" s="43" t="s">
        <v>32</v>
      </c>
      <c r="C73" s="44" t="s">
        <v>241</v>
      </c>
      <c r="D73" s="43" t="s">
        <v>240</v>
      </c>
      <c r="E73" s="43" t="s">
        <v>242</v>
      </c>
      <c r="F73" s="43">
        <v>112.26429</v>
      </c>
      <c r="G73" s="43">
        <v>22.82949</v>
      </c>
      <c r="H73" s="43" t="s">
        <v>35</v>
      </c>
      <c r="I73" s="43">
        <v>1</v>
      </c>
      <c r="J73" s="43" t="s">
        <v>36</v>
      </c>
      <c r="K73" s="43" t="s">
        <v>37</v>
      </c>
      <c r="L73" s="43" t="s">
        <v>38</v>
      </c>
      <c r="M73" s="43" t="s">
        <v>36</v>
      </c>
      <c r="N73" s="43" t="s">
        <v>36</v>
      </c>
    </row>
    <row r="74" s="17" customFormat="1" spans="1:14">
      <c r="A74" s="43" t="s">
        <v>243</v>
      </c>
      <c r="B74" s="43" t="s">
        <v>32</v>
      </c>
      <c r="C74" s="44" t="s">
        <v>244</v>
      </c>
      <c r="D74" s="43" t="s">
        <v>243</v>
      </c>
      <c r="E74" s="43" t="s">
        <v>245</v>
      </c>
      <c r="F74" s="43">
        <v>112.467215</v>
      </c>
      <c r="G74" s="43">
        <v>22.660442</v>
      </c>
      <c r="H74" s="43" t="s">
        <v>35</v>
      </c>
      <c r="I74" s="43">
        <v>1</v>
      </c>
      <c r="J74" s="43" t="s">
        <v>36</v>
      </c>
      <c r="K74" s="43" t="s">
        <v>37</v>
      </c>
      <c r="L74" s="43" t="s">
        <v>38</v>
      </c>
      <c r="M74" s="43" t="s">
        <v>36</v>
      </c>
      <c r="N74" s="43" t="s">
        <v>36</v>
      </c>
    </row>
    <row r="75" s="17" customFormat="1" spans="1:14">
      <c r="A75" s="43" t="s">
        <v>246</v>
      </c>
      <c r="B75" s="43" t="s">
        <v>32</v>
      </c>
      <c r="C75" s="44" t="s">
        <v>247</v>
      </c>
      <c r="D75" s="43" t="s">
        <v>246</v>
      </c>
      <c r="E75" s="43" t="s">
        <v>248</v>
      </c>
      <c r="F75" s="43">
        <v>112.290843</v>
      </c>
      <c r="G75" s="43">
        <v>23.201391</v>
      </c>
      <c r="H75" s="43" t="s">
        <v>35</v>
      </c>
      <c r="I75" s="43">
        <v>1</v>
      </c>
      <c r="J75" s="43" t="s">
        <v>36</v>
      </c>
      <c r="K75" s="43" t="s">
        <v>37</v>
      </c>
      <c r="L75" s="43" t="s">
        <v>38</v>
      </c>
      <c r="M75" s="43" t="s">
        <v>36</v>
      </c>
      <c r="N75" s="43" t="s">
        <v>36</v>
      </c>
    </row>
    <row r="76" s="17" customFormat="1" spans="1:14">
      <c r="A76" s="43" t="s">
        <v>249</v>
      </c>
      <c r="B76" s="43" t="s">
        <v>32</v>
      </c>
      <c r="C76" s="44" t="s">
        <v>250</v>
      </c>
      <c r="D76" s="43" t="s">
        <v>249</v>
      </c>
      <c r="E76" s="43" t="s">
        <v>251</v>
      </c>
      <c r="F76" s="43">
        <v>112.35928</v>
      </c>
      <c r="G76" s="43">
        <v>22.59644</v>
      </c>
      <c r="H76" s="43" t="s">
        <v>35</v>
      </c>
      <c r="I76" s="43">
        <v>1</v>
      </c>
      <c r="J76" s="43" t="s">
        <v>36</v>
      </c>
      <c r="K76" s="43" t="s">
        <v>37</v>
      </c>
      <c r="L76" s="43" t="s">
        <v>38</v>
      </c>
      <c r="M76" s="43" t="s">
        <v>36</v>
      </c>
      <c r="N76" s="43" t="s">
        <v>36</v>
      </c>
    </row>
    <row r="77" s="17" customFormat="1" spans="1:14">
      <c r="A77" s="43" t="s">
        <v>252</v>
      </c>
      <c r="B77" s="43" t="s">
        <v>32</v>
      </c>
      <c r="C77" s="44" t="s">
        <v>253</v>
      </c>
      <c r="D77" s="43" t="s">
        <v>252</v>
      </c>
      <c r="E77" s="43" t="s">
        <v>134</v>
      </c>
      <c r="F77" s="43">
        <v>112.289077</v>
      </c>
      <c r="G77" s="43">
        <v>23.193388</v>
      </c>
      <c r="H77" s="43" t="s">
        <v>35</v>
      </c>
      <c r="I77" s="43">
        <v>1</v>
      </c>
      <c r="J77" s="43" t="s">
        <v>36</v>
      </c>
      <c r="K77" s="43" t="s">
        <v>37</v>
      </c>
      <c r="L77" s="43" t="s">
        <v>38</v>
      </c>
      <c r="M77" s="43" t="s">
        <v>36</v>
      </c>
      <c r="N77" s="43" t="s">
        <v>36</v>
      </c>
    </row>
    <row r="78" s="17" customFormat="1" spans="1:14">
      <c r="A78" s="43" t="s">
        <v>254</v>
      </c>
      <c r="B78" s="43" t="s">
        <v>32</v>
      </c>
      <c r="C78" s="44" t="s">
        <v>255</v>
      </c>
      <c r="D78" s="43" t="s">
        <v>254</v>
      </c>
      <c r="E78" s="43" t="s">
        <v>256</v>
      </c>
      <c r="F78" s="43">
        <v>112.40004</v>
      </c>
      <c r="G78" s="43">
        <v>22.80228</v>
      </c>
      <c r="H78" s="43" t="s">
        <v>35</v>
      </c>
      <c r="I78" s="43">
        <v>1</v>
      </c>
      <c r="J78" s="43" t="s">
        <v>36</v>
      </c>
      <c r="K78" s="43" t="s">
        <v>37</v>
      </c>
      <c r="L78" s="43" t="s">
        <v>38</v>
      </c>
      <c r="M78" s="43" t="s">
        <v>36</v>
      </c>
      <c r="N78" s="43" t="s">
        <v>36</v>
      </c>
    </row>
    <row r="79" s="17" customFormat="1" spans="1:14">
      <c r="A79" s="43" t="s">
        <v>257</v>
      </c>
      <c r="B79" s="43" t="s">
        <v>32</v>
      </c>
      <c r="C79" s="44" t="s">
        <v>258</v>
      </c>
      <c r="D79" s="43" t="s">
        <v>257</v>
      </c>
      <c r="E79" s="43" t="s">
        <v>259</v>
      </c>
      <c r="F79" s="43">
        <v>112.126814</v>
      </c>
      <c r="G79" s="43">
        <v>22.745313</v>
      </c>
      <c r="H79" s="43" t="s">
        <v>35</v>
      </c>
      <c r="I79" s="43">
        <v>1</v>
      </c>
      <c r="J79" s="43" t="s">
        <v>36</v>
      </c>
      <c r="K79" s="43" t="s">
        <v>37</v>
      </c>
      <c r="L79" s="43" t="s">
        <v>38</v>
      </c>
      <c r="M79" s="43" t="s">
        <v>36</v>
      </c>
      <c r="N79" s="43" t="s">
        <v>36</v>
      </c>
    </row>
    <row r="80" s="17" customFormat="1" spans="1:14">
      <c r="A80" s="43" t="s">
        <v>260</v>
      </c>
      <c r="B80" s="43" t="s">
        <v>32</v>
      </c>
      <c r="C80" s="44" t="s">
        <v>261</v>
      </c>
      <c r="D80" s="43" t="s">
        <v>260</v>
      </c>
      <c r="E80" s="43" t="s">
        <v>242</v>
      </c>
      <c r="F80" s="43">
        <v>112.266083</v>
      </c>
      <c r="G80" s="43">
        <v>22.83155</v>
      </c>
      <c r="H80" s="43" t="s">
        <v>35</v>
      </c>
      <c r="I80" s="43">
        <v>1</v>
      </c>
      <c r="J80" s="43" t="s">
        <v>36</v>
      </c>
      <c r="K80" s="43" t="s">
        <v>37</v>
      </c>
      <c r="L80" s="43" t="s">
        <v>38</v>
      </c>
      <c r="M80" s="43" t="s">
        <v>36</v>
      </c>
      <c r="N80" s="43" t="s">
        <v>36</v>
      </c>
    </row>
    <row r="81" s="17" customFormat="1" spans="1:14">
      <c r="A81" s="43" t="s">
        <v>262</v>
      </c>
      <c r="B81" s="43" t="s">
        <v>32</v>
      </c>
      <c r="C81" s="44" t="s">
        <v>263</v>
      </c>
      <c r="D81" s="43" t="s">
        <v>262</v>
      </c>
      <c r="E81" s="43" t="s">
        <v>242</v>
      </c>
      <c r="F81" s="43">
        <v>112.266083</v>
      </c>
      <c r="G81" s="43">
        <v>22.83155</v>
      </c>
      <c r="H81" s="43" t="s">
        <v>35</v>
      </c>
      <c r="I81" s="43">
        <v>1</v>
      </c>
      <c r="J81" s="43" t="s">
        <v>36</v>
      </c>
      <c r="K81" s="43" t="s">
        <v>37</v>
      </c>
      <c r="L81" s="43" t="s">
        <v>38</v>
      </c>
      <c r="M81" s="43" t="s">
        <v>36</v>
      </c>
      <c r="N81" s="43" t="s">
        <v>36</v>
      </c>
    </row>
    <row r="82" s="17" customFormat="1" spans="1:14">
      <c r="A82" s="43" t="s">
        <v>264</v>
      </c>
      <c r="B82" s="43" t="s">
        <v>32</v>
      </c>
      <c r="C82" s="44" t="s">
        <v>265</v>
      </c>
      <c r="D82" s="43" t="s">
        <v>264</v>
      </c>
      <c r="E82" s="43" t="s">
        <v>266</v>
      </c>
      <c r="F82" s="43">
        <v>112.25618</v>
      </c>
      <c r="G82" s="43">
        <v>22.81803</v>
      </c>
      <c r="H82" s="43" t="s">
        <v>35</v>
      </c>
      <c r="I82" s="43">
        <v>1</v>
      </c>
      <c r="J82" s="43" t="s">
        <v>36</v>
      </c>
      <c r="K82" s="43" t="s">
        <v>37</v>
      </c>
      <c r="L82" s="43" t="s">
        <v>38</v>
      </c>
      <c r="M82" s="43" t="s">
        <v>36</v>
      </c>
      <c r="N82" s="43" t="s">
        <v>36</v>
      </c>
    </row>
    <row r="83" s="17" customFormat="1" spans="1:14">
      <c r="A83" s="43" t="s">
        <v>267</v>
      </c>
      <c r="B83" s="43" t="s">
        <v>32</v>
      </c>
      <c r="C83" s="44" t="s">
        <v>268</v>
      </c>
      <c r="D83" s="43" t="s">
        <v>267</v>
      </c>
      <c r="E83" s="43" t="s">
        <v>269</v>
      </c>
      <c r="F83" s="43">
        <v>112.25913</v>
      </c>
      <c r="G83" s="43">
        <v>22.81424</v>
      </c>
      <c r="H83" s="43" t="s">
        <v>35</v>
      </c>
      <c r="I83" s="43">
        <v>1</v>
      </c>
      <c r="J83" s="43" t="s">
        <v>36</v>
      </c>
      <c r="K83" s="43" t="s">
        <v>37</v>
      </c>
      <c r="L83" s="43" t="s">
        <v>38</v>
      </c>
      <c r="M83" s="43" t="s">
        <v>36</v>
      </c>
      <c r="N83" s="43" t="s">
        <v>36</v>
      </c>
    </row>
    <row r="84" s="17" customFormat="1" spans="1:14">
      <c r="A84" s="43" t="s">
        <v>270</v>
      </c>
      <c r="B84" s="43" t="s">
        <v>32</v>
      </c>
      <c r="C84" s="44" t="s">
        <v>271</v>
      </c>
      <c r="D84" s="43" t="s">
        <v>270</v>
      </c>
      <c r="E84" s="43" t="s">
        <v>272</v>
      </c>
      <c r="F84" s="43">
        <v>112.403171</v>
      </c>
      <c r="G84" s="43">
        <v>22.648051</v>
      </c>
      <c r="H84" s="43" t="s">
        <v>35</v>
      </c>
      <c r="I84" s="43">
        <v>1</v>
      </c>
      <c r="J84" s="43" t="s">
        <v>36</v>
      </c>
      <c r="K84" s="43" t="s">
        <v>37</v>
      </c>
      <c r="L84" s="43" t="s">
        <v>38</v>
      </c>
      <c r="M84" s="43" t="s">
        <v>36</v>
      </c>
      <c r="N84" s="43" t="s">
        <v>36</v>
      </c>
    </row>
    <row r="85" s="17" customFormat="1" spans="1:14">
      <c r="A85" s="43" t="s">
        <v>273</v>
      </c>
      <c r="B85" s="43" t="s">
        <v>32</v>
      </c>
      <c r="C85" s="44" t="s">
        <v>274</v>
      </c>
      <c r="D85" s="43" t="s">
        <v>273</v>
      </c>
      <c r="E85" s="43" t="s">
        <v>275</v>
      </c>
      <c r="F85" s="43">
        <v>112.23527</v>
      </c>
      <c r="G85" s="43">
        <v>22.71787</v>
      </c>
      <c r="H85" s="43" t="s">
        <v>35</v>
      </c>
      <c r="I85" s="43">
        <v>1</v>
      </c>
      <c r="J85" s="43" t="s">
        <v>36</v>
      </c>
      <c r="K85" s="43" t="s">
        <v>37</v>
      </c>
      <c r="L85" s="43" t="s">
        <v>38</v>
      </c>
      <c r="M85" s="43" t="s">
        <v>36</v>
      </c>
      <c r="N85" s="43" t="s">
        <v>36</v>
      </c>
    </row>
    <row r="86" s="17" customFormat="1" spans="1:14">
      <c r="A86" s="43" t="s">
        <v>276</v>
      </c>
      <c r="B86" s="43" t="s">
        <v>32</v>
      </c>
      <c r="C86" s="44" t="s">
        <v>277</v>
      </c>
      <c r="D86" s="43" t="s">
        <v>276</v>
      </c>
      <c r="E86" s="43" t="s">
        <v>278</v>
      </c>
      <c r="F86" s="43">
        <v>112.372054</v>
      </c>
      <c r="G86" s="43">
        <v>22.629311</v>
      </c>
      <c r="H86" s="43" t="s">
        <v>35</v>
      </c>
      <c r="I86" s="43">
        <v>1</v>
      </c>
      <c r="J86" s="43" t="s">
        <v>36</v>
      </c>
      <c r="K86" s="43" t="s">
        <v>37</v>
      </c>
      <c r="L86" s="43" t="s">
        <v>38</v>
      </c>
      <c r="M86" s="43" t="s">
        <v>36</v>
      </c>
      <c r="N86" s="43" t="s">
        <v>36</v>
      </c>
    </row>
    <row r="87" s="17" customFormat="1" spans="1:14">
      <c r="A87" s="43" t="s">
        <v>279</v>
      </c>
      <c r="B87" s="43" t="s">
        <v>32</v>
      </c>
      <c r="C87" s="44" t="s">
        <v>280</v>
      </c>
      <c r="D87" s="43" t="s">
        <v>279</v>
      </c>
      <c r="E87" s="43" t="s">
        <v>281</v>
      </c>
      <c r="F87" s="43">
        <v>112.21805</v>
      </c>
      <c r="G87" s="43">
        <v>22.82163</v>
      </c>
      <c r="H87" s="43" t="s">
        <v>35</v>
      </c>
      <c r="I87" s="43">
        <v>1</v>
      </c>
      <c r="J87" s="43" t="s">
        <v>36</v>
      </c>
      <c r="K87" s="43" t="s">
        <v>37</v>
      </c>
      <c r="L87" s="43" t="s">
        <v>38</v>
      </c>
      <c r="M87" s="43" t="s">
        <v>36</v>
      </c>
      <c r="N87" s="43" t="s">
        <v>36</v>
      </c>
    </row>
    <row r="88" s="17" customFormat="1" spans="1:14">
      <c r="A88" s="43" t="s">
        <v>282</v>
      </c>
      <c r="B88" s="43" t="s">
        <v>32</v>
      </c>
      <c r="C88" s="44" t="s">
        <v>283</v>
      </c>
      <c r="D88" s="43" t="s">
        <v>282</v>
      </c>
      <c r="E88" s="43" t="s">
        <v>284</v>
      </c>
      <c r="F88" s="43">
        <v>112.407135</v>
      </c>
      <c r="G88" s="43">
        <v>22.888822</v>
      </c>
      <c r="H88" s="43" t="s">
        <v>35</v>
      </c>
      <c r="I88" s="43">
        <v>1</v>
      </c>
      <c r="J88" s="43" t="s">
        <v>36</v>
      </c>
      <c r="K88" s="43" t="s">
        <v>37</v>
      </c>
      <c r="L88" s="43" t="s">
        <v>38</v>
      </c>
      <c r="M88" s="43" t="s">
        <v>36</v>
      </c>
      <c r="N88" s="43" t="s">
        <v>36</v>
      </c>
    </row>
    <row r="89" s="17" customFormat="1" spans="1:14">
      <c r="A89" s="43" t="s">
        <v>285</v>
      </c>
      <c r="B89" s="43" t="s">
        <v>32</v>
      </c>
      <c r="C89" s="44" t="s">
        <v>286</v>
      </c>
      <c r="D89" s="43" t="s">
        <v>285</v>
      </c>
      <c r="E89" s="43" t="s">
        <v>122</v>
      </c>
      <c r="F89" s="43">
        <v>112.34813</v>
      </c>
      <c r="G89" s="43">
        <v>22.81403</v>
      </c>
      <c r="H89" s="43" t="s">
        <v>35</v>
      </c>
      <c r="I89" s="43">
        <v>1</v>
      </c>
      <c r="J89" s="43" t="s">
        <v>36</v>
      </c>
      <c r="K89" s="43" t="s">
        <v>37</v>
      </c>
      <c r="L89" s="43" t="s">
        <v>38</v>
      </c>
      <c r="M89" s="43" t="s">
        <v>36</v>
      </c>
      <c r="N89" s="43" t="s">
        <v>36</v>
      </c>
    </row>
    <row r="90" s="17" customFormat="1" spans="1:14">
      <c r="A90" s="43" t="s">
        <v>287</v>
      </c>
      <c r="B90" s="43" t="s">
        <v>32</v>
      </c>
      <c r="C90" s="44" t="s">
        <v>288</v>
      </c>
      <c r="D90" s="43" t="s">
        <v>287</v>
      </c>
      <c r="E90" s="43" t="s">
        <v>208</v>
      </c>
      <c r="F90" s="43">
        <v>112.341687</v>
      </c>
      <c r="G90" s="43">
        <v>22.712321</v>
      </c>
      <c r="H90" s="43" t="s">
        <v>35</v>
      </c>
      <c r="I90" s="43">
        <v>1</v>
      </c>
      <c r="J90" s="43" t="s">
        <v>36</v>
      </c>
      <c r="K90" s="43" t="s">
        <v>37</v>
      </c>
      <c r="L90" s="43" t="s">
        <v>38</v>
      </c>
      <c r="M90" s="43" t="s">
        <v>36</v>
      </c>
      <c r="N90" s="43" t="s">
        <v>36</v>
      </c>
    </row>
    <row r="91" s="17" customFormat="1" spans="1:14">
      <c r="A91" s="43" t="s">
        <v>289</v>
      </c>
      <c r="B91" s="43" t="s">
        <v>32</v>
      </c>
      <c r="C91" s="44" t="s">
        <v>290</v>
      </c>
      <c r="D91" s="43" t="s">
        <v>289</v>
      </c>
      <c r="E91" s="43" t="s">
        <v>291</v>
      </c>
      <c r="F91" s="43">
        <v>112.35795</v>
      </c>
      <c r="G91" s="43">
        <v>22.991734</v>
      </c>
      <c r="H91" s="43" t="s">
        <v>35</v>
      </c>
      <c r="I91" s="43">
        <v>1</v>
      </c>
      <c r="J91" s="43" t="s">
        <v>36</v>
      </c>
      <c r="K91" s="43" t="s">
        <v>37</v>
      </c>
      <c r="L91" s="43" t="s">
        <v>38</v>
      </c>
      <c r="M91" s="43" t="s">
        <v>36</v>
      </c>
      <c r="N91" s="43" t="s">
        <v>36</v>
      </c>
    </row>
    <row r="92" s="17" customFormat="1" spans="1:14">
      <c r="A92" s="43" t="s">
        <v>292</v>
      </c>
      <c r="B92" s="43" t="s">
        <v>32</v>
      </c>
      <c r="C92" s="44" t="s">
        <v>293</v>
      </c>
      <c r="D92" s="43" t="s">
        <v>292</v>
      </c>
      <c r="E92" s="43" t="s">
        <v>294</v>
      </c>
      <c r="F92" s="43">
        <v>112.379716</v>
      </c>
      <c r="G92" s="43">
        <v>22.665999</v>
      </c>
      <c r="H92" s="43" t="s">
        <v>35</v>
      </c>
      <c r="I92" s="43">
        <v>1</v>
      </c>
      <c r="J92" s="43" t="s">
        <v>36</v>
      </c>
      <c r="K92" s="43" t="s">
        <v>37</v>
      </c>
      <c r="L92" s="43" t="s">
        <v>38</v>
      </c>
      <c r="M92" s="43" t="s">
        <v>36</v>
      </c>
      <c r="N92" s="43" t="s">
        <v>36</v>
      </c>
    </row>
    <row r="93" s="17" customFormat="1" spans="1:14">
      <c r="A93" s="43" t="s">
        <v>295</v>
      </c>
      <c r="B93" s="43" t="s">
        <v>32</v>
      </c>
      <c r="C93" s="44" t="s">
        <v>296</v>
      </c>
      <c r="D93" s="43" t="s">
        <v>295</v>
      </c>
      <c r="E93" s="43" t="s">
        <v>297</v>
      </c>
      <c r="F93" s="43">
        <v>112.21495</v>
      </c>
      <c r="G93" s="43">
        <v>22.80988</v>
      </c>
      <c r="H93" s="43" t="s">
        <v>35</v>
      </c>
      <c r="I93" s="43">
        <v>1</v>
      </c>
      <c r="J93" s="43" t="s">
        <v>36</v>
      </c>
      <c r="K93" s="43" t="s">
        <v>37</v>
      </c>
      <c r="L93" s="43" t="s">
        <v>38</v>
      </c>
      <c r="M93" s="43" t="s">
        <v>36</v>
      </c>
      <c r="N93" s="43" t="s">
        <v>36</v>
      </c>
    </row>
    <row r="94" s="17" customFormat="1" spans="1:14">
      <c r="A94" s="43" t="s">
        <v>298</v>
      </c>
      <c r="B94" s="43" t="s">
        <v>32</v>
      </c>
      <c r="C94" s="44" t="s">
        <v>299</v>
      </c>
      <c r="D94" s="43" t="s">
        <v>298</v>
      </c>
      <c r="E94" s="43" t="s">
        <v>300</v>
      </c>
      <c r="F94" s="43">
        <v>112.63269</v>
      </c>
      <c r="G94" s="43">
        <v>23.047323</v>
      </c>
      <c r="H94" s="43" t="s">
        <v>35</v>
      </c>
      <c r="I94" s="43">
        <v>1</v>
      </c>
      <c r="J94" s="43" t="s">
        <v>36</v>
      </c>
      <c r="K94" s="43" t="s">
        <v>37</v>
      </c>
      <c r="L94" s="43" t="s">
        <v>38</v>
      </c>
      <c r="M94" s="43" t="s">
        <v>36</v>
      </c>
      <c r="N94" s="43" t="s">
        <v>36</v>
      </c>
    </row>
    <row r="95" s="17" customFormat="1" spans="1:14">
      <c r="A95" s="43" t="s">
        <v>301</v>
      </c>
      <c r="B95" s="43" t="s">
        <v>32</v>
      </c>
      <c r="C95" s="44" t="s">
        <v>302</v>
      </c>
      <c r="D95" s="43" t="s">
        <v>301</v>
      </c>
      <c r="E95" s="43" t="s">
        <v>303</v>
      </c>
      <c r="F95" s="43">
        <v>112.184796</v>
      </c>
      <c r="G95" s="43">
        <v>22.639405</v>
      </c>
      <c r="H95" s="43" t="s">
        <v>35</v>
      </c>
      <c r="I95" s="43">
        <v>1</v>
      </c>
      <c r="J95" s="43" t="s">
        <v>36</v>
      </c>
      <c r="K95" s="43" t="s">
        <v>37</v>
      </c>
      <c r="L95" s="43" t="s">
        <v>38</v>
      </c>
      <c r="M95" s="43" t="s">
        <v>36</v>
      </c>
      <c r="N95" s="43" t="s">
        <v>36</v>
      </c>
    </row>
    <row r="96" s="17" customFormat="1" spans="1:14">
      <c r="A96" s="43" t="s">
        <v>304</v>
      </c>
      <c r="B96" s="43" t="s">
        <v>32</v>
      </c>
      <c r="C96" s="44" t="s">
        <v>305</v>
      </c>
      <c r="D96" s="43" t="s">
        <v>304</v>
      </c>
      <c r="E96" s="43" t="s">
        <v>306</v>
      </c>
      <c r="F96" s="43">
        <v>112.08618</v>
      </c>
      <c r="G96" s="43">
        <v>22.7198</v>
      </c>
      <c r="H96" s="43" t="s">
        <v>35</v>
      </c>
      <c r="I96" s="43">
        <v>1</v>
      </c>
      <c r="J96" s="43" t="s">
        <v>36</v>
      </c>
      <c r="K96" s="43" t="s">
        <v>37</v>
      </c>
      <c r="L96" s="43" t="s">
        <v>38</v>
      </c>
      <c r="M96" s="43" t="s">
        <v>36</v>
      </c>
      <c r="N96" s="43" t="s">
        <v>36</v>
      </c>
    </row>
    <row r="97" s="17" customFormat="1" spans="1:14">
      <c r="A97" s="43" t="s">
        <v>307</v>
      </c>
      <c r="B97" s="43" t="s">
        <v>32</v>
      </c>
      <c r="C97" s="44" t="s">
        <v>308</v>
      </c>
      <c r="D97" s="43" t="s">
        <v>307</v>
      </c>
      <c r="E97" s="43" t="s">
        <v>309</v>
      </c>
      <c r="F97" s="43">
        <v>112.086401</v>
      </c>
      <c r="G97" s="43">
        <v>22.719619</v>
      </c>
      <c r="H97" s="43" t="s">
        <v>35</v>
      </c>
      <c r="I97" s="43">
        <v>1</v>
      </c>
      <c r="J97" s="43" t="s">
        <v>36</v>
      </c>
      <c r="K97" s="43" t="s">
        <v>37</v>
      </c>
      <c r="L97" s="43" t="s">
        <v>38</v>
      </c>
      <c r="M97" s="43" t="s">
        <v>36</v>
      </c>
      <c r="N97" s="43" t="s">
        <v>36</v>
      </c>
    </row>
    <row r="98" s="17" customFormat="1" spans="1:14">
      <c r="A98" s="43" t="s">
        <v>310</v>
      </c>
      <c r="B98" s="43" t="s">
        <v>32</v>
      </c>
      <c r="C98" s="44" t="s">
        <v>311</v>
      </c>
      <c r="D98" s="43" t="s">
        <v>310</v>
      </c>
      <c r="E98" s="43" t="s">
        <v>312</v>
      </c>
      <c r="F98" s="43">
        <v>112.08556</v>
      </c>
      <c r="G98" s="43">
        <v>22.71948</v>
      </c>
      <c r="H98" s="43" t="s">
        <v>35</v>
      </c>
      <c r="I98" s="43">
        <v>1</v>
      </c>
      <c r="J98" s="43" t="s">
        <v>36</v>
      </c>
      <c r="K98" s="43" t="s">
        <v>37</v>
      </c>
      <c r="L98" s="43" t="s">
        <v>38</v>
      </c>
      <c r="M98" s="43" t="s">
        <v>36</v>
      </c>
      <c r="N98" s="43" t="s">
        <v>36</v>
      </c>
    </row>
    <row r="99" s="17" customFormat="1" spans="1:14">
      <c r="A99" s="43" t="s">
        <v>313</v>
      </c>
      <c r="B99" s="43" t="s">
        <v>32</v>
      </c>
      <c r="C99" s="44" t="s">
        <v>314</v>
      </c>
      <c r="D99" s="43" t="s">
        <v>313</v>
      </c>
      <c r="E99" s="43" t="s">
        <v>315</v>
      </c>
      <c r="F99" s="43">
        <v>112.490188</v>
      </c>
      <c r="G99" s="43">
        <v>22.655898</v>
      </c>
      <c r="H99" s="43" t="s">
        <v>35</v>
      </c>
      <c r="I99" s="43">
        <v>1</v>
      </c>
      <c r="J99" s="43" t="s">
        <v>36</v>
      </c>
      <c r="K99" s="43" t="s">
        <v>37</v>
      </c>
      <c r="L99" s="43" t="s">
        <v>38</v>
      </c>
      <c r="M99" s="43" t="s">
        <v>36</v>
      </c>
      <c r="N99" s="43" t="s">
        <v>36</v>
      </c>
    </row>
    <row r="100" s="17" customFormat="1" spans="1:14">
      <c r="A100" s="43" t="s">
        <v>316</v>
      </c>
      <c r="B100" s="43" t="s">
        <v>32</v>
      </c>
      <c r="C100" s="44" t="s">
        <v>317</v>
      </c>
      <c r="D100" s="43" t="s">
        <v>316</v>
      </c>
      <c r="E100" s="43" t="s">
        <v>318</v>
      </c>
      <c r="F100" s="43">
        <v>112.182936</v>
      </c>
      <c r="G100" s="43">
        <v>22.831406</v>
      </c>
      <c r="H100" s="43" t="s">
        <v>35</v>
      </c>
      <c r="I100" s="43">
        <v>1</v>
      </c>
      <c r="J100" s="43" t="s">
        <v>36</v>
      </c>
      <c r="K100" s="43" t="s">
        <v>37</v>
      </c>
      <c r="L100" s="43" t="s">
        <v>38</v>
      </c>
      <c r="M100" s="43" t="s">
        <v>36</v>
      </c>
      <c r="N100" s="43" t="s">
        <v>36</v>
      </c>
    </row>
    <row r="101" s="17" customFormat="1" spans="1:14">
      <c r="A101" s="43" t="s">
        <v>319</v>
      </c>
      <c r="B101" s="43" t="s">
        <v>32</v>
      </c>
      <c r="C101" s="44" t="s">
        <v>320</v>
      </c>
      <c r="D101" s="43" t="s">
        <v>319</v>
      </c>
      <c r="E101" s="43" t="s">
        <v>321</v>
      </c>
      <c r="F101" s="43">
        <v>112.271479</v>
      </c>
      <c r="G101" s="43">
        <v>22.816584</v>
      </c>
      <c r="H101" s="43" t="s">
        <v>35</v>
      </c>
      <c r="I101" s="43">
        <v>1</v>
      </c>
      <c r="J101" s="43" t="s">
        <v>36</v>
      </c>
      <c r="K101" s="43" t="s">
        <v>37</v>
      </c>
      <c r="L101" s="43" t="s">
        <v>38</v>
      </c>
      <c r="M101" s="43" t="s">
        <v>36</v>
      </c>
      <c r="N101" s="43" t="s">
        <v>36</v>
      </c>
    </row>
    <row r="102" s="17" customFormat="1" spans="1:14">
      <c r="A102" s="43" t="s">
        <v>322</v>
      </c>
      <c r="B102" s="43" t="s">
        <v>32</v>
      </c>
      <c r="C102" s="44" t="s">
        <v>323</v>
      </c>
      <c r="D102" s="43" t="s">
        <v>322</v>
      </c>
      <c r="E102" s="43" t="s">
        <v>324</v>
      </c>
      <c r="F102" s="43">
        <v>112.36749</v>
      </c>
      <c r="G102" s="43">
        <v>22.7837</v>
      </c>
      <c r="H102" s="43" t="s">
        <v>35</v>
      </c>
      <c r="I102" s="43">
        <v>1</v>
      </c>
      <c r="J102" s="43" t="s">
        <v>36</v>
      </c>
      <c r="K102" s="43" t="s">
        <v>37</v>
      </c>
      <c r="L102" s="43" t="s">
        <v>38</v>
      </c>
      <c r="M102" s="43" t="s">
        <v>36</v>
      </c>
      <c r="N102" s="43" t="s">
        <v>36</v>
      </c>
    </row>
    <row r="103" s="17" customFormat="1" spans="1:14">
      <c r="A103" s="43" t="s">
        <v>325</v>
      </c>
      <c r="B103" s="43" t="s">
        <v>32</v>
      </c>
      <c r="C103" s="44" t="s">
        <v>326</v>
      </c>
      <c r="D103" s="43" t="s">
        <v>325</v>
      </c>
      <c r="E103" s="43" t="s">
        <v>327</v>
      </c>
      <c r="F103" s="43">
        <v>111.995359</v>
      </c>
      <c r="G103" s="43">
        <v>22.538912</v>
      </c>
      <c r="H103" s="43" t="s">
        <v>35</v>
      </c>
      <c r="I103" s="43">
        <v>1</v>
      </c>
      <c r="J103" s="43" t="s">
        <v>36</v>
      </c>
      <c r="K103" s="43" t="s">
        <v>37</v>
      </c>
      <c r="L103" s="43" t="s">
        <v>38</v>
      </c>
      <c r="M103" s="43" t="s">
        <v>36</v>
      </c>
      <c r="N103" s="43" t="s">
        <v>36</v>
      </c>
    </row>
    <row r="104" s="17" customFormat="1" spans="1:14">
      <c r="A104" s="43" t="s">
        <v>328</v>
      </c>
      <c r="B104" s="43" t="s">
        <v>32</v>
      </c>
      <c r="C104" s="44" t="s">
        <v>329</v>
      </c>
      <c r="D104" s="43" t="s">
        <v>328</v>
      </c>
      <c r="E104" s="43" t="s">
        <v>330</v>
      </c>
      <c r="F104" s="43">
        <v>112.17751</v>
      </c>
      <c r="G104" s="43">
        <v>22.76015</v>
      </c>
      <c r="H104" s="43" t="s">
        <v>35</v>
      </c>
      <c r="I104" s="43">
        <v>1</v>
      </c>
      <c r="J104" s="43" t="s">
        <v>36</v>
      </c>
      <c r="K104" s="43" t="s">
        <v>37</v>
      </c>
      <c r="L104" s="43" t="s">
        <v>38</v>
      </c>
      <c r="M104" s="43" t="s">
        <v>36</v>
      </c>
      <c r="N104" s="43" t="s">
        <v>36</v>
      </c>
    </row>
    <row r="105" s="17" customFormat="1" spans="1:14">
      <c r="A105" s="43" t="s">
        <v>331</v>
      </c>
      <c r="B105" s="43" t="s">
        <v>32</v>
      </c>
      <c r="C105" s="44" t="s">
        <v>332</v>
      </c>
      <c r="D105" s="43" t="s">
        <v>331</v>
      </c>
      <c r="E105" s="43" t="s">
        <v>333</v>
      </c>
      <c r="F105" s="43">
        <v>112.225627</v>
      </c>
      <c r="G105" s="43">
        <v>22.834481</v>
      </c>
      <c r="H105" s="43" t="s">
        <v>35</v>
      </c>
      <c r="I105" s="43">
        <v>1</v>
      </c>
      <c r="J105" s="43" t="s">
        <v>36</v>
      </c>
      <c r="K105" s="43" t="s">
        <v>37</v>
      </c>
      <c r="L105" s="43" t="s">
        <v>38</v>
      </c>
      <c r="M105" s="43" t="s">
        <v>36</v>
      </c>
      <c r="N105" s="43" t="s">
        <v>36</v>
      </c>
    </row>
    <row r="106" s="17" customFormat="1" spans="1:14">
      <c r="A106" s="43" t="s">
        <v>334</v>
      </c>
      <c r="B106" s="43" t="s">
        <v>32</v>
      </c>
      <c r="C106" s="44" t="s">
        <v>335</v>
      </c>
      <c r="D106" s="43" t="s">
        <v>334</v>
      </c>
      <c r="E106" s="43" t="s">
        <v>336</v>
      </c>
      <c r="F106" s="43">
        <v>112.223079</v>
      </c>
      <c r="G106" s="43">
        <v>22.833863</v>
      </c>
      <c r="H106" s="43" t="s">
        <v>35</v>
      </c>
      <c r="I106" s="43">
        <v>1</v>
      </c>
      <c r="J106" s="43" t="s">
        <v>36</v>
      </c>
      <c r="K106" s="43" t="s">
        <v>37</v>
      </c>
      <c r="L106" s="43" t="s">
        <v>38</v>
      </c>
      <c r="M106" s="43" t="s">
        <v>36</v>
      </c>
      <c r="N106" s="43" t="s">
        <v>36</v>
      </c>
    </row>
    <row r="107" s="17" customFormat="1" spans="1:14">
      <c r="A107" s="43" t="s">
        <v>337</v>
      </c>
      <c r="B107" s="43" t="s">
        <v>32</v>
      </c>
      <c r="C107" s="44" t="s">
        <v>338</v>
      </c>
      <c r="D107" s="43" t="s">
        <v>337</v>
      </c>
      <c r="E107" s="43" t="s">
        <v>339</v>
      </c>
      <c r="F107" s="43">
        <v>112.259318</v>
      </c>
      <c r="G107" s="43">
        <v>23.167735</v>
      </c>
      <c r="H107" s="43" t="s">
        <v>35</v>
      </c>
      <c r="I107" s="43">
        <v>1</v>
      </c>
      <c r="J107" s="43" t="s">
        <v>36</v>
      </c>
      <c r="K107" s="43" t="s">
        <v>37</v>
      </c>
      <c r="L107" s="43" t="s">
        <v>38</v>
      </c>
      <c r="M107" s="43" t="s">
        <v>36</v>
      </c>
      <c r="N107" s="43" t="s">
        <v>36</v>
      </c>
    </row>
    <row r="108" s="17" customFormat="1" spans="1:14">
      <c r="A108" s="43" t="s">
        <v>340</v>
      </c>
      <c r="B108" s="43" t="s">
        <v>32</v>
      </c>
      <c r="C108" s="44" t="s">
        <v>341</v>
      </c>
      <c r="D108" s="43" t="s">
        <v>340</v>
      </c>
      <c r="E108" s="43" t="s">
        <v>160</v>
      </c>
      <c r="F108" s="43">
        <v>112.14802</v>
      </c>
      <c r="G108" s="43">
        <v>22.615368</v>
      </c>
      <c r="H108" s="43" t="s">
        <v>35</v>
      </c>
      <c r="I108" s="43">
        <v>1</v>
      </c>
      <c r="J108" s="43" t="s">
        <v>36</v>
      </c>
      <c r="K108" s="43" t="s">
        <v>37</v>
      </c>
      <c r="L108" s="43" t="s">
        <v>38</v>
      </c>
      <c r="M108" s="43" t="s">
        <v>36</v>
      </c>
      <c r="N108" s="43" t="s">
        <v>36</v>
      </c>
    </row>
    <row r="109" s="17" customFormat="1" spans="1:14">
      <c r="A109" s="43" t="s">
        <v>342</v>
      </c>
      <c r="B109" s="43" t="s">
        <v>32</v>
      </c>
      <c r="C109" s="44" t="s">
        <v>343</v>
      </c>
      <c r="D109" s="43" t="s">
        <v>342</v>
      </c>
      <c r="E109" s="43" t="s">
        <v>344</v>
      </c>
      <c r="F109" s="43">
        <v>111.999674</v>
      </c>
      <c r="G109" s="43">
        <v>22.506346</v>
      </c>
      <c r="H109" s="43" t="s">
        <v>35</v>
      </c>
      <c r="I109" s="43">
        <v>1</v>
      </c>
      <c r="J109" s="43" t="s">
        <v>36</v>
      </c>
      <c r="K109" s="43" t="s">
        <v>37</v>
      </c>
      <c r="L109" s="43" t="s">
        <v>38</v>
      </c>
      <c r="M109" s="43" t="s">
        <v>36</v>
      </c>
      <c r="N109" s="43" t="s">
        <v>36</v>
      </c>
    </row>
    <row r="110" s="17" customFormat="1" spans="1:14">
      <c r="A110" s="43" t="s">
        <v>345</v>
      </c>
      <c r="B110" s="43" t="s">
        <v>32</v>
      </c>
      <c r="C110" s="44" t="s">
        <v>346</v>
      </c>
      <c r="D110" s="43" t="s">
        <v>345</v>
      </c>
      <c r="E110" s="43" t="s">
        <v>347</v>
      </c>
      <c r="F110" s="43">
        <v>112.352301</v>
      </c>
      <c r="G110" s="43">
        <v>22.594181</v>
      </c>
      <c r="H110" s="43" t="s">
        <v>35</v>
      </c>
      <c r="I110" s="43">
        <v>1</v>
      </c>
      <c r="J110" s="43" t="s">
        <v>36</v>
      </c>
      <c r="K110" s="43" t="s">
        <v>37</v>
      </c>
      <c r="L110" s="43" t="s">
        <v>38</v>
      </c>
      <c r="M110" s="43" t="s">
        <v>36</v>
      </c>
      <c r="N110" s="43" t="s">
        <v>36</v>
      </c>
    </row>
    <row r="111" s="17" customFormat="1" spans="1:14">
      <c r="A111" s="43" t="s">
        <v>348</v>
      </c>
      <c r="B111" s="43" t="s">
        <v>32</v>
      </c>
      <c r="C111" s="44" t="s">
        <v>349</v>
      </c>
      <c r="D111" s="43" t="s">
        <v>348</v>
      </c>
      <c r="E111" s="43" t="s">
        <v>350</v>
      </c>
      <c r="F111" s="43">
        <v>112.145685</v>
      </c>
      <c r="G111" s="43">
        <v>22.595374</v>
      </c>
      <c r="H111" s="43" t="s">
        <v>35</v>
      </c>
      <c r="I111" s="43">
        <v>1</v>
      </c>
      <c r="J111" s="43" t="s">
        <v>36</v>
      </c>
      <c r="K111" s="43" t="s">
        <v>37</v>
      </c>
      <c r="L111" s="43" t="s">
        <v>38</v>
      </c>
      <c r="M111" s="43" t="s">
        <v>36</v>
      </c>
      <c r="N111" s="43" t="s">
        <v>36</v>
      </c>
    </row>
    <row r="112" s="17" customFormat="1" spans="1:14">
      <c r="A112" s="43" t="s">
        <v>351</v>
      </c>
      <c r="B112" s="43" t="s">
        <v>32</v>
      </c>
      <c r="C112" s="44" t="s">
        <v>352</v>
      </c>
      <c r="D112" s="43" t="s">
        <v>351</v>
      </c>
      <c r="E112" s="43" t="s">
        <v>350</v>
      </c>
      <c r="F112" s="43">
        <v>112.147051</v>
      </c>
      <c r="G112" s="43">
        <v>22.597872</v>
      </c>
      <c r="H112" s="43" t="s">
        <v>35</v>
      </c>
      <c r="I112" s="43">
        <v>1</v>
      </c>
      <c r="J112" s="43" t="s">
        <v>36</v>
      </c>
      <c r="K112" s="43" t="s">
        <v>37</v>
      </c>
      <c r="L112" s="43" t="s">
        <v>38</v>
      </c>
      <c r="M112" s="43" t="s">
        <v>36</v>
      </c>
      <c r="N112" s="43" t="s">
        <v>36</v>
      </c>
    </row>
    <row r="113" s="17" customFormat="1" spans="1:14">
      <c r="A113" s="43" t="s">
        <v>353</v>
      </c>
      <c r="B113" s="43" t="s">
        <v>32</v>
      </c>
      <c r="C113" s="44" t="s">
        <v>354</v>
      </c>
      <c r="D113" s="43" t="s">
        <v>353</v>
      </c>
      <c r="E113" s="43" t="s">
        <v>355</v>
      </c>
      <c r="F113" s="43">
        <v>112.1615</v>
      </c>
      <c r="G113" s="43">
        <v>22.61753</v>
      </c>
      <c r="H113" s="43" t="s">
        <v>35</v>
      </c>
      <c r="I113" s="43">
        <v>1</v>
      </c>
      <c r="J113" s="43" t="s">
        <v>36</v>
      </c>
      <c r="K113" s="43" t="s">
        <v>37</v>
      </c>
      <c r="L113" s="43" t="s">
        <v>38</v>
      </c>
      <c r="M113" s="43" t="s">
        <v>36</v>
      </c>
      <c r="N113" s="43" t="s">
        <v>36</v>
      </c>
    </row>
    <row r="114" s="17" customFormat="1" spans="1:14">
      <c r="A114" s="43" t="s">
        <v>356</v>
      </c>
      <c r="B114" s="43" t="s">
        <v>32</v>
      </c>
      <c r="C114" s="44" t="s">
        <v>357</v>
      </c>
      <c r="D114" s="43" t="s">
        <v>356</v>
      </c>
      <c r="E114" s="43" t="s">
        <v>119</v>
      </c>
      <c r="F114" s="43">
        <v>112.16256</v>
      </c>
      <c r="G114" s="43">
        <v>22.61595</v>
      </c>
      <c r="H114" s="43" t="s">
        <v>35</v>
      </c>
      <c r="I114" s="43">
        <v>1</v>
      </c>
      <c r="J114" s="43" t="s">
        <v>36</v>
      </c>
      <c r="K114" s="43" t="s">
        <v>37</v>
      </c>
      <c r="L114" s="43" t="s">
        <v>38</v>
      </c>
      <c r="M114" s="43" t="s">
        <v>36</v>
      </c>
      <c r="N114" s="43" t="s">
        <v>36</v>
      </c>
    </row>
    <row r="115" s="17" customFormat="1" spans="1:14">
      <c r="A115" s="43" t="s">
        <v>358</v>
      </c>
      <c r="B115" s="43" t="s">
        <v>32</v>
      </c>
      <c r="C115" s="44" t="s">
        <v>359</v>
      </c>
      <c r="D115" s="43" t="s">
        <v>358</v>
      </c>
      <c r="E115" s="43" t="s">
        <v>360</v>
      </c>
      <c r="F115" s="43">
        <v>112.190674</v>
      </c>
      <c r="G115" s="43">
        <v>22.649642</v>
      </c>
      <c r="H115" s="43" t="s">
        <v>35</v>
      </c>
      <c r="I115" s="43">
        <v>1</v>
      </c>
      <c r="J115" s="43" t="s">
        <v>36</v>
      </c>
      <c r="K115" s="43" t="s">
        <v>37</v>
      </c>
      <c r="L115" s="43" t="s">
        <v>38</v>
      </c>
      <c r="M115" s="43" t="s">
        <v>36</v>
      </c>
      <c r="N115" s="43" t="s">
        <v>36</v>
      </c>
    </row>
    <row r="116" s="17" customFormat="1" spans="1:14">
      <c r="A116" s="43" t="s">
        <v>361</v>
      </c>
      <c r="B116" s="43" t="s">
        <v>32</v>
      </c>
      <c r="C116" s="44" t="s">
        <v>362</v>
      </c>
      <c r="D116" s="43" t="s">
        <v>361</v>
      </c>
      <c r="E116" s="43" t="s">
        <v>363</v>
      </c>
      <c r="F116" s="43">
        <v>112.1589</v>
      </c>
      <c r="G116" s="43">
        <v>22.61158</v>
      </c>
      <c r="H116" s="43" t="s">
        <v>35</v>
      </c>
      <c r="I116" s="43">
        <v>1</v>
      </c>
      <c r="J116" s="43" t="s">
        <v>36</v>
      </c>
      <c r="K116" s="43" t="s">
        <v>37</v>
      </c>
      <c r="L116" s="43" t="s">
        <v>38</v>
      </c>
      <c r="M116" s="43" t="s">
        <v>36</v>
      </c>
      <c r="N116" s="43" t="s">
        <v>36</v>
      </c>
    </row>
    <row r="117" s="17" customFormat="1" spans="1:14">
      <c r="A117" s="43" t="s">
        <v>364</v>
      </c>
      <c r="B117" s="43" t="s">
        <v>32</v>
      </c>
      <c r="C117" s="44" t="s">
        <v>365</v>
      </c>
      <c r="D117" s="43" t="s">
        <v>364</v>
      </c>
      <c r="E117" s="43" t="s">
        <v>350</v>
      </c>
      <c r="F117" s="43">
        <v>112.147296</v>
      </c>
      <c r="G117" s="43">
        <v>22.597841</v>
      </c>
      <c r="H117" s="43" t="s">
        <v>35</v>
      </c>
      <c r="I117" s="43">
        <v>1</v>
      </c>
      <c r="J117" s="43" t="s">
        <v>36</v>
      </c>
      <c r="K117" s="43" t="s">
        <v>37</v>
      </c>
      <c r="L117" s="43" t="s">
        <v>38</v>
      </c>
      <c r="M117" s="43" t="s">
        <v>36</v>
      </c>
      <c r="N117" s="43" t="s">
        <v>36</v>
      </c>
    </row>
    <row r="118" s="17" customFormat="1" spans="1:14">
      <c r="A118" s="43" t="s">
        <v>366</v>
      </c>
      <c r="B118" s="43" t="s">
        <v>32</v>
      </c>
      <c r="C118" s="44" t="s">
        <v>367</v>
      </c>
      <c r="D118" s="43" t="s">
        <v>366</v>
      </c>
      <c r="E118" s="43" t="s">
        <v>350</v>
      </c>
      <c r="F118" s="43">
        <v>112.146716</v>
      </c>
      <c r="G118" s="43">
        <v>22.597568</v>
      </c>
      <c r="H118" s="43" t="s">
        <v>35</v>
      </c>
      <c r="I118" s="43">
        <v>1</v>
      </c>
      <c r="J118" s="43" t="s">
        <v>36</v>
      </c>
      <c r="K118" s="43" t="s">
        <v>37</v>
      </c>
      <c r="L118" s="43" t="s">
        <v>38</v>
      </c>
      <c r="M118" s="43" t="s">
        <v>36</v>
      </c>
      <c r="N118" s="43" t="s">
        <v>36</v>
      </c>
    </row>
    <row r="119" s="17" customFormat="1" spans="1:14">
      <c r="A119" s="43" t="s">
        <v>368</v>
      </c>
      <c r="B119" s="43" t="s">
        <v>32</v>
      </c>
      <c r="C119" s="44" t="s">
        <v>369</v>
      </c>
      <c r="D119" s="43" t="s">
        <v>368</v>
      </c>
      <c r="E119" s="43" t="s">
        <v>370</v>
      </c>
      <c r="F119" s="43">
        <v>112.26429</v>
      </c>
      <c r="G119" s="43">
        <v>22.82949</v>
      </c>
      <c r="H119" s="43" t="s">
        <v>35</v>
      </c>
      <c r="I119" s="43">
        <v>1</v>
      </c>
      <c r="J119" s="43" t="s">
        <v>36</v>
      </c>
      <c r="K119" s="43" t="s">
        <v>37</v>
      </c>
      <c r="L119" s="43" t="s">
        <v>38</v>
      </c>
      <c r="M119" s="43" t="s">
        <v>36</v>
      </c>
      <c r="N119" s="43" t="s">
        <v>36</v>
      </c>
    </row>
    <row r="120" s="17" customFormat="1" spans="1:14">
      <c r="A120" s="43" t="s">
        <v>371</v>
      </c>
      <c r="B120" s="43" t="s">
        <v>32</v>
      </c>
      <c r="C120" s="44" t="s">
        <v>372</v>
      </c>
      <c r="D120" s="43" t="s">
        <v>371</v>
      </c>
      <c r="E120" s="43" t="s">
        <v>350</v>
      </c>
      <c r="F120" s="43">
        <v>112.148081</v>
      </c>
      <c r="G120" s="43">
        <v>22.598341</v>
      </c>
      <c r="H120" s="43" t="s">
        <v>35</v>
      </c>
      <c r="I120" s="43">
        <v>1</v>
      </c>
      <c r="J120" s="43" t="s">
        <v>36</v>
      </c>
      <c r="K120" s="43" t="s">
        <v>37</v>
      </c>
      <c r="L120" s="43" t="s">
        <v>38</v>
      </c>
      <c r="M120" s="43" t="s">
        <v>36</v>
      </c>
      <c r="N120" s="43" t="s">
        <v>36</v>
      </c>
    </row>
    <row r="121" s="17" customFormat="1" spans="1:14">
      <c r="A121" s="43" t="s">
        <v>373</v>
      </c>
      <c r="B121" s="43" t="s">
        <v>32</v>
      </c>
      <c r="C121" s="44" t="s">
        <v>374</v>
      </c>
      <c r="D121" s="43" t="s">
        <v>373</v>
      </c>
      <c r="E121" s="43" t="s">
        <v>375</v>
      </c>
      <c r="F121" s="43">
        <v>112.345134</v>
      </c>
      <c r="G121" s="43">
        <v>22.711616</v>
      </c>
      <c r="H121" s="43" t="s">
        <v>35</v>
      </c>
      <c r="I121" s="43">
        <v>1</v>
      </c>
      <c r="J121" s="43" t="s">
        <v>36</v>
      </c>
      <c r="K121" s="43" t="s">
        <v>37</v>
      </c>
      <c r="L121" s="43" t="s">
        <v>38</v>
      </c>
      <c r="M121" s="43" t="s">
        <v>36</v>
      </c>
      <c r="N121" s="43" t="s">
        <v>36</v>
      </c>
    </row>
    <row r="122" s="17" customFormat="1" spans="1:14">
      <c r="A122" s="43" t="s">
        <v>376</v>
      </c>
      <c r="B122" s="43" t="s">
        <v>32</v>
      </c>
      <c r="C122" s="44" t="s">
        <v>377</v>
      </c>
      <c r="D122" s="43" t="s">
        <v>376</v>
      </c>
      <c r="E122" s="43" t="s">
        <v>378</v>
      </c>
      <c r="F122" s="43">
        <v>112.32558</v>
      </c>
      <c r="G122" s="43">
        <v>22.80916</v>
      </c>
      <c r="H122" s="43" t="s">
        <v>35</v>
      </c>
      <c r="I122" s="43">
        <v>1</v>
      </c>
      <c r="J122" s="43" t="s">
        <v>36</v>
      </c>
      <c r="K122" s="43" t="s">
        <v>37</v>
      </c>
      <c r="L122" s="43" t="s">
        <v>38</v>
      </c>
      <c r="M122" s="43" t="s">
        <v>36</v>
      </c>
      <c r="N122" s="43" t="s">
        <v>36</v>
      </c>
    </row>
    <row r="123" s="17" customFormat="1" spans="1:14">
      <c r="A123" s="43" t="s">
        <v>379</v>
      </c>
      <c r="B123" s="43" t="s">
        <v>32</v>
      </c>
      <c r="C123" s="44" t="s">
        <v>380</v>
      </c>
      <c r="D123" s="43" t="s">
        <v>379</v>
      </c>
      <c r="E123" s="43" t="s">
        <v>381</v>
      </c>
      <c r="F123" s="43">
        <v>112.2688</v>
      </c>
      <c r="G123" s="43">
        <v>22.81096</v>
      </c>
      <c r="H123" s="43" t="s">
        <v>35</v>
      </c>
      <c r="I123" s="43">
        <v>1</v>
      </c>
      <c r="J123" s="43" t="s">
        <v>36</v>
      </c>
      <c r="K123" s="43" t="s">
        <v>37</v>
      </c>
      <c r="L123" s="43" t="s">
        <v>38</v>
      </c>
      <c r="M123" s="43" t="s">
        <v>36</v>
      </c>
      <c r="N123" s="43" t="s">
        <v>36</v>
      </c>
    </row>
    <row r="124" s="17" customFormat="1" spans="1:14">
      <c r="A124" s="43" t="s">
        <v>382</v>
      </c>
      <c r="B124" s="43" t="s">
        <v>32</v>
      </c>
      <c r="C124" s="44" t="s">
        <v>383</v>
      </c>
      <c r="D124" s="43" t="s">
        <v>382</v>
      </c>
      <c r="E124" s="43" t="s">
        <v>384</v>
      </c>
      <c r="F124" s="43">
        <v>112.27845</v>
      </c>
      <c r="G124" s="43">
        <v>22.83931</v>
      </c>
      <c r="H124" s="43" t="s">
        <v>35</v>
      </c>
      <c r="I124" s="43">
        <v>1</v>
      </c>
      <c r="J124" s="43" t="s">
        <v>36</v>
      </c>
      <c r="K124" s="43" t="s">
        <v>37</v>
      </c>
      <c r="L124" s="43" t="s">
        <v>38</v>
      </c>
      <c r="M124" s="43" t="s">
        <v>36</v>
      </c>
      <c r="N124" s="43" t="s">
        <v>36</v>
      </c>
    </row>
    <row r="125" s="17" customFormat="1" spans="1:14">
      <c r="A125" s="43" t="s">
        <v>385</v>
      </c>
      <c r="B125" s="43" t="s">
        <v>32</v>
      </c>
      <c r="C125" s="44" t="s">
        <v>386</v>
      </c>
      <c r="D125" s="43" t="s">
        <v>385</v>
      </c>
      <c r="E125" s="43" t="s">
        <v>387</v>
      </c>
      <c r="F125" s="43">
        <v>112.155775</v>
      </c>
      <c r="G125" s="43">
        <v>22.59992</v>
      </c>
      <c r="H125" s="43" t="s">
        <v>35</v>
      </c>
      <c r="I125" s="43">
        <v>1</v>
      </c>
      <c r="J125" s="43" t="s">
        <v>36</v>
      </c>
      <c r="K125" s="43" t="s">
        <v>37</v>
      </c>
      <c r="L125" s="43" t="s">
        <v>38</v>
      </c>
      <c r="M125" s="43" t="s">
        <v>36</v>
      </c>
      <c r="N125" s="43" t="s">
        <v>36</v>
      </c>
    </row>
    <row r="126" s="17" customFormat="1" spans="1:14">
      <c r="A126" s="43" t="s">
        <v>388</v>
      </c>
      <c r="B126" s="43" t="s">
        <v>32</v>
      </c>
      <c r="C126" s="44" t="s">
        <v>389</v>
      </c>
      <c r="D126" s="43" t="s">
        <v>388</v>
      </c>
      <c r="E126" s="43" t="s">
        <v>390</v>
      </c>
      <c r="F126" s="43">
        <v>112.16715</v>
      </c>
      <c r="G126" s="43">
        <v>22.63767</v>
      </c>
      <c r="H126" s="43" t="s">
        <v>35</v>
      </c>
      <c r="I126" s="43">
        <v>1</v>
      </c>
      <c r="J126" s="43" t="s">
        <v>36</v>
      </c>
      <c r="K126" s="43" t="s">
        <v>37</v>
      </c>
      <c r="L126" s="43" t="s">
        <v>38</v>
      </c>
      <c r="M126" s="43" t="s">
        <v>36</v>
      </c>
      <c r="N126" s="43" t="s">
        <v>36</v>
      </c>
    </row>
    <row r="127" s="17" customFormat="1" spans="1:14">
      <c r="A127" s="43" t="s">
        <v>391</v>
      </c>
      <c r="B127" s="43" t="s">
        <v>32</v>
      </c>
      <c r="C127" s="44" t="s">
        <v>392</v>
      </c>
      <c r="D127" s="43" t="s">
        <v>391</v>
      </c>
      <c r="E127" s="43" t="s">
        <v>393</v>
      </c>
      <c r="F127" s="43">
        <v>112.33504</v>
      </c>
      <c r="G127" s="43">
        <v>22.80595</v>
      </c>
      <c r="H127" s="43" t="s">
        <v>35</v>
      </c>
      <c r="I127" s="43">
        <v>1</v>
      </c>
      <c r="J127" s="43" t="s">
        <v>36</v>
      </c>
      <c r="K127" s="43" t="s">
        <v>37</v>
      </c>
      <c r="L127" s="43" t="s">
        <v>38</v>
      </c>
      <c r="M127" s="43" t="s">
        <v>36</v>
      </c>
      <c r="N127" s="43" t="s">
        <v>36</v>
      </c>
    </row>
    <row r="128" s="17" customFormat="1" spans="1:14">
      <c r="A128" s="43" t="s">
        <v>394</v>
      </c>
      <c r="B128" s="43" t="s">
        <v>32</v>
      </c>
      <c r="C128" s="44" t="s">
        <v>395</v>
      </c>
      <c r="D128" s="43" t="s">
        <v>394</v>
      </c>
      <c r="E128" s="43" t="s">
        <v>384</v>
      </c>
      <c r="F128" s="43">
        <v>112.280914</v>
      </c>
      <c r="G128" s="43">
        <v>22.842867</v>
      </c>
      <c r="H128" s="43" t="s">
        <v>35</v>
      </c>
      <c r="I128" s="43">
        <v>1</v>
      </c>
      <c r="J128" s="43" t="s">
        <v>36</v>
      </c>
      <c r="K128" s="43" t="s">
        <v>37</v>
      </c>
      <c r="L128" s="43" t="s">
        <v>38</v>
      </c>
      <c r="M128" s="43" t="s">
        <v>36</v>
      </c>
      <c r="N128" s="43" t="s">
        <v>36</v>
      </c>
    </row>
    <row r="129" s="17" customFormat="1" spans="1:14">
      <c r="A129" s="43" t="s">
        <v>396</v>
      </c>
      <c r="B129" s="43" t="s">
        <v>32</v>
      </c>
      <c r="C129" s="44" t="s">
        <v>397</v>
      </c>
      <c r="D129" s="43" t="s">
        <v>396</v>
      </c>
      <c r="E129" s="43" t="s">
        <v>217</v>
      </c>
      <c r="F129" s="43">
        <v>112.336467</v>
      </c>
      <c r="G129" s="43">
        <v>22.755975</v>
      </c>
      <c r="H129" s="43" t="s">
        <v>35</v>
      </c>
      <c r="I129" s="43">
        <v>1</v>
      </c>
      <c r="J129" s="43" t="s">
        <v>36</v>
      </c>
      <c r="K129" s="43" t="s">
        <v>37</v>
      </c>
      <c r="L129" s="43" t="s">
        <v>38</v>
      </c>
      <c r="M129" s="43" t="s">
        <v>36</v>
      </c>
      <c r="N129" s="43" t="s">
        <v>36</v>
      </c>
    </row>
    <row r="130" s="17" customFormat="1" spans="1:14">
      <c r="A130" s="43" t="s">
        <v>398</v>
      </c>
      <c r="B130" s="43" t="s">
        <v>32</v>
      </c>
      <c r="C130" s="44" t="s">
        <v>399</v>
      </c>
      <c r="D130" s="43" t="s">
        <v>398</v>
      </c>
      <c r="E130" s="43" t="s">
        <v>400</v>
      </c>
      <c r="F130" s="43">
        <v>112.368738</v>
      </c>
      <c r="G130" s="43">
        <v>22.585531</v>
      </c>
      <c r="H130" s="43" t="s">
        <v>35</v>
      </c>
      <c r="I130" s="43">
        <v>1</v>
      </c>
      <c r="J130" s="43" t="s">
        <v>36</v>
      </c>
      <c r="K130" s="43" t="s">
        <v>37</v>
      </c>
      <c r="L130" s="43" t="s">
        <v>38</v>
      </c>
      <c r="M130" s="43" t="s">
        <v>36</v>
      </c>
      <c r="N130" s="43" t="s">
        <v>36</v>
      </c>
    </row>
    <row r="131" s="17" customFormat="1" spans="1:14">
      <c r="A131" s="43" t="s">
        <v>401</v>
      </c>
      <c r="B131" s="43" t="s">
        <v>32</v>
      </c>
      <c r="C131" s="44" t="s">
        <v>402</v>
      </c>
      <c r="D131" s="43" t="s">
        <v>401</v>
      </c>
      <c r="E131" s="43" t="s">
        <v>403</v>
      </c>
      <c r="F131" s="43">
        <v>112.210956</v>
      </c>
      <c r="G131" s="43">
        <v>22.565845</v>
      </c>
      <c r="H131" s="43" t="s">
        <v>35</v>
      </c>
      <c r="I131" s="43">
        <v>1</v>
      </c>
      <c r="J131" s="43" t="s">
        <v>36</v>
      </c>
      <c r="K131" s="43" t="s">
        <v>37</v>
      </c>
      <c r="L131" s="43" t="s">
        <v>38</v>
      </c>
      <c r="M131" s="43" t="s">
        <v>36</v>
      </c>
      <c r="N131" s="43" t="s">
        <v>36</v>
      </c>
    </row>
    <row r="132" s="17" customFormat="1" spans="1:14">
      <c r="A132" s="43" t="s">
        <v>404</v>
      </c>
      <c r="B132" s="43" t="s">
        <v>32</v>
      </c>
      <c r="C132" s="44" t="s">
        <v>405</v>
      </c>
      <c r="D132" s="43" t="s">
        <v>404</v>
      </c>
      <c r="E132" s="43" t="s">
        <v>406</v>
      </c>
      <c r="F132" s="43">
        <v>112.2241</v>
      </c>
      <c r="G132" s="43">
        <v>22.75986</v>
      </c>
      <c r="H132" s="43" t="s">
        <v>35</v>
      </c>
      <c r="I132" s="43">
        <v>1</v>
      </c>
      <c r="J132" s="43" t="s">
        <v>36</v>
      </c>
      <c r="K132" s="43" t="s">
        <v>37</v>
      </c>
      <c r="L132" s="43" t="s">
        <v>38</v>
      </c>
      <c r="M132" s="43" t="s">
        <v>36</v>
      </c>
      <c r="N132" s="43" t="s">
        <v>36</v>
      </c>
    </row>
    <row r="133" s="17" customFormat="1" spans="1:14">
      <c r="A133" s="43" t="s">
        <v>407</v>
      </c>
      <c r="B133" s="43" t="s">
        <v>32</v>
      </c>
      <c r="C133" s="44" t="s">
        <v>408</v>
      </c>
      <c r="D133" s="43" t="s">
        <v>407</v>
      </c>
      <c r="E133" s="43" t="s">
        <v>409</v>
      </c>
      <c r="F133" s="43">
        <v>112.16131</v>
      </c>
      <c r="G133" s="43">
        <v>22.62454</v>
      </c>
      <c r="H133" s="43" t="s">
        <v>35</v>
      </c>
      <c r="I133" s="43">
        <v>1</v>
      </c>
      <c r="J133" s="43" t="s">
        <v>36</v>
      </c>
      <c r="K133" s="43" t="s">
        <v>37</v>
      </c>
      <c r="L133" s="43" t="s">
        <v>38</v>
      </c>
      <c r="M133" s="43" t="s">
        <v>36</v>
      </c>
      <c r="N133" s="43" t="s">
        <v>36</v>
      </c>
    </row>
    <row r="134" s="17" customFormat="1" spans="1:14">
      <c r="A134" s="43" t="s">
        <v>410</v>
      </c>
      <c r="B134" s="43" t="s">
        <v>32</v>
      </c>
      <c r="C134" s="44" t="s">
        <v>411</v>
      </c>
      <c r="D134" s="43" t="s">
        <v>410</v>
      </c>
      <c r="E134" s="43" t="s">
        <v>412</v>
      </c>
      <c r="F134" s="43">
        <v>112.18546</v>
      </c>
      <c r="G134" s="43">
        <v>22.76583</v>
      </c>
      <c r="H134" s="43" t="s">
        <v>35</v>
      </c>
      <c r="I134" s="43">
        <v>1</v>
      </c>
      <c r="J134" s="43" t="s">
        <v>36</v>
      </c>
      <c r="K134" s="43" t="s">
        <v>37</v>
      </c>
      <c r="L134" s="43" t="s">
        <v>38</v>
      </c>
      <c r="M134" s="43" t="s">
        <v>36</v>
      </c>
      <c r="N134" s="43" t="s">
        <v>36</v>
      </c>
    </row>
    <row r="135" s="17" customFormat="1" spans="1:14">
      <c r="A135" s="43" t="s">
        <v>413</v>
      </c>
      <c r="B135" s="43" t="s">
        <v>32</v>
      </c>
      <c r="C135" s="44" t="s">
        <v>414</v>
      </c>
      <c r="D135" s="43" t="s">
        <v>413</v>
      </c>
      <c r="E135" s="43" t="s">
        <v>350</v>
      </c>
      <c r="F135" s="43">
        <v>112.148094</v>
      </c>
      <c r="G135" s="43">
        <v>22.598354</v>
      </c>
      <c r="H135" s="43" t="s">
        <v>35</v>
      </c>
      <c r="I135" s="43">
        <v>1</v>
      </c>
      <c r="J135" s="43" t="s">
        <v>36</v>
      </c>
      <c r="K135" s="43" t="s">
        <v>37</v>
      </c>
      <c r="L135" s="43" t="s">
        <v>38</v>
      </c>
      <c r="M135" s="43" t="s">
        <v>36</v>
      </c>
      <c r="N135" s="43" t="s">
        <v>36</v>
      </c>
    </row>
    <row r="136" s="17" customFormat="1" spans="1:14">
      <c r="A136" s="43" t="s">
        <v>415</v>
      </c>
      <c r="B136" s="43" t="s">
        <v>32</v>
      </c>
      <c r="C136" s="44" t="s">
        <v>416</v>
      </c>
      <c r="D136" s="43" t="s">
        <v>415</v>
      </c>
      <c r="E136" s="43" t="s">
        <v>245</v>
      </c>
      <c r="F136" s="43">
        <v>112.467215</v>
      </c>
      <c r="G136" s="43">
        <v>22.660442</v>
      </c>
      <c r="H136" s="43" t="s">
        <v>35</v>
      </c>
      <c r="I136" s="43">
        <v>1</v>
      </c>
      <c r="J136" s="43" t="s">
        <v>36</v>
      </c>
      <c r="K136" s="43" t="s">
        <v>37</v>
      </c>
      <c r="L136" s="43" t="s">
        <v>38</v>
      </c>
      <c r="M136" s="43" t="s">
        <v>36</v>
      </c>
      <c r="N136" s="43" t="s">
        <v>36</v>
      </c>
    </row>
    <row r="137" s="17" customFormat="1" spans="1:14">
      <c r="A137" s="43" t="s">
        <v>417</v>
      </c>
      <c r="B137" s="43" t="s">
        <v>32</v>
      </c>
      <c r="C137" s="44" t="s">
        <v>418</v>
      </c>
      <c r="D137" s="43" t="s">
        <v>417</v>
      </c>
      <c r="E137" s="43" t="s">
        <v>419</v>
      </c>
      <c r="F137" s="43">
        <v>112.46339</v>
      </c>
      <c r="G137" s="43">
        <v>22.62288</v>
      </c>
      <c r="H137" s="43" t="s">
        <v>35</v>
      </c>
      <c r="I137" s="43">
        <v>1</v>
      </c>
      <c r="J137" s="43" t="s">
        <v>36</v>
      </c>
      <c r="K137" s="43" t="s">
        <v>37</v>
      </c>
      <c r="L137" s="43" t="s">
        <v>38</v>
      </c>
      <c r="M137" s="43" t="s">
        <v>36</v>
      </c>
      <c r="N137" s="43" t="s">
        <v>36</v>
      </c>
    </row>
    <row r="138" s="17" customFormat="1" spans="1:14">
      <c r="A138" s="43" t="s">
        <v>420</v>
      </c>
      <c r="B138" s="43" t="s">
        <v>32</v>
      </c>
      <c r="C138" s="44" t="s">
        <v>421</v>
      </c>
      <c r="D138" s="43" t="s">
        <v>420</v>
      </c>
      <c r="E138" s="43" t="s">
        <v>422</v>
      </c>
      <c r="F138" s="43">
        <v>112.17355</v>
      </c>
      <c r="G138" s="43">
        <v>22.59091</v>
      </c>
      <c r="H138" s="43" t="s">
        <v>35</v>
      </c>
      <c r="I138" s="43">
        <v>1</v>
      </c>
      <c r="J138" s="43" t="s">
        <v>36</v>
      </c>
      <c r="K138" s="43" t="s">
        <v>37</v>
      </c>
      <c r="L138" s="43" t="s">
        <v>38</v>
      </c>
      <c r="M138" s="43" t="s">
        <v>36</v>
      </c>
      <c r="N138" s="43" t="s">
        <v>36</v>
      </c>
    </row>
    <row r="139" s="17" customFormat="1" spans="1:14">
      <c r="A139" s="43" t="s">
        <v>423</v>
      </c>
      <c r="B139" s="43" t="s">
        <v>32</v>
      </c>
      <c r="C139" s="44" t="s">
        <v>424</v>
      </c>
      <c r="D139" s="43" t="s">
        <v>423</v>
      </c>
      <c r="E139" s="43" t="s">
        <v>425</v>
      </c>
      <c r="F139" s="43">
        <v>112.16794</v>
      </c>
      <c r="G139" s="43">
        <v>22.59592</v>
      </c>
      <c r="H139" s="43" t="s">
        <v>35</v>
      </c>
      <c r="I139" s="43">
        <v>1</v>
      </c>
      <c r="J139" s="43" t="s">
        <v>36</v>
      </c>
      <c r="K139" s="43" t="s">
        <v>37</v>
      </c>
      <c r="L139" s="43" t="s">
        <v>38</v>
      </c>
      <c r="M139" s="43" t="s">
        <v>36</v>
      </c>
      <c r="N139" s="43" t="s">
        <v>36</v>
      </c>
    </row>
    <row r="140" s="17" customFormat="1" spans="1:14">
      <c r="A140" s="43" t="s">
        <v>426</v>
      </c>
      <c r="B140" s="43" t="s">
        <v>32</v>
      </c>
      <c r="C140" s="44" t="s">
        <v>427</v>
      </c>
      <c r="D140" s="43" t="s">
        <v>426</v>
      </c>
      <c r="E140" s="43" t="s">
        <v>428</v>
      </c>
      <c r="F140" s="43">
        <v>112.26379</v>
      </c>
      <c r="G140" s="43">
        <v>22.82996</v>
      </c>
      <c r="H140" s="43" t="s">
        <v>35</v>
      </c>
      <c r="I140" s="43">
        <v>1</v>
      </c>
      <c r="J140" s="43" t="s">
        <v>36</v>
      </c>
      <c r="K140" s="43" t="s">
        <v>37</v>
      </c>
      <c r="L140" s="43" t="s">
        <v>38</v>
      </c>
      <c r="M140" s="43" t="s">
        <v>36</v>
      </c>
      <c r="N140" s="43" t="s">
        <v>36</v>
      </c>
    </row>
    <row r="141" s="17" customFormat="1" spans="1:14">
      <c r="A141" s="43" t="s">
        <v>429</v>
      </c>
      <c r="B141" s="43" t="s">
        <v>32</v>
      </c>
      <c r="C141" s="44" t="s">
        <v>430</v>
      </c>
      <c r="D141" s="43" t="s">
        <v>429</v>
      </c>
      <c r="E141" s="43" t="s">
        <v>160</v>
      </c>
      <c r="F141" s="43">
        <v>112.146119</v>
      </c>
      <c r="G141" s="43">
        <v>22.615168</v>
      </c>
      <c r="H141" s="43" t="s">
        <v>35</v>
      </c>
      <c r="I141" s="43">
        <v>1</v>
      </c>
      <c r="J141" s="43" t="s">
        <v>36</v>
      </c>
      <c r="K141" s="43" t="s">
        <v>37</v>
      </c>
      <c r="L141" s="43" t="s">
        <v>38</v>
      </c>
      <c r="M141" s="43" t="s">
        <v>36</v>
      </c>
      <c r="N141" s="43" t="s">
        <v>36</v>
      </c>
    </row>
    <row r="142" s="17" customFormat="1" spans="1:14">
      <c r="A142" s="43" t="s">
        <v>431</v>
      </c>
      <c r="B142" s="43" t="s">
        <v>32</v>
      </c>
      <c r="C142" s="44" t="s">
        <v>432</v>
      </c>
      <c r="D142" s="43" t="s">
        <v>431</v>
      </c>
      <c r="E142" s="43" t="s">
        <v>433</v>
      </c>
      <c r="F142" s="43">
        <v>112.16903</v>
      </c>
      <c r="G142" s="43">
        <v>22.62749</v>
      </c>
      <c r="H142" s="43" t="s">
        <v>35</v>
      </c>
      <c r="I142" s="43">
        <v>1</v>
      </c>
      <c r="J142" s="43" t="s">
        <v>36</v>
      </c>
      <c r="K142" s="43" t="s">
        <v>37</v>
      </c>
      <c r="L142" s="43" t="s">
        <v>38</v>
      </c>
      <c r="M142" s="43" t="s">
        <v>36</v>
      </c>
      <c r="N142" s="43" t="s">
        <v>36</v>
      </c>
    </row>
    <row r="143" s="17" customFormat="1" spans="1:14">
      <c r="A143" s="43" t="s">
        <v>434</v>
      </c>
      <c r="B143" s="43" t="s">
        <v>32</v>
      </c>
      <c r="C143" s="44" t="s">
        <v>435</v>
      </c>
      <c r="D143" s="43" t="s">
        <v>434</v>
      </c>
      <c r="E143" s="43" t="s">
        <v>436</v>
      </c>
      <c r="F143" s="43">
        <v>112.177181</v>
      </c>
      <c r="G143" s="43">
        <v>22.588854</v>
      </c>
      <c r="H143" s="43" t="s">
        <v>35</v>
      </c>
      <c r="I143" s="43">
        <v>1</v>
      </c>
      <c r="J143" s="43" t="s">
        <v>36</v>
      </c>
      <c r="K143" s="43" t="s">
        <v>37</v>
      </c>
      <c r="L143" s="43" t="s">
        <v>38</v>
      </c>
      <c r="M143" s="43" t="s">
        <v>36</v>
      </c>
      <c r="N143" s="43" t="s">
        <v>36</v>
      </c>
    </row>
    <row r="144" s="17" customFormat="1" spans="1:14">
      <c r="A144" s="43" t="s">
        <v>437</v>
      </c>
      <c r="B144" s="43" t="s">
        <v>32</v>
      </c>
      <c r="C144" s="44" t="s">
        <v>438</v>
      </c>
      <c r="D144" s="43" t="s">
        <v>437</v>
      </c>
      <c r="E144" s="43" t="s">
        <v>439</v>
      </c>
      <c r="F144" s="43">
        <v>112.064475</v>
      </c>
      <c r="G144" s="43">
        <v>22.515856</v>
      </c>
      <c r="H144" s="43" t="s">
        <v>35</v>
      </c>
      <c r="I144" s="43">
        <v>1</v>
      </c>
      <c r="J144" s="43" t="s">
        <v>36</v>
      </c>
      <c r="K144" s="43" t="s">
        <v>37</v>
      </c>
      <c r="L144" s="43" t="s">
        <v>38</v>
      </c>
      <c r="M144" s="43" t="s">
        <v>36</v>
      </c>
      <c r="N144" s="43" t="s">
        <v>36</v>
      </c>
    </row>
    <row r="145" s="17" customFormat="1" spans="1:14">
      <c r="A145" s="43" t="s">
        <v>440</v>
      </c>
      <c r="B145" s="43" t="s">
        <v>32</v>
      </c>
      <c r="C145" s="44" t="s">
        <v>441</v>
      </c>
      <c r="D145" s="43" t="s">
        <v>440</v>
      </c>
      <c r="E145" s="43" t="s">
        <v>442</v>
      </c>
      <c r="F145" s="43">
        <v>112.34885</v>
      </c>
      <c r="G145" s="43">
        <v>22.81169</v>
      </c>
      <c r="H145" s="43" t="s">
        <v>35</v>
      </c>
      <c r="I145" s="43">
        <v>1</v>
      </c>
      <c r="J145" s="43" t="s">
        <v>36</v>
      </c>
      <c r="K145" s="43" t="s">
        <v>37</v>
      </c>
      <c r="L145" s="43" t="s">
        <v>38</v>
      </c>
      <c r="M145" s="43" t="s">
        <v>36</v>
      </c>
      <c r="N145" s="43" t="s">
        <v>36</v>
      </c>
    </row>
    <row r="146" s="17" customFormat="1" spans="1:14">
      <c r="A146" s="43" t="s">
        <v>443</v>
      </c>
      <c r="B146" s="43" t="s">
        <v>32</v>
      </c>
      <c r="C146" s="44" t="s">
        <v>444</v>
      </c>
      <c r="D146" s="43" t="s">
        <v>443</v>
      </c>
      <c r="E146" s="43" t="s">
        <v>445</v>
      </c>
      <c r="F146" s="43">
        <v>112.085861</v>
      </c>
      <c r="G146" s="43">
        <v>22.719169</v>
      </c>
      <c r="H146" s="43" t="s">
        <v>35</v>
      </c>
      <c r="I146" s="43">
        <v>1</v>
      </c>
      <c r="J146" s="43" t="s">
        <v>36</v>
      </c>
      <c r="K146" s="43" t="s">
        <v>37</v>
      </c>
      <c r="L146" s="43" t="s">
        <v>38</v>
      </c>
      <c r="M146" s="43" t="s">
        <v>36</v>
      </c>
      <c r="N146" s="43" t="s">
        <v>36</v>
      </c>
    </row>
    <row r="147" s="17" customFormat="1" spans="1:14">
      <c r="A147" s="43" t="s">
        <v>446</v>
      </c>
      <c r="B147" s="43" t="s">
        <v>32</v>
      </c>
      <c r="C147" s="44" t="s">
        <v>447</v>
      </c>
      <c r="D147" s="43" t="s">
        <v>446</v>
      </c>
      <c r="E147" s="43" t="s">
        <v>448</v>
      </c>
      <c r="F147" s="43">
        <v>112.206509</v>
      </c>
      <c r="G147" s="43">
        <v>22.138493</v>
      </c>
      <c r="H147" s="43" t="s">
        <v>35</v>
      </c>
      <c r="I147" s="43">
        <v>1</v>
      </c>
      <c r="J147" s="43" t="s">
        <v>36</v>
      </c>
      <c r="K147" s="43" t="s">
        <v>37</v>
      </c>
      <c r="L147" s="43" t="s">
        <v>38</v>
      </c>
      <c r="M147" s="43" t="s">
        <v>36</v>
      </c>
      <c r="N147" s="43" t="s">
        <v>36</v>
      </c>
    </row>
    <row r="148" s="17" customFormat="1" spans="1:14">
      <c r="A148" s="43" t="s">
        <v>449</v>
      </c>
      <c r="B148" s="43" t="s">
        <v>32</v>
      </c>
      <c r="C148" s="44" t="s">
        <v>450</v>
      </c>
      <c r="D148" s="43" t="s">
        <v>449</v>
      </c>
      <c r="E148" s="43" t="s">
        <v>409</v>
      </c>
      <c r="F148" s="43">
        <v>112.16112</v>
      </c>
      <c r="G148" s="43">
        <v>22.62877</v>
      </c>
      <c r="H148" s="43" t="s">
        <v>35</v>
      </c>
      <c r="I148" s="43">
        <v>1</v>
      </c>
      <c r="J148" s="43" t="s">
        <v>36</v>
      </c>
      <c r="K148" s="43" t="s">
        <v>37</v>
      </c>
      <c r="L148" s="43" t="s">
        <v>38</v>
      </c>
      <c r="M148" s="43" t="s">
        <v>36</v>
      </c>
      <c r="N148" s="43" t="s">
        <v>36</v>
      </c>
    </row>
    <row r="149" s="17" customFormat="1" spans="1:14">
      <c r="A149" s="43" t="s">
        <v>451</v>
      </c>
      <c r="B149" s="43" t="s">
        <v>32</v>
      </c>
      <c r="C149" s="44" t="s">
        <v>452</v>
      </c>
      <c r="D149" s="43" t="s">
        <v>451</v>
      </c>
      <c r="E149" s="43" t="s">
        <v>453</v>
      </c>
      <c r="F149" s="43">
        <v>112.174942</v>
      </c>
      <c r="G149" s="43">
        <v>22.346487</v>
      </c>
      <c r="H149" s="43" t="s">
        <v>35</v>
      </c>
      <c r="I149" s="43">
        <v>1</v>
      </c>
      <c r="J149" s="43" t="s">
        <v>36</v>
      </c>
      <c r="K149" s="43" t="s">
        <v>37</v>
      </c>
      <c r="L149" s="43" t="s">
        <v>38</v>
      </c>
      <c r="M149" s="43" t="s">
        <v>36</v>
      </c>
      <c r="N149" s="43" t="s">
        <v>36</v>
      </c>
    </row>
    <row r="150" s="17" customFormat="1" spans="1:14">
      <c r="A150" s="43" t="s">
        <v>454</v>
      </c>
      <c r="B150" s="43" t="s">
        <v>32</v>
      </c>
      <c r="C150" s="44" t="s">
        <v>455</v>
      </c>
      <c r="D150" s="43" t="s">
        <v>454</v>
      </c>
      <c r="E150" s="43" t="s">
        <v>409</v>
      </c>
      <c r="F150" s="43">
        <v>112.15841</v>
      </c>
      <c r="G150" s="43">
        <v>22.62856</v>
      </c>
      <c r="H150" s="43" t="s">
        <v>35</v>
      </c>
      <c r="I150" s="43">
        <v>1</v>
      </c>
      <c r="J150" s="43" t="s">
        <v>36</v>
      </c>
      <c r="K150" s="43" t="s">
        <v>37</v>
      </c>
      <c r="L150" s="43" t="s">
        <v>38</v>
      </c>
      <c r="M150" s="43" t="s">
        <v>36</v>
      </c>
      <c r="N150" s="43" t="s">
        <v>36</v>
      </c>
    </row>
    <row r="151" s="17" customFormat="1" spans="1:14">
      <c r="A151" s="43" t="s">
        <v>456</v>
      </c>
      <c r="B151" s="43" t="s">
        <v>32</v>
      </c>
      <c r="C151" s="44" t="s">
        <v>457</v>
      </c>
      <c r="D151" s="43" t="s">
        <v>456</v>
      </c>
      <c r="E151" s="43" t="s">
        <v>458</v>
      </c>
      <c r="F151" s="43">
        <v>112.223121</v>
      </c>
      <c r="G151" s="43">
        <v>22.419856</v>
      </c>
      <c r="H151" s="43" t="s">
        <v>35</v>
      </c>
      <c r="I151" s="43">
        <v>1</v>
      </c>
      <c r="J151" s="43" t="s">
        <v>36</v>
      </c>
      <c r="K151" s="43" t="s">
        <v>37</v>
      </c>
      <c r="L151" s="43" t="s">
        <v>38</v>
      </c>
      <c r="M151" s="43" t="s">
        <v>36</v>
      </c>
      <c r="N151" s="43" t="s">
        <v>36</v>
      </c>
    </row>
    <row r="152" s="17" customFormat="1" spans="1:14">
      <c r="A152" s="43" t="s">
        <v>459</v>
      </c>
      <c r="B152" s="43" t="s">
        <v>32</v>
      </c>
      <c r="C152" s="44" t="s">
        <v>460</v>
      </c>
      <c r="D152" s="43" t="s">
        <v>459</v>
      </c>
      <c r="E152" s="43" t="s">
        <v>461</v>
      </c>
      <c r="F152" s="43">
        <v>112.171574</v>
      </c>
      <c r="G152" s="43">
        <v>22.398747</v>
      </c>
      <c r="H152" s="43" t="s">
        <v>35</v>
      </c>
      <c r="I152" s="43">
        <v>1</v>
      </c>
      <c r="J152" s="43" t="s">
        <v>36</v>
      </c>
      <c r="K152" s="43" t="s">
        <v>37</v>
      </c>
      <c r="L152" s="43" t="s">
        <v>38</v>
      </c>
      <c r="M152" s="43" t="s">
        <v>36</v>
      </c>
      <c r="N152" s="43" t="s">
        <v>36</v>
      </c>
    </row>
    <row r="153" s="17" customFormat="1" spans="1:14">
      <c r="A153" s="43" t="s">
        <v>462</v>
      </c>
      <c r="B153" s="43" t="s">
        <v>32</v>
      </c>
      <c r="C153" s="44" t="s">
        <v>463</v>
      </c>
      <c r="D153" s="43" t="s">
        <v>462</v>
      </c>
      <c r="E153" s="43" t="s">
        <v>464</v>
      </c>
      <c r="F153" s="43">
        <v>112.27526</v>
      </c>
      <c r="G153" s="43">
        <v>22.250071</v>
      </c>
      <c r="H153" s="43" t="s">
        <v>35</v>
      </c>
      <c r="I153" s="43">
        <v>1</v>
      </c>
      <c r="J153" s="43" t="s">
        <v>36</v>
      </c>
      <c r="K153" s="43" t="s">
        <v>37</v>
      </c>
      <c r="L153" s="43" t="s">
        <v>38</v>
      </c>
      <c r="M153" s="43" t="s">
        <v>36</v>
      </c>
      <c r="N153" s="43" t="s">
        <v>36</v>
      </c>
    </row>
    <row r="154" s="17" customFormat="1" spans="1:14">
      <c r="A154" s="43" t="s">
        <v>465</v>
      </c>
      <c r="B154" s="43" t="s">
        <v>32</v>
      </c>
      <c r="C154" s="44" t="s">
        <v>466</v>
      </c>
      <c r="D154" s="43" t="s">
        <v>465</v>
      </c>
      <c r="E154" s="43" t="s">
        <v>467</v>
      </c>
      <c r="F154" s="43">
        <v>112.35928</v>
      </c>
      <c r="G154" s="43">
        <v>22.59644</v>
      </c>
      <c r="H154" s="43" t="s">
        <v>35</v>
      </c>
      <c r="I154" s="43">
        <v>1</v>
      </c>
      <c r="J154" s="43" t="s">
        <v>36</v>
      </c>
      <c r="K154" s="43" t="s">
        <v>37</v>
      </c>
      <c r="L154" s="43" t="s">
        <v>38</v>
      </c>
      <c r="M154" s="43" t="s">
        <v>36</v>
      </c>
      <c r="N154" s="43" t="s">
        <v>36</v>
      </c>
    </row>
    <row r="155" s="17" customFormat="1" spans="1:14">
      <c r="A155" s="43" t="s">
        <v>468</v>
      </c>
      <c r="B155" s="43" t="s">
        <v>32</v>
      </c>
      <c r="C155" s="44" t="s">
        <v>469</v>
      </c>
      <c r="D155" s="43" t="s">
        <v>468</v>
      </c>
      <c r="E155" s="43" t="s">
        <v>470</v>
      </c>
      <c r="F155" s="43">
        <v>112.19289</v>
      </c>
      <c r="G155" s="43">
        <v>22.77096</v>
      </c>
      <c r="H155" s="43" t="s">
        <v>35</v>
      </c>
      <c r="I155" s="43">
        <v>1</v>
      </c>
      <c r="J155" s="43" t="s">
        <v>36</v>
      </c>
      <c r="K155" s="43" t="s">
        <v>37</v>
      </c>
      <c r="L155" s="43" t="s">
        <v>38</v>
      </c>
      <c r="M155" s="43" t="s">
        <v>36</v>
      </c>
      <c r="N155" s="43" t="s">
        <v>36</v>
      </c>
    </row>
    <row r="156" s="17" customFormat="1" spans="1:14">
      <c r="A156" s="43" t="s">
        <v>471</v>
      </c>
      <c r="B156" s="43" t="s">
        <v>32</v>
      </c>
      <c r="C156" s="44" t="s">
        <v>472</v>
      </c>
      <c r="D156" s="43" t="s">
        <v>471</v>
      </c>
      <c r="E156" s="43" t="s">
        <v>473</v>
      </c>
      <c r="F156" s="43">
        <v>112.27042</v>
      </c>
      <c r="G156" s="43">
        <v>22.84868</v>
      </c>
      <c r="H156" s="43" t="s">
        <v>35</v>
      </c>
      <c r="I156" s="43">
        <v>1</v>
      </c>
      <c r="J156" s="43" t="s">
        <v>36</v>
      </c>
      <c r="K156" s="43" t="s">
        <v>37</v>
      </c>
      <c r="L156" s="43" t="s">
        <v>38</v>
      </c>
      <c r="M156" s="43" t="s">
        <v>36</v>
      </c>
      <c r="N156" s="43" t="s">
        <v>36</v>
      </c>
    </row>
    <row r="157" s="17" customFormat="1" spans="1:14">
      <c r="A157" s="43" t="s">
        <v>474</v>
      </c>
      <c r="B157" s="43" t="s">
        <v>32</v>
      </c>
      <c r="C157" s="44" t="s">
        <v>475</v>
      </c>
      <c r="D157" s="43" t="s">
        <v>474</v>
      </c>
      <c r="E157" s="43" t="s">
        <v>476</v>
      </c>
      <c r="F157" s="43">
        <v>112.19333</v>
      </c>
      <c r="G157" s="43">
        <v>22.77179</v>
      </c>
      <c r="H157" s="43" t="s">
        <v>35</v>
      </c>
      <c r="I157" s="43">
        <v>1</v>
      </c>
      <c r="J157" s="43" t="s">
        <v>36</v>
      </c>
      <c r="K157" s="43" t="s">
        <v>37</v>
      </c>
      <c r="L157" s="43" t="s">
        <v>38</v>
      </c>
      <c r="M157" s="43" t="s">
        <v>36</v>
      </c>
      <c r="N157" s="43" t="s">
        <v>36</v>
      </c>
    </row>
    <row r="158" s="17" customFormat="1" spans="1:14">
      <c r="A158" s="43" t="s">
        <v>477</v>
      </c>
      <c r="B158" s="43" t="s">
        <v>32</v>
      </c>
      <c r="C158" s="44" t="s">
        <v>478</v>
      </c>
      <c r="D158" s="43" t="s">
        <v>477</v>
      </c>
      <c r="E158" s="43" t="s">
        <v>479</v>
      </c>
      <c r="F158" s="43">
        <v>112.265878</v>
      </c>
      <c r="G158" s="43">
        <v>22.116982</v>
      </c>
      <c r="H158" s="43" t="s">
        <v>35</v>
      </c>
      <c r="I158" s="43">
        <v>1</v>
      </c>
      <c r="J158" s="43" t="s">
        <v>36</v>
      </c>
      <c r="K158" s="43" t="s">
        <v>37</v>
      </c>
      <c r="L158" s="43" t="s">
        <v>38</v>
      </c>
      <c r="M158" s="43" t="s">
        <v>36</v>
      </c>
      <c r="N158" s="43" t="s">
        <v>36</v>
      </c>
    </row>
    <row r="159" s="17" customFormat="1" spans="1:14">
      <c r="A159" s="43" t="s">
        <v>480</v>
      </c>
      <c r="B159" s="43" t="s">
        <v>32</v>
      </c>
      <c r="C159" s="44" t="s">
        <v>481</v>
      </c>
      <c r="D159" s="43" t="s">
        <v>480</v>
      </c>
      <c r="E159" s="43" t="s">
        <v>482</v>
      </c>
      <c r="F159" s="43">
        <v>112.232665</v>
      </c>
      <c r="G159" s="43">
        <v>22.351475</v>
      </c>
      <c r="H159" s="43" t="s">
        <v>35</v>
      </c>
      <c r="I159" s="43">
        <v>1</v>
      </c>
      <c r="J159" s="43" t="s">
        <v>36</v>
      </c>
      <c r="K159" s="43" t="s">
        <v>37</v>
      </c>
      <c r="L159" s="43" t="s">
        <v>38</v>
      </c>
      <c r="M159" s="43" t="s">
        <v>36</v>
      </c>
      <c r="N159" s="43" t="s">
        <v>36</v>
      </c>
    </row>
    <row r="160" s="17" customFormat="1" spans="1:14">
      <c r="A160" s="43" t="s">
        <v>483</v>
      </c>
      <c r="B160" s="43" t="s">
        <v>32</v>
      </c>
      <c r="C160" s="44" t="s">
        <v>484</v>
      </c>
      <c r="D160" s="43" t="s">
        <v>483</v>
      </c>
      <c r="E160" s="43" t="s">
        <v>485</v>
      </c>
      <c r="F160" s="43">
        <v>112.274254</v>
      </c>
      <c r="G160" s="43">
        <v>22.270315</v>
      </c>
      <c r="H160" s="43" t="s">
        <v>35</v>
      </c>
      <c r="I160" s="43">
        <v>1</v>
      </c>
      <c r="J160" s="43" t="s">
        <v>36</v>
      </c>
      <c r="K160" s="43" t="s">
        <v>37</v>
      </c>
      <c r="L160" s="43" t="s">
        <v>38</v>
      </c>
      <c r="M160" s="43" t="s">
        <v>36</v>
      </c>
      <c r="N160" s="43" t="s">
        <v>36</v>
      </c>
    </row>
    <row r="161" s="17" customFormat="1" spans="1:14">
      <c r="A161" s="43" t="s">
        <v>486</v>
      </c>
      <c r="B161" s="43" t="s">
        <v>32</v>
      </c>
      <c r="C161" s="44" t="s">
        <v>487</v>
      </c>
      <c r="D161" s="43" t="s">
        <v>486</v>
      </c>
      <c r="E161" s="43" t="s">
        <v>488</v>
      </c>
      <c r="F161" s="43">
        <v>112.275714</v>
      </c>
      <c r="G161" s="43">
        <v>22.265505</v>
      </c>
      <c r="H161" s="43" t="s">
        <v>35</v>
      </c>
      <c r="I161" s="43">
        <v>1</v>
      </c>
      <c r="J161" s="43" t="s">
        <v>36</v>
      </c>
      <c r="K161" s="43" t="s">
        <v>37</v>
      </c>
      <c r="L161" s="43" t="s">
        <v>38</v>
      </c>
      <c r="M161" s="43" t="s">
        <v>36</v>
      </c>
      <c r="N161" s="43" t="s">
        <v>36</v>
      </c>
    </row>
    <row r="162" s="17" customFormat="1" spans="1:14">
      <c r="A162" s="43" t="s">
        <v>489</v>
      </c>
      <c r="B162" s="43" t="s">
        <v>32</v>
      </c>
      <c r="C162" s="44" t="s">
        <v>490</v>
      </c>
      <c r="D162" s="43" t="s">
        <v>489</v>
      </c>
      <c r="E162" s="43" t="s">
        <v>482</v>
      </c>
      <c r="F162" s="43">
        <v>112.238585</v>
      </c>
      <c r="G162" s="43">
        <v>22.347992</v>
      </c>
      <c r="H162" s="43" t="s">
        <v>35</v>
      </c>
      <c r="I162" s="43">
        <v>1</v>
      </c>
      <c r="J162" s="43" t="s">
        <v>36</v>
      </c>
      <c r="K162" s="43" t="s">
        <v>37</v>
      </c>
      <c r="L162" s="43" t="s">
        <v>38</v>
      </c>
      <c r="M162" s="43" t="s">
        <v>36</v>
      </c>
      <c r="N162" s="43" t="s">
        <v>36</v>
      </c>
    </row>
    <row r="163" s="17" customFormat="1" spans="1:14">
      <c r="A163" s="43" t="s">
        <v>491</v>
      </c>
      <c r="B163" s="43" t="s">
        <v>32</v>
      </c>
      <c r="C163" s="44" t="s">
        <v>492</v>
      </c>
      <c r="D163" s="43" t="s">
        <v>491</v>
      </c>
      <c r="E163" s="43" t="s">
        <v>493</v>
      </c>
      <c r="F163" s="43">
        <v>112.170455</v>
      </c>
      <c r="G163" s="43">
        <v>22.391458</v>
      </c>
      <c r="H163" s="43" t="s">
        <v>35</v>
      </c>
      <c r="I163" s="43">
        <v>1</v>
      </c>
      <c r="J163" s="43" t="s">
        <v>36</v>
      </c>
      <c r="K163" s="43" t="s">
        <v>37</v>
      </c>
      <c r="L163" s="43" t="s">
        <v>38</v>
      </c>
      <c r="M163" s="43" t="s">
        <v>36</v>
      </c>
      <c r="N163" s="43" t="s">
        <v>36</v>
      </c>
    </row>
    <row r="164" s="17" customFormat="1" spans="1:14">
      <c r="A164" s="43" t="s">
        <v>494</v>
      </c>
      <c r="B164" s="43" t="s">
        <v>32</v>
      </c>
      <c r="C164" s="44" t="s">
        <v>495</v>
      </c>
      <c r="D164" s="43" t="s">
        <v>494</v>
      </c>
      <c r="E164" s="43" t="s">
        <v>496</v>
      </c>
      <c r="F164" s="43">
        <v>112.223887</v>
      </c>
      <c r="G164" s="43">
        <v>22.42001</v>
      </c>
      <c r="H164" s="43" t="s">
        <v>35</v>
      </c>
      <c r="I164" s="43">
        <v>1</v>
      </c>
      <c r="J164" s="43" t="s">
        <v>36</v>
      </c>
      <c r="K164" s="43" t="s">
        <v>37</v>
      </c>
      <c r="L164" s="43" t="s">
        <v>38</v>
      </c>
      <c r="M164" s="43" t="s">
        <v>36</v>
      </c>
      <c r="N164" s="43" t="s">
        <v>36</v>
      </c>
    </row>
    <row r="165" s="17" customFormat="1" spans="1:14">
      <c r="A165" s="43" t="s">
        <v>497</v>
      </c>
      <c r="B165" s="43" t="s">
        <v>32</v>
      </c>
      <c r="C165" s="44" t="s">
        <v>498</v>
      </c>
      <c r="D165" s="43" t="s">
        <v>497</v>
      </c>
      <c r="E165" s="43" t="s">
        <v>499</v>
      </c>
      <c r="F165" s="43">
        <v>112.195758</v>
      </c>
      <c r="G165" s="43">
        <v>22.355342</v>
      </c>
      <c r="H165" s="43" t="s">
        <v>35</v>
      </c>
      <c r="I165" s="43">
        <v>1</v>
      </c>
      <c r="J165" s="43" t="s">
        <v>36</v>
      </c>
      <c r="K165" s="43" t="s">
        <v>37</v>
      </c>
      <c r="L165" s="43" t="s">
        <v>38</v>
      </c>
      <c r="M165" s="43" t="s">
        <v>36</v>
      </c>
      <c r="N165" s="43" t="s">
        <v>36</v>
      </c>
    </row>
    <row r="166" s="17" customFormat="1" spans="1:14">
      <c r="A166" s="43" t="s">
        <v>500</v>
      </c>
      <c r="B166" s="43" t="s">
        <v>32</v>
      </c>
      <c r="C166" s="44" t="s">
        <v>501</v>
      </c>
      <c r="D166" s="43" t="s">
        <v>500</v>
      </c>
      <c r="E166" s="43" t="s">
        <v>502</v>
      </c>
      <c r="F166" s="43">
        <v>112.162043</v>
      </c>
      <c r="G166" s="43">
        <v>22.366426</v>
      </c>
      <c r="H166" s="43" t="s">
        <v>35</v>
      </c>
      <c r="I166" s="43">
        <v>1</v>
      </c>
      <c r="J166" s="43" t="s">
        <v>36</v>
      </c>
      <c r="K166" s="43" t="s">
        <v>37</v>
      </c>
      <c r="L166" s="43" t="s">
        <v>38</v>
      </c>
      <c r="M166" s="43" t="s">
        <v>36</v>
      </c>
      <c r="N166" s="43" t="s">
        <v>36</v>
      </c>
    </row>
    <row r="167" s="17" customFormat="1" spans="1:14">
      <c r="A167" s="43" t="s">
        <v>503</v>
      </c>
      <c r="B167" s="43" t="s">
        <v>32</v>
      </c>
      <c r="C167" s="44" t="s">
        <v>504</v>
      </c>
      <c r="D167" s="43" t="s">
        <v>503</v>
      </c>
      <c r="E167" s="43" t="s">
        <v>505</v>
      </c>
      <c r="F167" s="43">
        <v>112.177484</v>
      </c>
      <c r="G167" s="43">
        <v>22.389447</v>
      </c>
      <c r="H167" s="43" t="s">
        <v>35</v>
      </c>
      <c r="I167" s="43">
        <v>1</v>
      </c>
      <c r="J167" s="43" t="s">
        <v>36</v>
      </c>
      <c r="K167" s="43" t="s">
        <v>37</v>
      </c>
      <c r="L167" s="43" t="s">
        <v>38</v>
      </c>
      <c r="M167" s="43" t="s">
        <v>36</v>
      </c>
      <c r="N167" s="43" t="s">
        <v>36</v>
      </c>
    </row>
    <row r="168" s="17" customFormat="1" spans="1:14">
      <c r="A168" s="43" t="s">
        <v>506</v>
      </c>
      <c r="B168" s="43" t="s">
        <v>32</v>
      </c>
      <c r="C168" s="44" t="s">
        <v>507</v>
      </c>
      <c r="D168" s="43" t="s">
        <v>506</v>
      </c>
      <c r="E168" s="43" t="s">
        <v>508</v>
      </c>
      <c r="F168" s="43">
        <v>112.217375</v>
      </c>
      <c r="G168" s="43">
        <v>22.42775</v>
      </c>
      <c r="H168" s="43" t="s">
        <v>35</v>
      </c>
      <c r="I168" s="43">
        <v>1</v>
      </c>
      <c r="J168" s="43" t="s">
        <v>36</v>
      </c>
      <c r="K168" s="43" t="s">
        <v>37</v>
      </c>
      <c r="L168" s="43" t="s">
        <v>38</v>
      </c>
      <c r="M168" s="43" t="s">
        <v>36</v>
      </c>
      <c r="N168" s="43" t="s">
        <v>36</v>
      </c>
    </row>
    <row r="169" s="17" customFormat="1" spans="1:14">
      <c r="A169" s="43" t="s">
        <v>509</v>
      </c>
      <c r="B169" s="43" t="s">
        <v>32</v>
      </c>
      <c r="C169" s="44" t="s">
        <v>510</v>
      </c>
      <c r="D169" s="43" t="s">
        <v>509</v>
      </c>
      <c r="E169" s="43" t="s">
        <v>511</v>
      </c>
      <c r="F169" s="43">
        <v>112.195458</v>
      </c>
      <c r="G169" s="43">
        <v>22.355655</v>
      </c>
      <c r="H169" s="43" t="s">
        <v>35</v>
      </c>
      <c r="I169" s="43">
        <v>1</v>
      </c>
      <c r="J169" s="43" t="s">
        <v>36</v>
      </c>
      <c r="K169" s="43" t="s">
        <v>37</v>
      </c>
      <c r="L169" s="43" t="s">
        <v>38</v>
      </c>
      <c r="M169" s="43" t="s">
        <v>36</v>
      </c>
      <c r="N169" s="43" t="s">
        <v>36</v>
      </c>
    </row>
    <row r="170" s="17" customFormat="1" spans="1:14">
      <c r="A170" s="43" t="s">
        <v>512</v>
      </c>
      <c r="B170" s="43" t="s">
        <v>32</v>
      </c>
      <c r="C170" s="44" t="s">
        <v>513</v>
      </c>
      <c r="D170" s="43" t="s">
        <v>512</v>
      </c>
      <c r="E170" s="43" t="s">
        <v>514</v>
      </c>
      <c r="F170" s="43">
        <v>112.225295</v>
      </c>
      <c r="G170" s="43">
        <v>22.41631</v>
      </c>
      <c r="H170" s="43" t="s">
        <v>35</v>
      </c>
      <c r="I170" s="43">
        <v>1</v>
      </c>
      <c r="J170" s="43" t="s">
        <v>36</v>
      </c>
      <c r="K170" s="43" t="s">
        <v>37</v>
      </c>
      <c r="L170" s="43" t="s">
        <v>38</v>
      </c>
      <c r="M170" s="43" t="s">
        <v>36</v>
      </c>
      <c r="N170" s="43" t="s">
        <v>36</v>
      </c>
    </row>
    <row r="171" s="17" customFormat="1" spans="1:14">
      <c r="A171" s="43" t="s">
        <v>515</v>
      </c>
      <c r="B171" s="43" t="s">
        <v>32</v>
      </c>
      <c r="C171" s="44" t="s">
        <v>516</v>
      </c>
      <c r="D171" s="43" t="s">
        <v>515</v>
      </c>
      <c r="E171" s="43" t="s">
        <v>517</v>
      </c>
      <c r="F171" s="43">
        <v>112.190457</v>
      </c>
      <c r="G171" s="43">
        <v>22.356963</v>
      </c>
      <c r="H171" s="43" t="s">
        <v>35</v>
      </c>
      <c r="I171" s="43">
        <v>1</v>
      </c>
      <c r="J171" s="43" t="s">
        <v>36</v>
      </c>
      <c r="K171" s="43" t="s">
        <v>37</v>
      </c>
      <c r="L171" s="43" t="s">
        <v>38</v>
      </c>
      <c r="M171" s="43" t="s">
        <v>36</v>
      </c>
      <c r="N171" s="43" t="s">
        <v>36</v>
      </c>
    </row>
    <row r="172" s="17" customFormat="1" spans="1:14">
      <c r="A172" s="43" t="s">
        <v>518</v>
      </c>
      <c r="B172" s="43" t="s">
        <v>32</v>
      </c>
      <c r="C172" s="44" t="s">
        <v>519</v>
      </c>
      <c r="D172" s="43" t="s">
        <v>518</v>
      </c>
      <c r="E172" s="43" t="s">
        <v>520</v>
      </c>
      <c r="F172" s="43">
        <v>112.217525</v>
      </c>
      <c r="G172" s="43">
        <v>22.418129</v>
      </c>
      <c r="H172" s="43" t="s">
        <v>35</v>
      </c>
      <c r="I172" s="43">
        <v>1</v>
      </c>
      <c r="J172" s="43" t="s">
        <v>36</v>
      </c>
      <c r="K172" s="43" t="s">
        <v>37</v>
      </c>
      <c r="L172" s="43" t="s">
        <v>38</v>
      </c>
      <c r="M172" s="43" t="s">
        <v>36</v>
      </c>
      <c r="N172" s="43" t="s">
        <v>36</v>
      </c>
    </row>
    <row r="173" s="17" customFormat="1" spans="1:14">
      <c r="A173" s="43" t="s">
        <v>521</v>
      </c>
      <c r="B173" s="43" t="s">
        <v>32</v>
      </c>
      <c r="C173" s="44" t="s">
        <v>522</v>
      </c>
      <c r="D173" s="43" t="s">
        <v>521</v>
      </c>
      <c r="E173" s="43" t="s">
        <v>523</v>
      </c>
      <c r="F173" s="43">
        <v>112.169617</v>
      </c>
      <c r="G173" s="43">
        <v>22.397814</v>
      </c>
      <c r="H173" s="43" t="s">
        <v>35</v>
      </c>
      <c r="I173" s="43">
        <v>1</v>
      </c>
      <c r="J173" s="43" t="s">
        <v>36</v>
      </c>
      <c r="K173" s="43" t="s">
        <v>37</v>
      </c>
      <c r="L173" s="43" t="s">
        <v>38</v>
      </c>
      <c r="M173" s="43" t="s">
        <v>36</v>
      </c>
      <c r="N173" s="43" t="s">
        <v>36</v>
      </c>
    </row>
    <row r="174" s="17" customFormat="1" spans="1:14">
      <c r="A174" s="43" t="s">
        <v>524</v>
      </c>
      <c r="B174" s="43" t="s">
        <v>32</v>
      </c>
      <c r="C174" s="44" t="s">
        <v>525</v>
      </c>
      <c r="D174" s="43" t="s">
        <v>524</v>
      </c>
      <c r="E174" s="43" t="s">
        <v>526</v>
      </c>
      <c r="F174" s="43">
        <v>112.214351</v>
      </c>
      <c r="G174" s="43">
        <v>22.424216</v>
      </c>
      <c r="H174" s="43" t="s">
        <v>35</v>
      </c>
      <c r="I174" s="43">
        <v>1</v>
      </c>
      <c r="J174" s="43" t="s">
        <v>36</v>
      </c>
      <c r="K174" s="43" t="s">
        <v>37</v>
      </c>
      <c r="L174" s="43" t="s">
        <v>38</v>
      </c>
      <c r="M174" s="43" t="s">
        <v>36</v>
      </c>
      <c r="N174" s="43" t="s">
        <v>36</v>
      </c>
    </row>
    <row r="175" s="17" customFormat="1" spans="1:14">
      <c r="A175" s="43" t="s">
        <v>527</v>
      </c>
      <c r="B175" s="43" t="s">
        <v>32</v>
      </c>
      <c r="C175" s="44" t="s">
        <v>528</v>
      </c>
      <c r="D175" s="43" t="s">
        <v>527</v>
      </c>
      <c r="E175" s="43" t="s">
        <v>529</v>
      </c>
      <c r="F175" s="43">
        <v>112.237739</v>
      </c>
      <c r="G175" s="43">
        <v>22.280225</v>
      </c>
      <c r="H175" s="43" t="s">
        <v>35</v>
      </c>
      <c r="I175" s="43">
        <v>1</v>
      </c>
      <c r="J175" s="43" t="s">
        <v>36</v>
      </c>
      <c r="K175" s="43" t="s">
        <v>37</v>
      </c>
      <c r="L175" s="43" t="s">
        <v>38</v>
      </c>
      <c r="M175" s="43" t="s">
        <v>36</v>
      </c>
      <c r="N175" s="43" t="s">
        <v>36</v>
      </c>
    </row>
    <row r="176" s="17" customFormat="1" spans="1:14">
      <c r="A176" s="43" t="s">
        <v>530</v>
      </c>
      <c r="B176" s="43" t="s">
        <v>32</v>
      </c>
      <c r="C176" s="44" t="s">
        <v>531</v>
      </c>
      <c r="D176" s="43" t="s">
        <v>530</v>
      </c>
      <c r="E176" s="43" t="s">
        <v>532</v>
      </c>
      <c r="F176" s="43">
        <v>112.35645</v>
      </c>
      <c r="G176" s="43">
        <v>22.342337</v>
      </c>
      <c r="H176" s="43" t="s">
        <v>35</v>
      </c>
      <c r="I176" s="43">
        <v>1</v>
      </c>
      <c r="J176" s="43" t="s">
        <v>36</v>
      </c>
      <c r="K176" s="43" t="s">
        <v>37</v>
      </c>
      <c r="L176" s="43" t="s">
        <v>38</v>
      </c>
      <c r="M176" s="43" t="s">
        <v>36</v>
      </c>
      <c r="N176" s="43" t="s">
        <v>36</v>
      </c>
    </row>
    <row r="177" s="17" customFormat="1" spans="1:14">
      <c r="A177" s="43" t="s">
        <v>533</v>
      </c>
      <c r="B177" s="43" t="s">
        <v>32</v>
      </c>
      <c r="C177" s="44" t="s">
        <v>534</v>
      </c>
      <c r="D177" s="43" t="s">
        <v>533</v>
      </c>
      <c r="E177" s="43" t="s">
        <v>482</v>
      </c>
      <c r="F177" s="43">
        <v>112.238365</v>
      </c>
      <c r="G177" s="43">
        <v>22.345751</v>
      </c>
      <c r="H177" s="43" t="s">
        <v>35</v>
      </c>
      <c r="I177" s="43">
        <v>1</v>
      </c>
      <c r="J177" s="43" t="s">
        <v>36</v>
      </c>
      <c r="K177" s="43" t="s">
        <v>37</v>
      </c>
      <c r="L177" s="43" t="s">
        <v>38</v>
      </c>
      <c r="M177" s="43" t="s">
        <v>36</v>
      </c>
      <c r="N177" s="43" t="s">
        <v>36</v>
      </c>
    </row>
    <row r="178" s="17" customFormat="1" spans="1:14">
      <c r="A178" s="43" t="s">
        <v>535</v>
      </c>
      <c r="B178" s="43" t="s">
        <v>32</v>
      </c>
      <c r="C178" s="44" t="s">
        <v>536</v>
      </c>
      <c r="D178" s="43" t="s">
        <v>535</v>
      </c>
      <c r="E178" s="43" t="s">
        <v>537</v>
      </c>
      <c r="F178" s="43">
        <v>112.226626</v>
      </c>
      <c r="G178" s="43">
        <v>22.414922</v>
      </c>
      <c r="H178" s="43" t="s">
        <v>35</v>
      </c>
      <c r="I178" s="43">
        <v>1</v>
      </c>
      <c r="J178" s="43" t="s">
        <v>36</v>
      </c>
      <c r="K178" s="43" t="s">
        <v>37</v>
      </c>
      <c r="L178" s="43" t="s">
        <v>38</v>
      </c>
      <c r="M178" s="43" t="s">
        <v>36</v>
      </c>
      <c r="N178" s="43" t="s">
        <v>36</v>
      </c>
    </row>
    <row r="179" s="17" customFormat="1" spans="1:14">
      <c r="A179" s="43" t="s">
        <v>538</v>
      </c>
      <c r="B179" s="43" t="s">
        <v>32</v>
      </c>
      <c r="C179" s="44" t="s">
        <v>539</v>
      </c>
      <c r="D179" s="43" t="s">
        <v>538</v>
      </c>
      <c r="E179" s="43" t="s">
        <v>482</v>
      </c>
      <c r="F179" s="43">
        <v>112.242377</v>
      </c>
      <c r="G179" s="43">
        <v>22.342442</v>
      </c>
      <c r="H179" s="43" t="s">
        <v>35</v>
      </c>
      <c r="I179" s="43">
        <v>1</v>
      </c>
      <c r="J179" s="43" t="s">
        <v>36</v>
      </c>
      <c r="K179" s="43" t="s">
        <v>37</v>
      </c>
      <c r="L179" s="43" t="s">
        <v>38</v>
      </c>
      <c r="M179" s="43" t="s">
        <v>36</v>
      </c>
      <c r="N179" s="43" t="s">
        <v>36</v>
      </c>
    </row>
    <row r="180" s="17" customFormat="1" spans="1:14">
      <c r="A180" s="43" t="s">
        <v>540</v>
      </c>
      <c r="B180" s="43" t="s">
        <v>32</v>
      </c>
      <c r="C180" s="44" t="s">
        <v>541</v>
      </c>
      <c r="D180" s="43" t="s">
        <v>540</v>
      </c>
      <c r="E180" s="43" t="s">
        <v>542</v>
      </c>
      <c r="F180" s="43">
        <v>112.223929</v>
      </c>
      <c r="G180" s="43">
        <v>22.29632</v>
      </c>
      <c r="H180" s="43" t="s">
        <v>35</v>
      </c>
      <c r="I180" s="43">
        <v>1</v>
      </c>
      <c r="J180" s="43" t="s">
        <v>36</v>
      </c>
      <c r="K180" s="43" t="s">
        <v>37</v>
      </c>
      <c r="L180" s="43" t="s">
        <v>38</v>
      </c>
      <c r="M180" s="43" t="s">
        <v>36</v>
      </c>
      <c r="N180" s="43" t="s">
        <v>36</v>
      </c>
    </row>
    <row r="181" s="17" customFormat="1" spans="1:14">
      <c r="A181" s="43" t="s">
        <v>543</v>
      </c>
      <c r="B181" s="43" t="s">
        <v>32</v>
      </c>
      <c r="C181" s="44" t="s">
        <v>544</v>
      </c>
      <c r="D181" s="43" t="s">
        <v>543</v>
      </c>
      <c r="E181" s="43" t="s">
        <v>545</v>
      </c>
      <c r="F181" s="43">
        <v>112.265424</v>
      </c>
      <c r="G181" s="43">
        <v>22.268049</v>
      </c>
      <c r="H181" s="43" t="s">
        <v>35</v>
      </c>
      <c r="I181" s="43">
        <v>1</v>
      </c>
      <c r="J181" s="43" t="s">
        <v>36</v>
      </c>
      <c r="K181" s="43" t="s">
        <v>37</v>
      </c>
      <c r="L181" s="43" t="s">
        <v>38</v>
      </c>
      <c r="M181" s="43" t="s">
        <v>36</v>
      </c>
      <c r="N181" s="43" t="s">
        <v>36</v>
      </c>
    </row>
    <row r="182" s="17" customFormat="1" spans="1:14">
      <c r="A182" s="43" t="s">
        <v>546</v>
      </c>
      <c r="B182" s="43" t="s">
        <v>32</v>
      </c>
      <c r="C182" s="44" t="s">
        <v>547</v>
      </c>
      <c r="D182" s="43" t="s">
        <v>546</v>
      </c>
      <c r="E182" s="43" t="s">
        <v>548</v>
      </c>
      <c r="F182" s="43">
        <v>112.196707</v>
      </c>
      <c r="G182" s="43">
        <v>22.284022</v>
      </c>
      <c r="H182" s="43" t="s">
        <v>35</v>
      </c>
      <c r="I182" s="43">
        <v>1</v>
      </c>
      <c r="J182" s="43" t="s">
        <v>36</v>
      </c>
      <c r="K182" s="43" t="s">
        <v>37</v>
      </c>
      <c r="L182" s="43" t="s">
        <v>38</v>
      </c>
      <c r="M182" s="43" t="s">
        <v>36</v>
      </c>
      <c r="N182" s="43" t="s">
        <v>36</v>
      </c>
    </row>
    <row r="183" s="17" customFormat="1" spans="1:14">
      <c r="A183" s="43" t="s">
        <v>549</v>
      </c>
      <c r="B183" s="43" t="s">
        <v>32</v>
      </c>
      <c r="C183" s="44" t="s">
        <v>550</v>
      </c>
      <c r="D183" s="43" t="s">
        <v>549</v>
      </c>
      <c r="E183" s="43" t="s">
        <v>551</v>
      </c>
      <c r="F183" s="43">
        <v>112.267674</v>
      </c>
      <c r="G183" s="43">
        <v>22.270354</v>
      </c>
      <c r="H183" s="43" t="s">
        <v>35</v>
      </c>
      <c r="I183" s="43">
        <v>1</v>
      </c>
      <c r="J183" s="43" t="s">
        <v>36</v>
      </c>
      <c r="K183" s="43" t="s">
        <v>37</v>
      </c>
      <c r="L183" s="43" t="s">
        <v>38</v>
      </c>
      <c r="M183" s="43" t="s">
        <v>36</v>
      </c>
      <c r="N183" s="43" t="s">
        <v>36</v>
      </c>
    </row>
    <row r="184" s="17" customFormat="1" spans="1:14">
      <c r="A184" s="43" t="s">
        <v>552</v>
      </c>
      <c r="B184" s="43" t="s">
        <v>32</v>
      </c>
      <c r="C184" s="44" t="s">
        <v>553</v>
      </c>
      <c r="D184" s="43" t="s">
        <v>552</v>
      </c>
      <c r="E184" s="43" t="s">
        <v>554</v>
      </c>
      <c r="F184" s="43">
        <v>112.204675</v>
      </c>
      <c r="G184" s="43">
        <v>22.340894</v>
      </c>
      <c r="H184" s="43" t="s">
        <v>35</v>
      </c>
      <c r="I184" s="43">
        <v>1</v>
      </c>
      <c r="J184" s="43" t="s">
        <v>36</v>
      </c>
      <c r="K184" s="43" t="s">
        <v>37</v>
      </c>
      <c r="L184" s="43" t="s">
        <v>38</v>
      </c>
      <c r="M184" s="43" t="s">
        <v>36</v>
      </c>
      <c r="N184" s="43" t="s">
        <v>36</v>
      </c>
    </row>
    <row r="185" s="17" customFormat="1" spans="1:14">
      <c r="A185" s="43" t="s">
        <v>555</v>
      </c>
      <c r="B185" s="43" t="s">
        <v>32</v>
      </c>
      <c r="C185" s="44" t="s">
        <v>556</v>
      </c>
      <c r="D185" s="43" t="s">
        <v>555</v>
      </c>
      <c r="E185" s="43" t="s">
        <v>557</v>
      </c>
      <c r="F185" s="43">
        <v>112.266337</v>
      </c>
      <c r="G185" s="43">
        <v>22.26689</v>
      </c>
      <c r="H185" s="43" t="s">
        <v>35</v>
      </c>
      <c r="I185" s="43">
        <v>1</v>
      </c>
      <c r="J185" s="43" t="s">
        <v>36</v>
      </c>
      <c r="K185" s="43" t="s">
        <v>37</v>
      </c>
      <c r="L185" s="43" t="s">
        <v>38</v>
      </c>
      <c r="M185" s="43" t="s">
        <v>36</v>
      </c>
      <c r="N185" s="43" t="s">
        <v>36</v>
      </c>
    </row>
    <row r="186" s="17" customFormat="1" spans="1:14">
      <c r="A186" s="43" t="s">
        <v>558</v>
      </c>
      <c r="B186" s="43" t="s">
        <v>32</v>
      </c>
      <c r="C186" s="44" t="s">
        <v>559</v>
      </c>
      <c r="D186" s="43" t="s">
        <v>558</v>
      </c>
      <c r="E186" s="43" t="s">
        <v>560</v>
      </c>
      <c r="F186" s="43">
        <v>112.356364</v>
      </c>
      <c r="G186" s="43">
        <v>22.342545</v>
      </c>
      <c r="H186" s="43" t="s">
        <v>35</v>
      </c>
      <c r="I186" s="43">
        <v>1</v>
      </c>
      <c r="J186" s="43" t="s">
        <v>36</v>
      </c>
      <c r="K186" s="43" t="s">
        <v>37</v>
      </c>
      <c r="L186" s="43" t="s">
        <v>38</v>
      </c>
      <c r="M186" s="43" t="s">
        <v>36</v>
      </c>
      <c r="N186" s="43" t="s">
        <v>36</v>
      </c>
    </row>
    <row r="187" s="17" customFormat="1" spans="1:14">
      <c r="A187" s="43" t="s">
        <v>561</v>
      </c>
      <c r="B187" s="43" t="s">
        <v>32</v>
      </c>
      <c r="C187" s="44" t="s">
        <v>562</v>
      </c>
      <c r="D187" s="43" t="s">
        <v>561</v>
      </c>
      <c r="E187" s="43" t="s">
        <v>563</v>
      </c>
      <c r="F187" s="43">
        <v>112.314057</v>
      </c>
      <c r="G187" s="43">
        <v>22.123578</v>
      </c>
      <c r="H187" s="43" t="s">
        <v>35</v>
      </c>
      <c r="I187" s="43">
        <v>1</v>
      </c>
      <c r="J187" s="43" t="s">
        <v>36</v>
      </c>
      <c r="K187" s="43" t="s">
        <v>37</v>
      </c>
      <c r="L187" s="43" t="s">
        <v>38</v>
      </c>
      <c r="M187" s="43" t="s">
        <v>36</v>
      </c>
      <c r="N187" s="43" t="s">
        <v>36</v>
      </c>
    </row>
    <row r="188" s="17" customFormat="1" spans="1:14">
      <c r="A188" s="43" t="s">
        <v>564</v>
      </c>
      <c r="B188" s="43" t="s">
        <v>32</v>
      </c>
      <c r="C188" s="44" t="s">
        <v>565</v>
      </c>
      <c r="D188" s="43" t="s">
        <v>564</v>
      </c>
      <c r="E188" s="43" t="s">
        <v>566</v>
      </c>
      <c r="F188" s="43">
        <v>112.209226</v>
      </c>
      <c r="G188" s="43">
        <v>22.426519</v>
      </c>
      <c r="H188" s="43" t="s">
        <v>35</v>
      </c>
      <c r="I188" s="43">
        <v>1</v>
      </c>
      <c r="J188" s="43" t="s">
        <v>36</v>
      </c>
      <c r="K188" s="43" t="s">
        <v>37</v>
      </c>
      <c r="L188" s="43" t="s">
        <v>38</v>
      </c>
      <c r="M188" s="43" t="s">
        <v>36</v>
      </c>
      <c r="N188" s="43" t="s">
        <v>36</v>
      </c>
    </row>
    <row r="189" s="17" customFormat="1" spans="1:14">
      <c r="A189" s="43" t="s">
        <v>567</v>
      </c>
      <c r="B189" s="43" t="s">
        <v>32</v>
      </c>
      <c r="C189" s="44" t="s">
        <v>568</v>
      </c>
      <c r="D189" s="43" t="s">
        <v>567</v>
      </c>
      <c r="E189" s="43" t="s">
        <v>569</v>
      </c>
      <c r="F189" s="43">
        <v>112.466797</v>
      </c>
      <c r="G189" s="43">
        <v>22.305618</v>
      </c>
      <c r="H189" s="43" t="s">
        <v>35</v>
      </c>
      <c r="I189" s="43">
        <v>1</v>
      </c>
      <c r="J189" s="43" t="s">
        <v>36</v>
      </c>
      <c r="K189" s="43" t="s">
        <v>37</v>
      </c>
      <c r="L189" s="43" t="s">
        <v>38</v>
      </c>
      <c r="M189" s="43" t="s">
        <v>36</v>
      </c>
      <c r="N189" s="43" t="s">
        <v>36</v>
      </c>
    </row>
    <row r="190" s="17" customFormat="1" spans="1:14">
      <c r="A190" s="43" t="s">
        <v>570</v>
      </c>
      <c r="B190" s="43" t="s">
        <v>32</v>
      </c>
      <c r="C190" s="44" t="s">
        <v>571</v>
      </c>
      <c r="D190" s="43" t="s">
        <v>570</v>
      </c>
      <c r="E190" s="43" t="s">
        <v>572</v>
      </c>
      <c r="F190" s="43">
        <v>112.222024</v>
      </c>
      <c r="G190" s="43">
        <v>22.43271</v>
      </c>
      <c r="H190" s="43" t="s">
        <v>35</v>
      </c>
      <c r="I190" s="43">
        <v>1</v>
      </c>
      <c r="J190" s="43" t="s">
        <v>36</v>
      </c>
      <c r="K190" s="43" t="s">
        <v>37</v>
      </c>
      <c r="L190" s="43" t="s">
        <v>38</v>
      </c>
      <c r="M190" s="43" t="s">
        <v>36</v>
      </c>
      <c r="N190" s="43" t="s">
        <v>36</v>
      </c>
    </row>
    <row r="191" s="17" customFormat="1" spans="1:14">
      <c r="A191" s="43" t="s">
        <v>573</v>
      </c>
      <c r="B191" s="43" t="s">
        <v>32</v>
      </c>
      <c r="C191" s="44" t="s">
        <v>574</v>
      </c>
      <c r="D191" s="43" t="s">
        <v>573</v>
      </c>
      <c r="E191" s="43" t="s">
        <v>575</v>
      </c>
      <c r="F191" s="43">
        <v>112.20869</v>
      </c>
      <c r="G191" s="43">
        <v>22.421826</v>
      </c>
      <c r="H191" s="43" t="s">
        <v>35</v>
      </c>
      <c r="I191" s="43">
        <v>1</v>
      </c>
      <c r="J191" s="43" t="s">
        <v>36</v>
      </c>
      <c r="K191" s="43" t="s">
        <v>37</v>
      </c>
      <c r="L191" s="43" t="s">
        <v>38</v>
      </c>
      <c r="M191" s="43" t="s">
        <v>36</v>
      </c>
      <c r="N191" s="43" t="s">
        <v>36</v>
      </c>
    </row>
    <row r="192" s="17" customFormat="1" spans="1:14">
      <c r="A192" s="43" t="s">
        <v>576</v>
      </c>
      <c r="B192" s="43" t="s">
        <v>32</v>
      </c>
      <c r="C192" s="44" t="s">
        <v>577</v>
      </c>
      <c r="D192" s="43" t="s">
        <v>576</v>
      </c>
      <c r="E192" s="43" t="s">
        <v>578</v>
      </c>
      <c r="F192" s="43">
        <v>112.314086</v>
      </c>
      <c r="G192" s="43">
        <v>22.124098</v>
      </c>
      <c r="H192" s="43" t="s">
        <v>35</v>
      </c>
      <c r="I192" s="43">
        <v>1</v>
      </c>
      <c r="J192" s="43" t="s">
        <v>36</v>
      </c>
      <c r="K192" s="43" t="s">
        <v>37</v>
      </c>
      <c r="L192" s="43" t="s">
        <v>38</v>
      </c>
      <c r="M192" s="43" t="s">
        <v>36</v>
      </c>
      <c r="N192" s="43" t="s">
        <v>36</v>
      </c>
    </row>
    <row r="193" s="17" customFormat="1" spans="1:14">
      <c r="A193" s="43" t="s">
        <v>579</v>
      </c>
      <c r="B193" s="43" t="s">
        <v>32</v>
      </c>
      <c r="C193" s="44" t="s">
        <v>580</v>
      </c>
      <c r="D193" s="43" t="s">
        <v>579</v>
      </c>
      <c r="E193" s="43" t="s">
        <v>502</v>
      </c>
      <c r="F193" s="43">
        <v>112.161684</v>
      </c>
      <c r="G193" s="43">
        <v>22.363936</v>
      </c>
      <c r="H193" s="43" t="s">
        <v>35</v>
      </c>
      <c r="I193" s="43">
        <v>1</v>
      </c>
      <c r="J193" s="43" t="s">
        <v>36</v>
      </c>
      <c r="K193" s="43" t="s">
        <v>37</v>
      </c>
      <c r="L193" s="43" t="s">
        <v>38</v>
      </c>
      <c r="M193" s="43" t="s">
        <v>36</v>
      </c>
      <c r="N193" s="43" t="s">
        <v>36</v>
      </c>
    </row>
    <row r="194" s="17" customFormat="1" spans="1:14">
      <c r="A194" s="43" t="s">
        <v>581</v>
      </c>
      <c r="B194" s="43" t="s">
        <v>32</v>
      </c>
      <c r="C194" s="44" t="s">
        <v>582</v>
      </c>
      <c r="D194" s="43" t="s">
        <v>581</v>
      </c>
      <c r="E194" s="43" t="s">
        <v>217</v>
      </c>
      <c r="F194" s="43">
        <v>112.331216</v>
      </c>
      <c r="G194" s="43">
        <v>22.75331</v>
      </c>
      <c r="H194" s="43" t="s">
        <v>35</v>
      </c>
      <c r="I194" s="43">
        <v>1</v>
      </c>
      <c r="J194" s="43" t="s">
        <v>36</v>
      </c>
      <c r="K194" s="43" t="s">
        <v>37</v>
      </c>
      <c r="L194" s="43" t="s">
        <v>38</v>
      </c>
      <c r="M194" s="43" t="s">
        <v>36</v>
      </c>
      <c r="N194" s="43" t="s">
        <v>36</v>
      </c>
    </row>
    <row r="195" s="17" customFormat="1" spans="1:14">
      <c r="A195" s="43" t="s">
        <v>583</v>
      </c>
      <c r="B195" s="43" t="s">
        <v>32</v>
      </c>
      <c r="C195" s="44" t="s">
        <v>584</v>
      </c>
      <c r="D195" s="43" t="s">
        <v>583</v>
      </c>
      <c r="E195" s="43" t="s">
        <v>585</v>
      </c>
      <c r="F195" s="43">
        <v>112.271684</v>
      </c>
      <c r="G195" s="43">
        <v>22.267375</v>
      </c>
      <c r="H195" s="43" t="s">
        <v>35</v>
      </c>
      <c r="I195" s="43">
        <v>1</v>
      </c>
      <c r="J195" s="43" t="s">
        <v>36</v>
      </c>
      <c r="K195" s="43" t="s">
        <v>37</v>
      </c>
      <c r="L195" s="43" t="s">
        <v>38</v>
      </c>
      <c r="M195" s="43" t="s">
        <v>36</v>
      </c>
      <c r="N195" s="43" t="s">
        <v>36</v>
      </c>
    </row>
    <row r="196" s="17" customFormat="1" spans="1:14">
      <c r="A196" s="43" t="s">
        <v>586</v>
      </c>
      <c r="B196" s="43" t="s">
        <v>32</v>
      </c>
      <c r="C196" s="44" t="s">
        <v>587</v>
      </c>
      <c r="D196" s="43" t="s">
        <v>586</v>
      </c>
      <c r="E196" s="43" t="s">
        <v>588</v>
      </c>
      <c r="F196" s="43">
        <v>112.264197</v>
      </c>
      <c r="G196" s="43">
        <v>22.271453</v>
      </c>
      <c r="H196" s="43" t="s">
        <v>35</v>
      </c>
      <c r="I196" s="43">
        <v>1</v>
      </c>
      <c r="J196" s="43" t="s">
        <v>36</v>
      </c>
      <c r="K196" s="43" t="s">
        <v>37</v>
      </c>
      <c r="L196" s="43" t="s">
        <v>38</v>
      </c>
      <c r="M196" s="43" t="s">
        <v>36</v>
      </c>
      <c r="N196" s="43" t="s">
        <v>36</v>
      </c>
    </row>
    <row r="197" s="17" customFormat="1" spans="1:14">
      <c r="A197" s="43" t="s">
        <v>589</v>
      </c>
      <c r="B197" s="43" t="s">
        <v>32</v>
      </c>
      <c r="C197" s="44" t="s">
        <v>590</v>
      </c>
      <c r="D197" s="43" t="s">
        <v>589</v>
      </c>
      <c r="E197" s="43" t="s">
        <v>591</v>
      </c>
      <c r="F197" s="43">
        <v>112.288659</v>
      </c>
      <c r="G197" s="43">
        <v>22.089443</v>
      </c>
      <c r="H197" s="43" t="s">
        <v>35</v>
      </c>
      <c r="I197" s="43">
        <v>1</v>
      </c>
      <c r="J197" s="43" t="s">
        <v>36</v>
      </c>
      <c r="K197" s="43" t="s">
        <v>37</v>
      </c>
      <c r="L197" s="43" t="s">
        <v>38</v>
      </c>
      <c r="M197" s="43" t="s">
        <v>36</v>
      </c>
      <c r="N197" s="43" t="s">
        <v>36</v>
      </c>
    </row>
    <row r="198" s="17" customFormat="1" spans="1:14">
      <c r="A198" s="43" t="s">
        <v>592</v>
      </c>
      <c r="B198" s="43" t="s">
        <v>32</v>
      </c>
      <c r="C198" s="44" t="s">
        <v>593</v>
      </c>
      <c r="D198" s="43" t="s">
        <v>592</v>
      </c>
      <c r="E198" s="43" t="s">
        <v>594</v>
      </c>
      <c r="F198" s="43">
        <v>112.277138</v>
      </c>
      <c r="G198" s="43">
        <v>22.250676</v>
      </c>
      <c r="H198" s="43" t="s">
        <v>35</v>
      </c>
      <c r="I198" s="43">
        <v>1</v>
      </c>
      <c r="J198" s="43" t="s">
        <v>36</v>
      </c>
      <c r="K198" s="43" t="s">
        <v>37</v>
      </c>
      <c r="L198" s="43" t="s">
        <v>38</v>
      </c>
      <c r="M198" s="43" t="s">
        <v>36</v>
      </c>
      <c r="N198" s="43" t="s">
        <v>36</v>
      </c>
    </row>
    <row r="199" s="17" customFormat="1" spans="1:14">
      <c r="A199" s="43" t="s">
        <v>595</v>
      </c>
      <c r="B199" s="43" t="s">
        <v>32</v>
      </c>
      <c r="C199" s="44" t="s">
        <v>596</v>
      </c>
      <c r="D199" s="43" t="s">
        <v>595</v>
      </c>
      <c r="E199" s="43" t="s">
        <v>597</v>
      </c>
      <c r="F199" s="43">
        <v>112.200925</v>
      </c>
      <c r="G199" s="43">
        <v>22.080289</v>
      </c>
      <c r="H199" s="43" t="s">
        <v>35</v>
      </c>
      <c r="I199" s="43">
        <v>1</v>
      </c>
      <c r="J199" s="43" t="s">
        <v>36</v>
      </c>
      <c r="K199" s="43" t="s">
        <v>37</v>
      </c>
      <c r="L199" s="43" t="s">
        <v>38</v>
      </c>
      <c r="M199" s="43" t="s">
        <v>36</v>
      </c>
      <c r="N199" s="43" t="s">
        <v>36</v>
      </c>
    </row>
    <row r="200" s="17" customFormat="1" spans="1:14">
      <c r="A200" s="43" t="s">
        <v>598</v>
      </c>
      <c r="B200" s="43" t="s">
        <v>32</v>
      </c>
      <c r="C200" s="44" t="s">
        <v>599</v>
      </c>
      <c r="D200" s="43" t="s">
        <v>598</v>
      </c>
      <c r="E200" s="43" t="s">
        <v>600</v>
      </c>
      <c r="F200" s="43">
        <v>112.263324</v>
      </c>
      <c r="G200" s="43">
        <v>22.268564</v>
      </c>
      <c r="H200" s="43" t="s">
        <v>35</v>
      </c>
      <c r="I200" s="43">
        <v>1</v>
      </c>
      <c r="J200" s="43" t="s">
        <v>36</v>
      </c>
      <c r="K200" s="43" t="s">
        <v>37</v>
      </c>
      <c r="L200" s="43" t="s">
        <v>38</v>
      </c>
      <c r="M200" s="43" t="s">
        <v>36</v>
      </c>
      <c r="N200" s="43" t="s">
        <v>36</v>
      </c>
    </row>
    <row r="201" s="17" customFormat="1" spans="1:14">
      <c r="A201" s="43" t="s">
        <v>601</v>
      </c>
      <c r="B201" s="43" t="s">
        <v>32</v>
      </c>
      <c r="C201" s="44" t="s">
        <v>602</v>
      </c>
      <c r="D201" s="43" t="s">
        <v>601</v>
      </c>
      <c r="E201" s="43" t="s">
        <v>603</v>
      </c>
      <c r="F201" s="43">
        <v>112.207536</v>
      </c>
      <c r="G201" s="43">
        <v>22.417757</v>
      </c>
      <c r="H201" s="43" t="s">
        <v>35</v>
      </c>
      <c r="I201" s="43">
        <v>1</v>
      </c>
      <c r="J201" s="43" t="s">
        <v>36</v>
      </c>
      <c r="K201" s="43" t="s">
        <v>37</v>
      </c>
      <c r="L201" s="43" t="s">
        <v>38</v>
      </c>
      <c r="M201" s="43" t="s">
        <v>36</v>
      </c>
      <c r="N201" s="43" t="s">
        <v>36</v>
      </c>
    </row>
    <row r="202" s="17" customFormat="1" spans="1:14">
      <c r="A202" s="43" t="s">
        <v>604</v>
      </c>
      <c r="B202" s="43" t="s">
        <v>32</v>
      </c>
      <c r="C202" s="44" t="s">
        <v>605</v>
      </c>
      <c r="D202" s="43" t="s">
        <v>604</v>
      </c>
      <c r="E202" s="43" t="s">
        <v>606</v>
      </c>
      <c r="F202" s="43">
        <v>112.203235</v>
      </c>
      <c r="G202" s="43">
        <v>22.419459</v>
      </c>
      <c r="H202" s="43" t="s">
        <v>35</v>
      </c>
      <c r="I202" s="43">
        <v>1</v>
      </c>
      <c r="J202" s="43" t="s">
        <v>36</v>
      </c>
      <c r="K202" s="43" t="s">
        <v>37</v>
      </c>
      <c r="L202" s="43" t="s">
        <v>38</v>
      </c>
      <c r="M202" s="43" t="s">
        <v>36</v>
      </c>
      <c r="N202" s="43" t="s">
        <v>36</v>
      </c>
    </row>
    <row r="203" s="17" customFormat="1" spans="1:14">
      <c r="A203" s="43" t="s">
        <v>607</v>
      </c>
      <c r="B203" s="43" t="s">
        <v>32</v>
      </c>
      <c r="C203" s="44" t="s">
        <v>608</v>
      </c>
      <c r="D203" s="43" t="s">
        <v>607</v>
      </c>
      <c r="E203" s="43" t="s">
        <v>496</v>
      </c>
      <c r="F203" s="43">
        <v>112.224286</v>
      </c>
      <c r="G203" s="43">
        <v>22.419718</v>
      </c>
      <c r="H203" s="43" t="s">
        <v>35</v>
      </c>
      <c r="I203" s="43">
        <v>1</v>
      </c>
      <c r="J203" s="43" t="s">
        <v>36</v>
      </c>
      <c r="K203" s="43" t="s">
        <v>37</v>
      </c>
      <c r="L203" s="43" t="s">
        <v>38</v>
      </c>
      <c r="M203" s="43" t="s">
        <v>36</v>
      </c>
      <c r="N203" s="43" t="s">
        <v>36</v>
      </c>
    </row>
    <row r="204" s="17" customFormat="1" spans="1:14">
      <c r="A204" s="43" t="s">
        <v>609</v>
      </c>
      <c r="B204" s="43" t="s">
        <v>32</v>
      </c>
      <c r="C204" s="44" t="s">
        <v>610</v>
      </c>
      <c r="D204" s="43" t="s">
        <v>609</v>
      </c>
      <c r="E204" s="43" t="s">
        <v>611</v>
      </c>
      <c r="F204" s="43">
        <v>112.171234</v>
      </c>
      <c r="G204" s="43">
        <v>22.387827</v>
      </c>
      <c r="H204" s="43" t="s">
        <v>35</v>
      </c>
      <c r="I204" s="43">
        <v>1</v>
      </c>
      <c r="J204" s="43" t="s">
        <v>36</v>
      </c>
      <c r="K204" s="43" t="s">
        <v>37</v>
      </c>
      <c r="L204" s="43" t="s">
        <v>38</v>
      </c>
      <c r="M204" s="43" t="s">
        <v>36</v>
      </c>
      <c r="N204" s="43" t="s">
        <v>36</v>
      </c>
    </row>
    <row r="205" s="17" customFormat="1" spans="1:14">
      <c r="A205" s="43" t="s">
        <v>612</v>
      </c>
      <c r="B205" s="43" t="s">
        <v>32</v>
      </c>
      <c r="C205" s="44" t="s">
        <v>613</v>
      </c>
      <c r="D205" s="43" t="s">
        <v>612</v>
      </c>
      <c r="E205" s="43" t="s">
        <v>614</v>
      </c>
      <c r="F205" s="43">
        <v>112.204748</v>
      </c>
      <c r="G205" s="43">
        <v>22.41677</v>
      </c>
      <c r="H205" s="43" t="s">
        <v>35</v>
      </c>
      <c r="I205" s="43">
        <v>1</v>
      </c>
      <c r="J205" s="43" t="s">
        <v>36</v>
      </c>
      <c r="K205" s="43" t="s">
        <v>37</v>
      </c>
      <c r="L205" s="43" t="s">
        <v>38</v>
      </c>
      <c r="M205" s="43" t="s">
        <v>36</v>
      </c>
      <c r="N205" s="43" t="s">
        <v>36</v>
      </c>
    </row>
    <row r="206" s="17" customFormat="1" spans="1:14">
      <c r="A206" s="43" t="s">
        <v>615</v>
      </c>
      <c r="B206" s="43" t="s">
        <v>32</v>
      </c>
      <c r="C206" s="44" t="s">
        <v>616</v>
      </c>
      <c r="D206" s="43" t="s">
        <v>615</v>
      </c>
      <c r="E206" s="43" t="s">
        <v>617</v>
      </c>
      <c r="F206" s="43">
        <v>112.643876</v>
      </c>
      <c r="G206" s="43">
        <v>22.633646</v>
      </c>
      <c r="H206" s="43" t="s">
        <v>35</v>
      </c>
      <c r="I206" s="43">
        <v>1</v>
      </c>
      <c r="J206" s="43" t="s">
        <v>36</v>
      </c>
      <c r="K206" s="43" t="s">
        <v>37</v>
      </c>
      <c r="L206" s="43" t="s">
        <v>38</v>
      </c>
      <c r="M206" s="43" t="s">
        <v>36</v>
      </c>
      <c r="N206" s="43" t="s">
        <v>36</v>
      </c>
    </row>
    <row r="207" s="17" customFormat="1" spans="1:14">
      <c r="A207" s="43" t="s">
        <v>618</v>
      </c>
      <c r="B207" s="43" t="s">
        <v>32</v>
      </c>
      <c r="C207" s="44" t="s">
        <v>619</v>
      </c>
      <c r="D207" s="43" t="s">
        <v>618</v>
      </c>
      <c r="E207" s="43" t="s">
        <v>620</v>
      </c>
      <c r="F207" s="43">
        <v>112.677156</v>
      </c>
      <c r="G207" s="43">
        <v>22.516968</v>
      </c>
      <c r="H207" s="43" t="s">
        <v>35</v>
      </c>
      <c r="I207" s="43">
        <v>1</v>
      </c>
      <c r="J207" s="43" t="s">
        <v>36</v>
      </c>
      <c r="K207" s="43" t="s">
        <v>37</v>
      </c>
      <c r="L207" s="43" t="s">
        <v>38</v>
      </c>
      <c r="M207" s="43" t="s">
        <v>36</v>
      </c>
      <c r="N207" s="43" t="s">
        <v>36</v>
      </c>
    </row>
    <row r="208" s="17" customFormat="1" spans="1:14">
      <c r="A208" s="43" t="s">
        <v>621</v>
      </c>
      <c r="B208" s="43" t="s">
        <v>32</v>
      </c>
      <c r="C208" s="44" t="s">
        <v>622</v>
      </c>
      <c r="D208" s="43" t="s">
        <v>621</v>
      </c>
      <c r="E208" s="43" t="s">
        <v>623</v>
      </c>
      <c r="F208" s="43">
        <v>112.171288</v>
      </c>
      <c r="G208" s="43">
        <v>22.387069</v>
      </c>
      <c r="H208" s="43" t="s">
        <v>35</v>
      </c>
      <c r="I208" s="43">
        <v>1</v>
      </c>
      <c r="J208" s="43" t="s">
        <v>36</v>
      </c>
      <c r="K208" s="43" t="s">
        <v>37</v>
      </c>
      <c r="L208" s="43" t="s">
        <v>38</v>
      </c>
      <c r="M208" s="43" t="s">
        <v>36</v>
      </c>
      <c r="N208" s="43" t="s">
        <v>36</v>
      </c>
    </row>
    <row r="209" s="17" customFormat="1" spans="1:14">
      <c r="A209" s="43" t="s">
        <v>624</v>
      </c>
      <c r="B209" s="43" t="s">
        <v>32</v>
      </c>
      <c r="C209" s="44" t="s">
        <v>625</v>
      </c>
      <c r="D209" s="43" t="s">
        <v>624</v>
      </c>
      <c r="E209" s="43" t="s">
        <v>626</v>
      </c>
      <c r="F209" s="43">
        <v>112.636992</v>
      </c>
      <c r="G209" s="43">
        <v>22.637738</v>
      </c>
      <c r="H209" s="43" t="s">
        <v>35</v>
      </c>
      <c r="I209" s="43">
        <v>1</v>
      </c>
      <c r="J209" s="43" t="s">
        <v>36</v>
      </c>
      <c r="K209" s="43" t="s">
        <v>37</v>
      </c>
      <c r="L209" s="43" t="s">
        <v>38</v>
      </c>
      <c r="M209" s="43" t="s">
        <v>36</v>
      </c>
      <c r="N209" s="43" t="s">
        <v>36</v>
      </c>
    </row>
    <row r="210" s="17" customFormat="1" spans="1:14">
      <c r="A210" s="43" t="s">
        <v>627</v>
      </c>
      <c r="B210" s="43" t="s">
        <v>32</v>
      </c>
      <c r="C210" s="44" t="s">
        <v>628</v>
      </c>
      <c r="D210" s="43" t="s">
        <v>627</v>
      </c>
      <c r="E210" s="43" t="s">
        <v>629</v>
      </c>
      <c r="F210" s="43">
        <v>112.52247</v>
      </c>
      <c r="G210" s="43">
        <v>22.415878</v>
      </c>
      <c r="H210" s="43" t="s">
        <v>35</v>
      </c>
      <c r="I210" s="43">
        <v>1</v>
      </c>
      <c r="J210" s="43" t="s">
        <v>36</v>
      </c>
      <c r="K210" s="43" t="s">
        <v>37</v>
      </c>
      <c r="L210" s="43" t="s">
        <v>38</v>
      </c>
      <c r="M210" s="43" t="s">
        <v>36</v>
      </c>
      <c r="N210" s="43" t="s">
        <v>36</v>
      </c>
    </row>
    <row r="211" s="17" customFormat="1" spans="1:14">
      <c r="A211" s="43" t="s">
        <v>630</v>
      </c>
      <c r="B211" s="43" t="s">
        <v>32</v>
      </c>
      <c r="C211" s="44" t="s">
        <v>631</v>
      </c>
      <c r="D211" s="43" t="s">
        <v>630</v>
      </c>
      <c r="E211" s="43" t="s">
        <v>632</v>
      </c>
      <c r="F211" s="43">
        <v>112.534014</v>
      </c>
      <c r="G211" s="43">
        <v>22.40509</v>
      </c>
      <c r="H211" s="43" t="s">
        <v>35</v>
      </c>
      <c r="I211" s="43">
        <v>1</v>
      </c>
      <c r="J211" s="43" t="s">
        <v>36</v>
      </c>
      <c r="K211" s="43" t="s">
        <v>37</v>
      </c>
      <c r="L211" s="43" t="s">
        <v>38</v>
      </c>
      <c r="M211" s="43" t="s">
        <v>36</v>
      </c>
      <c r="N211" s="43" t="s">
        <v>36</v>
      </c>
    </row>
    <row r="212" s="17" customFormat="1" spans="1:14">
      <c r="A212" s="43" t="s">
        <v>633</v>
      </c>
      <c r="B212" s="43" t="s">
        <v>32</v>
      </c>
      <c r="C212" s="44" t="s">
        <v>634</v>
      </c>
      <c r="D212" s="43" t="s">
        <v>633</v>
      </c>
      <c r="E212" s="43" t="s">
        <v>635</v>
      </c>
      <c r="F212" s="43">
        <v>112.53955</v>
      </c>
      <c r="G212" s="43">
        <v>22.461556</v>
      </c>
      <c r="H212" s="43" t="s">
        <v>35</v>
      </c>
      <c r="I212" s="43">
        <v>1</v>
      </c>
      <c r="J212" s="43" t="s">
        <v>36</v>
      </c>
      <c r="K212" s="43" t="s">
        <v>37</v>
      </c>
      <c r="L212" s="43" t="s">
        <v>38</v>
      </c>
      <c r="M212" s="43" t="s">
        <v>36</v>
      </c>
      <c r="N212" s="43" t="s">
        <v>36</v>
      </c>
    </row>
    <row r="213" s="17" customFormat="1" spans="1:14">
      <c r="A213" s="43" t="s">
        <v>636</v>
      </c>
      <c r="B213" s="43" t="s">
        <v>32</v>
      </c>
      <c r="C213" s="44" t="s">
        <v>637</v>
      </c>
      <c r="D213" s="43" t="s">
        <v>636</v>
      </c>
      <c r="E213" s="43" t="s">
        <v>638</v>
      </c>
      <c r="F213" s="43">
        <v>112.606931</v>
      </c>
      <c r="G213" s="43">
        <v>22.672411</v>
      </c>
      <c r="H213" s="43" t="s">
        <v>35</v>
      </c>
      <c r="I213" s="43">
        <v>1</v>
      </c>
      <c r="J213" s="43" t="s">
        <v>36</v>
      </c>
      <c r="K213" s="43" t="s">
        <v>37</v>
      </c>
      <c r="L213" s="43" t="s">
        <v>38</v>
      </c>
      <c r="M213" s="43" t="s">
        <v>36</v>
      </c>
      <c r="N213" s="43" t="s">
        <v>36</v>
      </c>
    </row>
    <row r="214" s="17" customFormat="1" spans="1:14">
      <c r="A214" s="43" t="s">
        <v>639</v>
      </c>
      <c r="B214" s="43" t="s">
        <v>32</v>
      </c>
      <c r="C214" s="44" t="s">
        <v>640</v>
      </c>
      <c r="D214" s="43" t="s">
        <v>639</v>
      </c>
      <c r="E214" s="43" t="s">
        <v>641</v>
      </c>
      <c r="F214" s="43">
        <v>112.618973</v>
      </c>
      <c r="G214" s="43">
        <v>22.660417</v>
      </c>
      <c r="H214" s="43" t="s">
        <v>35</v>
      </c>
      <c r="I214" s="43">
        <v>1</v>
      </c>
      <c r="J214" s="43" t="s">
        <v>36</v>
      </c>
      <c r="K214" s="43" t="s">
        <v>37</v>
      </c>
      <c r="L214" s="43" t="s">
        <v>38</v>
      </c>
      <c r="M214" s="43" t="s">
        <v>36</v>
      </c>
      <c r="N214" s="43" t="s">
        <v>36</v>
      </c>
    </row>
    <row r="215" s="17" customFormat="1" spans="1:14">
      <c r="A215" s="43" t="s">
        <v>642</v>
      </c>
      <c r="B215" s="43" t="s">
        <v>32</v>
      </c>
      <c r="C215" s="44" t="s">
        <v>643</v>
      </c>
      <c r="D215" s="43" t="s">
        <v>642</v>
      </c>
      <c r="E215" s="43" t="s">
        <v>644</v>
      </c>
      <c r="F215" s="43">
        <v>112.59311</v>
      </c>
      <c r="G215" s="43">
        <v>22.920999</v>
      </c>
      <c r="H215" s="43" t="s">
        <v>35</v>
      </c>
      <c r="I215" s="43">
        <v>1</v>
      </c>
      <c r="J215" s="43" t="s">
        <v>36</v>
      </c>
      <c r="K215" s="43" t="s">
        <v>37</v>
      </c>
      <c r="L215" s="43" t="s">
        <v>38</v>
      </c>
      <c r="M215" s="43" t="s">
        <v>36</v>
      </c>
      <c r="N215" s="43" t="s">
        <v>36</v>
      </c>
    </row>
    <row r="216" s="17" customFormat="1" spans="1:14">
      <c r="A216" s="43" t="s">
        <v>645</v>
      </c>
      <c r="B216" s="43" t="s">
        <v>32</v>
      </c>
      <c r="C216" s="44" t="s">
        <v>646</v>
      </c>
      <c r="D216" s="43" t="s">
        <v>645</v>
      </c>
      <c r="E216" s="43" t="s">
        <v>647</v>
      </c>
      <c r="F216" s="43">
        <v>112.633271</v>
      </c>
      <c r="G216" s="43">
        <v>22.685891</v>
      </c>
      <c r="H216" s="43" t="s">
        <v>35</v>
      </c>
      <c r="I216" s="43">
        <v>1</v>
      </c>
      <c r="J216" s="43" t="s">
        <v>36</v>
      </c>
      <c r="K216" s="43" t="s">
        <v>37</v>
      </c>
      <c r="L216" s="43" t="s">
        <v>38</v>
      </c>
      <c r="M216" s="43" t="s">
        <v>36</v>
      </c>
      <c r="N216" s="43" t="s">
        <v>36</v>
      </c>
    </row>
    <row r="217" s="17" customFormat="1" spans="1:14">
      <c r="A217" s="43" t="s">
        <v>648</v>
      </c>
      <c r="B217" s="43" t="s">
        <v>32</v>
      </c>
      <c r="C217" s="44" t="s">
        <v>649</v>
      </c>
      <c r="D217" s="43" t="s">
        <v>648</v>
      </c>
      <c r="E217" s="43" t="s">
        <v>650</v>
      </c>
      <c r="F217" s="43">
        <v>112.66972</v>
      </c>
      <c r="G217" s="43">
        <v>22.512771</v>
      </c>
      <c r="H217" s="43" t="s">
        <v>35</v>
      </c>
      <c r="I217" s="43">
        <v>1</v>
      </c>
      <c r="J217" s="43" t="s">
        <v>36</v>
      </c>
      <c r="K217" s="43" t="s">
        <v>37</v>
      </c>
      <c r="L217" s="43" t="s">
        <v>38</v>
      </c>
      <c r="M217" s="43" t="s">
        <v>36</v>
      </c>
      <c r="N217" s="43" t="s">
        <v>36</v>
      </c>
    </row>
    <row r="218" s="17" customFormat="1" spans="1:14">
      <c r="A218" s="43" t="s">
        <v>651</v>
      </c>
      <c r="B218" s="43" t="s">
        <v>32</v>
      </c>
      <c r="C218" s="44" t="s">
        <v>652</v>
      </c>
      <c r="D218" s="43" t="s">
        <v>651</v>
      </c>
      <c r="E218" s="43" t="s">
        <v>638</v>
      </c>
      <c r="F218" s="43">
        <v>112.604126</v>
      </c>
      <c r="G218" s="43">
        <v>22.678596</v>
      </c>
      <c r="H218" s="43" t="s">
        <v>35</v>
      </c>
      <c r="I218" s="43">
        <v>1</v>
      </c>
      <c r="J218" s="43" t="s">
        <v>36</v>
      </c>
      <c r="K218" s="43" t="s">
        <v>37</v>
      </c>
      <c r="L218" s="43" t="s">
        <v>38</v>
      </c>
      <c r="M218" s="43" t="s">
        <v>36</v>
      </c>
      <c r="N218" s="43" t="s">
        <v>36</v>
      </c>
    </row>
    <row r="219" s="17" customFormat="1" spans="1:14">
      <c r="A219" s="43" t="s">
        <v>653</v>
      </c>
      <c r="B219" s="43" t="s">
        <v>32</v>
      </c>
      <c r="C219" s="44" t="s">
        <v>654</v>
      </c>
      <c r="D219" s="43" t="s">
        <v>653</v>
      </c>
      <c r="E219" s="43" t="s">
        <v>655</v>
      </c>
      <c r="F219" s="43">
        <v>112.472656</v>
      </c>
      <c r="G219" s="43">
        <v>22.543154</v>
      </c>
      <c r="H219" s="43" t="s">
        <v>35</v>
      </c>
      <c r="I219" s="43">
        <v>1</v>
      </c>
      <c r="J219" s="43" t="s">
        <v>36</v>
      </c>
      <c r="K219" s="43" t="s">
        <v>37</v>
      </c>
      <c r="L219" s="43" t="s">
        <v>38</v>
      </c>
      <c r="M219" s="43" t="s">
        <v>36</v>
      </c>
      <c r="N219" s="43" t="s">
        <v>36</v>
      </c>
    </row>
    <row r="220" s="17" customFormat="1" spans="1:14">
      <c r="A220" s="43" t="s">
        <v>656</v>
      </c>
      <c r="B220" s="43" t="s">
        <v>32</v>
      </c>
      <c r="C220" s="44" t="s">
        <v>657</v>
      </c>
      <c r="D220" s="43" t="s">
        <v>656</v>
      </c>
      <c r="E220" s="43" t="s">
        <v>658</v>
      </c>
      <c r="F220" s="43">
        <v>112.478319</v>
      </c>
      <c r="G220" s="43">
        <v>22.550821</v>
      </c>
      <c r="H220" s="43" t="s">
        <v>35</v>
      </c>
      <c r="I220" s="43">
        <v>1</v>
      </c>
      <c r="J220" s="43" t="s">
        <v>36</v>
      </c>
      <c r="K220" s="43" t="s">
        <v>37</v>
      </c>
      <c r="L220" s="43" t="s">
        <v>38</v>
      </c>
      <c r="M220" s="43" t="s">
        <v>36</v>
      </c>
      <c r="N220" s="43" t="s">
        <v>36</v>
      </c>
    </row>
    <row r="221" s="17" customFormat="1" spans="1:14">
      <c r="A221" s="43" t="s">
        <v>659</v>
      </c>
      <c r="B221" s="43" t="s">
        <v>32</v>
      </c>
      <c r="C221" s="44" t="s">
        <v>660</v>
      </c>
      <c r="D221" s="43" t="s">
        <v>659</v>
      </c>
      <c r="E221" s="43" t="s">
        <v>661</v>
      </c>
      <c r="F221" s="43">
        <v>112.626748</v>
      </c>
      <c r="G221" s="43">
        <v>22.77373</v>
      </c>
      <c r="H221" s="43" t="s">
        <v>35</v>
      </c>
      <c r="I221" s="43">
        <v>1</v>
      </c>
      <c r="J221" s="43" t="s">
        <v>36</v>
      </c>
      <c r="K221" s="43" t="s">
        <v>37</v>
      </c>
      <c r="L221" s="43" t="s">
        <v>38</v>
      </c>
      <c r="M221" s="43" t="s">
        <v>36</v>
      </c>
      <c r="N221" s="43" t="s">
        <v>36</v>
      </c>
    </row>
    <row r="222" s="17" customFormat="1" spans="1:14">
      <c r="A222" s="43" t="s">
        <v>662</v>
      </c>
      <c r="B222" s="43" t="s">
        <v>32</v>
      </c>
      <c r="C222" s="44" t="s">
        <v>663</v>
      </c>
      <c r="D222" s="43" t="s">
        <v>662</v>
      </c>
      <c r="E222" s="43" t="s">
        <v>664</v>
      </c>
      <c r="F222" s="43">
        <v>112.477427</v>
      </c>
      <c r="G222" s="43">
        <v>22.521212</v>
      </c>
      <c r="H222" s="43" t="s">
        <v>35</v>
      </c>
      <c r="I222" s="43">
        <v>1</v>
      </c>
      <c r="J222" s="43" t="s">
        <v>36</v>
      </c>
      <c r="K222" s="43" t="s">
        <v>37</v>
      </c>
      <c r="L222" s="43" t="s">
        <v>38</v>
      </c>
      <c r="M222" s="43" t="s">
        <v>36</v>
      </c>
      <c r="N222" s="43" t="s">
        <v>36</v>
      </c>
    </row>
    <row r="223" s="17" customFormat="1" spans="1:14">
      <c r="A223" s="43" t="s">
        <v>665</v>
      </c>
      <c r="B223" s="43" t="s">
        <v>32</v>
      </c>
      <c r="C223" s="44" t="s">
        <v>666</v>
      </c>
      <c r="D223" s="43" t="s">
        <v>665</v>
      </c>
      <c r="E223" s="43" t="s">
        <v>667</v>
      </c>
      <c r="F223" s="43">
        <v>112.457295</v>
      </c>
      <c r="G223" s="43">
        <v>22.576588</v>
      </c>
      <c r="H223" s="43" t="s">
        <v>35</v>
      </c>
      <c r="I223" s="43">
        <v>1</v>
      </c>
      <c r="J223" s="43" t="s">
        <v>36</v>
      </c>
      <c r="K223" s="43" t="s">
        <v>37</v>
      </c>
      <c r="L223" s="43" t="s">
        <v>38</v>
      </c>
      <c r="M223" s="43" t="s">
        <v>36</v>
      </c>
      <c r="N223" s="43" t="s">
        <v>36</v>
      </c>
    </row>
    <row r="224" s="17" customFormat="1" spans="1:14">
      <c r="A224" s="43" t="s">
        <v>668</v>
      </c>
      <c r="B224" s="43" t="s">
        <v>32</v>
      </c>
      <c r="C224" s="44" t="s">
        <v>669</v>
      </c>
      <c r="D224" s="43" t="s">
        <v>668</v>
      </c>
      <c r="E224" s="43" t="s">
        <v>667</v>
      </c>
      <c r="F224" s="43">
        <v>112.457297</v>
      </c>
      <c r="G224" s="43">
        <v>22.576563</v>
      </c>
      <c r="H224" s="43" t="s">
        <v>35</v>
      </c>
      <c r="I224" s="43">
        <v>1</v>
      </c>
      <c r="J224" s="43" t="s">
        <v>36</v>
      </c>
      <c r="K224" s="43" t="s">
        <v>37</v>
      </c>
      <c r="L224" s="43" t="s">
        <v>38</v>
      </c>
      <c r="M224" s="43" t="s">
        <v>36</v>
      </c>
      <c r="N224" s="43" t="s">
        <v>36</v>
      </c>
    </row>
    <row r="225" s="17" customFormat="1" spans="1:14">
      <c r="A225" s="43" t="s">
        <v>670</v>
      </c>
      <c r="B225" s="43" t="s">
        <v>32</v>
      </c>
      <c r="C225" s="44" t="s">
        <v>671</v>
      </c>
      <c r="D225" s="43" t="s">
        <v>670</v>
      </c>
      <c r="E225" s="43" t="s">
        <v>667</v>
      </c>
      <c r="F225" s="43">
        <v>112.457289</v>
      </c>
      <c r="G225" s="43">
        <v>22.576592</v>
      </c>
      <c r="H225" s="43" t="s">
        <v>35</v>
      </c>
      <c r="I225" s="43">
        <v>1</v>
      </c>
      <c r="J225" s="43" t="s">
        <v>36</v>
      </c>
      <c r="K225" s="43" t="s">
        <v>37</v>
      </c>
      <c r="L225" s="43" t="s">
        <v>38</v>
      </c>
      <c r="M225" s="43" t="s">
        <v>36</v>
      </c>
      <c r="N225" s="43" t="s">
        <v>36</v>
      </c>
    </row>
    <row r="226" s="17" customFormat="1" spans="1:14">
      <c r="A226" s="43" t="s">
        <v>672</v>
      </c>
      <c r="B226" s="43" t="s">
        <v>32</v>
      </c>
      <c r="C226" s="44" t="s">
        <v>673</v>
      </c>
      <c r="D226" s="43" t="s">
        <v>672</v>
      </c>
      <c r="E226" s="43" t="s">
        <v>674</v>
      </c>
      <c r="F226" s="43">
        <v>112.457368</v>
      </c>
      <c r="G226" s="43">
        <v>22.576677</v>
      </c>
      <c r="H226" s="43" t="s">
        <v>35</v>
      </c>
      <c r="I226" s="43">
        <v>1</v>
      </c>
      <c r="J226" s="43" t="s">
        <v>36</v>
      </c>
      <c r="K226" s="43" t="s">
        <v>37</v>
      </c>
      <c r="L226" s="43" t="s">
        <v>38</v>
      </c>
      <c r="M226" s="43" t="s">
        <v>36</v>
      </c>
      <c r="N226" s="43" t="s">
        <v>36</v>
      </c>
    </row>
    <row r="227" s="17" customFormat="1" spans="1:14">
      <c r="A227" s="43" t="s">
        <v>675</v>
      </c>
      <c r="B227" s="43" t="s">
        <v>32</v>
      </c>
      <c r="C227" s="44" t="s">
        <v>676</v>
      </c>
      <c r="D227" s="43" t="s">
        <v>675</v>
      </c>
      <c r="E227" s="43" t="s">
        <v>677</v>
      </c>
      <c r="F227" s="43">
        <v>112.668046</v>
      </c>
      <c r="G227" s="43">
        <v>22.493508</v>
      </c>
      <c r="H227" s="43" t="s">
        <v>35</v>
      </c>
      <c r="I227" s="43">
        <v>1</v>
      </c>
      <c r="J227" s="43" t="s">
        <v>36</v>
      </c>
      <c r="K227" s="43" t="s">
        <v>37</v>
      </c>
      <c r="L227" s="43" t="s">
        <v>38</v>
      </c>
      <c r="M227" s="43" t="s">
        <v>36</v>
      </c>
      <c r="N227" s="43" t="s">
        <v>36</v>
      </c>
    </row>
    <row r="228" s="17" customFormat="1" spans="1:14">
      <c r="A228" s="43" t="s">
        <v>678</v>
      </c>
      <c r="B228" s="43" t="s">
        <v>32</v>
      </c>
      <c r="C228" s="44" t="s">
        <v>679</v>
      </c>
      <c r="D228" s="43" t="s">
        <v>678</v>
      </c>
      <c r="E228" s="43" t="s">
        <v>680</v>
      </c>
      <c r="F228" s="43">
        <v>111.998223</v>
      </c>
      <c r="G228" s="43">
        <v>22.540459</v>
      </c>
      <c r="H228" s="43" t="s">
        <v>35</v>
      </c>
      <c r="I228" s="43">
        <v>1</v>
      </c>
      <c r="J228" s="43" t="s">
        <v>36</v>
      </c>
      <c r="K228" s="43" t="s">
        <v>37</v>
      </c>
      <c r="L228" s="43" t="s">
        <v>38</v>
      </c>
      <c r="M228" s="43" t="s">
        <v>36</v>
      </c>
      <c r="N228" s="43" t="s">
        <v>36</v>
      </c>
    </row>
    <row r="229" s="17" customFormat="1" spans="1:14">
      <c r="A229" s="43" t="s">
        <v>681</v>
      </c>
      <c r="B229" s="43" t="s">
        <v>32</v>
      </c>
      <c r="C229" s="44" t="s">
        <v>682</v>
      </c>
      <c r="D229" s="43" t="s">
        <v>681</v>
      </c>
      <c r="E229" s="43" t="s">
        <v>683</v>
      </c>
      <c r="F229" s="43">
        <v>112.454614</v>
      </c>
      <c r="G229" s="43">
        <v>22.708555</v>
      </c>
      <c r="H229" s="43" t="s">
        <v>35</v>
      </c>
      <c r="I229" s="43">
        <v>1</v>
      </c>
      <c r="J229" s="43" t="s">
        <v>36</v>
      </c>
      <c r="K229" s="43" t="s">
        <v>37</v>
      </c>
      <c r="L229" s="43" t="s">
        <v>38</v>
      </c>
      <c r="M229" s="43" t="s">
        <v>36</v>
      </c>
      <c r="N229" s="43" t="s">
        <v>36</v>
      </c>
    </row>
    <row r="230" s="17" customFormat="1" spans="1:14">
      <c r="A230" s="43" t="s">
        <v>684</v>
      </c>
      <c r="B230" s="43" t="s">
        <v>32</v>
      </c>
      <c r="C230" s="44" t="s">
        <v>685</v>
      </c>
      <c r="D230" s="43" t="s">
        <v>684</v>
      </c>
      <c r="E230" s="43" t="s">
        <v>686</v>
      </c>
      <c r="F230" s="43">
        <v>112.062227</v>
      </c>
      <c r="G230" s="43">
        <v>22.513079</v>
      </c>
      <c r="H230" s="43" t="s">
        <v>35</v>
      </c>
      <c r="I230" s="43">
        <v>1</v>
      </c>
      <c r="J230" s="43" t="s">
        <v>36</v>
      </c>
      <c r="K230" s="43" t="s">
        <v>37</v>
      </c>
      <c r="L230" s="43" t="s">
        <v>38</v>
      </c>
      <c r="M230" s="43" t="s">
        <v>36</v>
      </c>
      <c r="N230" s="43" t="s">
        <v>36</v>
      </c>
    </row>
    <row r="231" s="17" customFormat="1" spans="1:14">
      <c r="A231" s="43" t="s">
        <v>687</v>
      </c>
      <c r="B231" s="43" t="s">
        <v>32</v>
      </c>
      <c r="C231" s="44" t="s">
        <v>688</v>
      </c>
      <c r="D231" s="43" t="s">
        <v>687</v>
      </c>
      <c r="E231" s="43" t="s">
        <v>686</v>
      </c>
      <c r="F231" s="43">
        <v>112.062223</v>
      </c>
      <c r="G231" s="43">
        <v>22.513032</v>
      </c>
      <c r="H231" s="43" t="s">
        <v>35</v>
      </c>
      <c r="I231" s="43">
        <v>1</v>
      </c>
      <c r="J231" s="43" t="s">
        <v>36</v>
      </c>
      <c r="K231" s="43" t="s">
        <v>37</v>
      </c>
      <c r="L231" s="43" t="s">
        <v>38</v>
      </c>
      <c r="M231" s="43" t="s">
        <v>36</v>
      </c>
      <c r="N231" s="43" t="s">
        <v>36</v>
      </c>
    </row>
    <row r="232" s="17" customFormat="1" spans="1:14">
      <c r="A232" s="43" t="s">
        <v>689</v>
      </c>
      <c r="B232" s="43" t="s">
        <v>32</v>
      </c>
      <c r="C232" s="44" t="s">
        <v>690</v>
      </c>
      <c r="D232" s="43" t="s">
        <v>689</v>
      </c>
      <c r="E232" s="43" t="s">
        <v>691</v>
      </c>
      <c r="F232" s="43">
        <v>112.647398</v>
      </c>
      <c r="G232" s="43">
        <v>22.62303</v>
      </c>
      <c r="H232" s="43" t="s">
        <v>35</v>
      </c>
      <c r="I232" s="43">
        <v>1</v>
      </c>
      <c r="J232" s="43" t="s">
        <v>36</v>
      </c>
      <c r="K232" s="43" t="s">
        <v>37</v>
      </c>
      <c r="L232" s="43" t="s">
        <v>38</v>
      </c>
      <c r="M232" s="43" t="s">
        <v>36</v>
      </c>
      <c r="N232" s="43" t="s">
        <v>36</v>
      </c>
    </row>
    <row r="233" s="17" customFormat="1" spans="1:14">
      <c r="A233" s="43" t="s">
        <v>692</v>
      </c>
      <c r="B233" s="43" t="s">
        <v>32</v>
      </c>
      <c r="C233" s="44" t="s">
        <v>693</v>
      </c>
      <c r="D233" s="43" t="s">
        <v>692</v>
      </c>
      <c r="E233" s="43" t="s">
        <v>694</v>
      </c>
      <c r="F233" s="43">
        <v>112.646118</v>
      </c>
      <c r="G233" s="43">
        <v>22.621936</v>
      </c>
      <c r="H233" s="43" t="s">
        <v>35</v>
      </c>
      <c r="I233" s="43">
        <v>1</v>
      </c>
      <c r="J233" s="43" t="s">
        <v>36</v>
      </c>
      <c r="K233" s="43" t="s">
        <v>37</v>
      </c>
      <c r="L233" s="43" t="s">
        <v>38</v>
      </c>
      <c r="M233" s="43" t="s">
        <v>36</v>
      </c>
      <c r="N233" s="43" t="s">
        <v>36</v>
      </c>
    </row>
    <row r="234" s="17" customFormat="1" spans="1:14">
      <c r="A234" s="43" t="s">
        <v>695</v>
      </c>
      <c r="B234" s="43" t="s">
        <v>32</v>
      </c>
      <c r="C234" s="44" t="s">
        <v>696</v>
      </c>
      <c r="D234" s="43" t="s">
        <v>695</v>
      </c>
      <c r="E234" s="43" t="s">
        <v>697</v>
      </c>
      <c r="F234" s="43">
        <v>112.455363</v>
      </c>
      <c r="G234" s="43">
        <v>22.566474</v>
      </c>
      <c r="H234" s="43" t="s">
        <v>35</v>
      </c>
      <c r="I234" s="43">
        <v>1</v>
      </c>
      <c r="J234" s="43" t="s">
        <v>36</v>
      </c>
      <c r="K234" s="43" t="s">
        <v>37</v>
      </c>
      <c r="L234" s="43" t="s">
        <v>38</v>
      </c>
      <c r="M234" s="43" t="s">
        <v>36</v>
      </c>
      <c r="N234" s="43" t="s">
        <v>36</v>
      </c>
    </row>
    <row r="235" s="17" customFormat="1" spans="1:14">
      <c r="A235" s="43" t="s">
        <v>698</v>
      </c>
      <c r="B235" s="43" t="s">
        <v>32</v>
      </c>
      <c r="C235" s="44" t="s">
        <v>699</v>
      </c>
      <c r="D235" s="43" t="s">
        <v>698</v>
      </c>
      <c r="E235" s="43" t="s">
        <v>700</v>
      </c>
      <c r="F235" s="43">
        <v>112.652996</v>
      </c>
      <c r="G235" s="43">
        <v>22.620403</v>
      </c>
      <c r="H235" s="43" t="s">
        <v>35</v>
      </c>
      <c r="I235" s="43">
        <v>1</v>
      </c>
      <c r="J235" s="43" t="s">
        <v>36</v>
      </c>
      <c r="K235" s="43" t="s">
        <v>37</v>
      </c>
      <c r="L235" s="43" t="s">
        <v>38</v>
      </c>
      <c r="M235" s="43" t="s">
        <v>36</v>
      </c>
      <c r="N235" s="43" t="s">
        <v>36</v>
      </c>
    </row>
    <row r="236" s="17" customFormat="1" spans="1:14">
      <c r="A236" s="43" t="s">
        <v>701</v>
      </c>
      <c r="B236" s="43" t="s">
        <v>32</v>
      </c>
      <c r="C236" s="44" t="s">
        <v>702</v>
      </c>
      <c r="D236" s="43" t="s">
        <v>701</v>
      </c>
      <c r="E236" s="43" t="s">
        <v>703</v>
      </c>
      <c r="F236" s="43">
        <v>112.617065</v>
      </c>
      <c r="G236" s="43">
        <v>22.582887</v>
      </c>
      <c r="H236" s="43" t="s">
        <v>35</v>
      </c>
      <c r="I236" s="43">
        <v>1</v>
      </c>
      <c r="J236" s="43" t="s">
        <v>36</v>
      </c>
      <c r="K236" s="43" t="s">
        <v>37</v>
      </c>
      <c r="L236" s="43" t="s">
        <v>38</v>
      </c>
      <c r="M236" s="43" t="s">
        <v>36</v>
      </c>
      <c r="N236" s="43" t="s">
        <v>36</v>
      </c>
    </row>
    <row r="237" s="17" customFormat="1" spans="1:14">
      <c r="A237" s="43" t="s">
        <v>704</v>
      </c>
      <c r="B237" s="43" t="s">
        <v>32</v>
      </c>
      <c r="C237" s="44" t="s">
        <v>705</v>
      </c>
      <c r="D237" s="43" t="s">
        <v>704</v>
      </c>
      <c r="E237" s="43" t="s">
        <v>706</v>
      </c>
      <c r="F237" s="43">
        <v>112.618195</v>
      </c>
      <c r="G237" s="43">
        <v>22.658851</v>
      </c>
      <c r="H237" s="43" t="s">
        <v>35</v>
      </c>
      <c r="I237" s="43">
        <v>1</v>
      </c>
      <c r="J237" s="43" t="s">
        <v>36</v>
      </c>
      <c r="K237" s="43" t="s">
        <v>37</v>
      </c>
      <c r="L237" s="43" t="s">
        <v>38</v>
      </c>
      <c r="M237" s="43" t="s">
        <v>36</v>
      </c>
      <c r="N237" s="43" t="s">
        <v>36</v>
      </c>
    </row>
    <row r="238" s="17" customFormat="1" spans="1:14">
      <c r="A238" s="43" t="s">
        <v>707</v>
      </c>
      <c r="B238" s="43" t="s">
        <v>32</v>
      </c>
      <c r="C238" s="44" t="s">
        <v>708</v>
      </c>
      <c r="D238" s="43" t="s">
        <v>707</v>
      </c>
      <c r="E238" s="43" t="s">
        <v>709</v>
      </c>
      <c r="F238" s="43">
        <v>112.609406</v>
      </c>
      <c r="G238" s="43">
        <v>22.656025</v>
      </c>
      <c r="H238" s="43" t="s">
        <v>35</v>
      </c>
      <c r="I238" s="43">
        <v>1</v>
      </c>
      <c r="J238" s="43" t="s">
        <v>36</v>
      </c>
      <c r="K238" s="43" t="s">
        <v>37</v>
      </c>
      <c r="L238" s="43" t="s">
        <v>38</v>
      </c>
      <c r="M238" s="43" t="s">
        <v>36</v>
      </c>
      <c r="N238" s="43" t="s">
        <v>36</v>
      </c>
    </row>
    <row r="239" s="17" customFormat="1" spans="1:14">
      <c r="A239" s="43" t="s">
        <v>710</v>
      </c>
      <c r="B239" s="43" t="s">
        <v>32</v>
      </c>
      <c r="C239" s="44" t="s">
        <v>711</v>
      </c>
      <c r="D239" s="43" t="s">
        <v>710</v>
      </c>
      <c r="E239" s="43" t="s">
        <v>712</v>
      </c>
      <c r="F239" s="43">
        <v>112.608395</v>
      </c>
      <c r="G239" s="43">
        <v>22.673899</v>
      </c>
      <c r="H239" s="43" t="s">
        <v>35</v>
      </c>
      <c r="I239" s="43">
        <v>1</v>
      </c>
      <c r="J239" s="43" t="s">
        <v>36</v>
      </c>
      <c r="K239" s="43" t="s">
        <v>37</v>
      </c>
      <c r="L239" s="43" t="s">
        <v>38</v>
      </c>
      <c r="M239" s="43" t="s">
        <v>36</v>
      </c>
      <c r="N239" s="43" t="s">
        <v>36</v>
      </c>
    </row>
    <row r="240" s="17" customFormat="1" spans="1:14">
      <c r="A240" s="43" t="s">
        <v>713</v>
      </c>
      <c r="B240" s="43" t="s">
        <v>32</v>
      </c>
      <c r="C240" s="44" t="s">
        <v>714</v>
      </c>
      <c r="D240" s="43" t="s">
        <v>713</v>
      </c>
      <c r="E240" s="43" t="s">
        <v>715</v>
      </c>
      <c r="F240" s="43">
        <v>112.601103</v>
      </c>
      <c r="G240" s="43">
        <v>22.525771</v>
      </c>
      <c r="H240" s="43" t="s">
        <v>35</v>
      </c>
      <c r="I240" s="43">
        <v>1</v>
      </c>
      <c r="J240" s="43" t="s">
        <v>36</v>
      </c>
      <c r="K240" s="43" t="s">
        <v>37</v>
      </c>
      <c r="L240" s="43" t="s">
        <v>38</v>
      </c>
      <c r="M240" s="43" t="s">
        <v>36</v>
      </c>
      <c r="N240" s="43" t="s">
        <v>36</v>
      </c>
    </row>
    <row r="241" s="17" customFormat="1" spans="1:14">
      <c r="A241" s="43" t="s">
        <v>716</v>
      </c>
      <c r="B241" s="43" t="s">
        <v>32</v>
      </c>
      <c r="C241" s="44" t="s">
        <v>717</v>
      </c>
      <c r="D241" s="43" t="s">
        <v>716</v>
      </c>
      <c r="E241" s="43" t="s">
        <v>718</v>
      </c>
      <c r="F241" s="43">
        <v>112.607448</v>
      </c>
      <c r="G241" s="43">
        <v>22.761427</v>
      </c>
      <c r="H241" s="43" t="s">
        <v>35</v>
      </c>
      <c r="I241" s="43">
        <v>1</v>
      </c>
      <c r="J241" s="43" t="s">
        <v>36</v>
      </c>
      <c r="K241" s="43" t="s">
        <v>37</v>
      </c>
      <c r="L241" s="43" t="s">
        <v>38</v>
      </c>
      <c r="M241" s="43" t="s">
        <v>36</v>
      </c>
      <c r="N241" s="43" t="s">
        <v>36</v>
      </c>
    </row>
    <row r="242" s="17" customFormat="1" spans="1:14">
      <c r="A242" s="43" t="s">
        <v>719</v>
      </c>
      <c r="B242" s="43" t="s">
        <v>32</v>
      </c>
      <c r="C242" s="44" t="s">
        <v>720</v>
      </c>
      <c r="D242" s="43" t="s">
        <v>719</v>
      </c>
      <c r="E242" s="43" t="s">
        <v>721</v>
      </c>
      <c r="F242" s="43">
        <v>112.615306</v>
      </c>
      <c r="G242" s="43">
        <v>22.759428</v>
      </c>
      <c r="H242" s="43" t="s">
        <v>35</v>
      </c>
      <c r="I242" s="43">
        <v>1</v>
      </c>
      <c r="J242" s="43" t="s">
        <v>36</v>
      </c>
      <c r="K242" s="43" t="s">
        <v>37</v>
      </c>
      <c r="L242" s="43" t="s">
        <v>38</v>
      </c>
      <c r="M242" s="43" t="s">
        <v>36</v>
      </c>
      <c r="N242" s="43" t="s">
        <v>36</v>
      </c>
    </row>
    <row r="243" s="17" customFormat="1" spans="1:14">
      <c r="A243" s="43" t="s">
        <v>722</v>
      </c>
      <c r="B243" s="43" t="s">
        <v>32</v>
      </c>
      <c r="C243" s="44" t="s">
        <v>723</v>
      </c>
      <c r="D243" s="43" t="s">
        <v>722</v>
      </c>
      <c r="E243" s="43" t="s">
        <v>724</v>
      </c>
      <c r="F243" s="43">
        <v>112.628684</v>
      </c>
      <c r="G243" s="43">
        <v>22.676274</v>
      </c>
      <c r="H243" s="43" t="s">
        <v>35</v>
      </c>
      <c r="I243" s="43">
        <v>1</v>
      </c>
      <c r="J243" s="43" t="s">
        <v>36</v>
      </c>
      <c r="K243" s="43" t="s">
        <v>37</v>
      </c>
      <c r="L243" s="43" t="s">
        <v>38</v>
      </c>
      <c r="M243" s="43" t="s">
        <v>36</v>
      </c>
      <c r="N243" s="43" t="s">
        <v>36</v>
      </c>
    </row>
    <row r="244" s="17" customFormat="1" spans="1:14">
      <c r="A244" s="43" t="s">
        <v>725</v>
      </c>
      <c r="B244" s="43" t="s">
        <v>32</v>
      </c>
      <c r="C244" s="44" t="s">
        <v>726</v>
      </c>
      <c r="D244" s="43" t="s">
        <v>725</v>
      </c>
      <c r="E244" s="43" t="s">
        <v>674</v>
      </c>
      <c r="F244" s="43">
        <v>112.457308</v>
      </c>
      <c r="G244" s="43">
        <v>22.576589</v>
      </c>
      <c r="H244" s="43" t="s">
        <v>35</v>
      </c>
      <c r="I244" s="43">
        <v>1</v>
      </c>
      <c r="J244" s="43" t="s">
        <v>36</v>
      </c>
      <c r="K244" s="43" t="s">
        <v>37</v>
      </c>
      <c r="L244" s="43" t="s">
        <v>38</v>
      </c>
      <c r="M244" s="43" t="s">
        <v>36</v>
      </c>
      <c r="N244" s="43" t="s">
        <v>36</v>
      </c>
    </row>
    <row r="245" s="17" customFormat="1" spans="1:14">
      <c r="A245" s="43" t="s">
        <v>727</v>
      </c>
      <c r="B245" s="43" t="s">
        <v>32</v>
      </c>
      <c r="C245" s="44" t="s">
        <v>728</v>
      </c>
      <c r="D245" s="43" t="s">
        <v>727</v>
      </c>
      <c r="E245" s="43" t="s">
        <v>638</v>
      </c>
      <c r="F245" s="43">
        <v>112.606092</v>
      </c>
      <c r="G245" s="43">
        <v>22.673651</v>
      </c>
      <c r="H245" s="43" t="s">
        <v>35</v>
      </c>
      <c r="I245" s="43">
        <v>1</v>
      </c>
      <c r="J245" s="43" t="s">
        <v>36</v>
      </c>
      <c r="K245" s="43" t="s">
        <v>37</v>
      </c>
      <c r="L245" s="43" t="s">
        <v>38</v>
      </c>
      <c r="M245" s="43" t="s">
        <v>36</v>
      </c>
      <c r="N245" s="43" t="s">
        <v>36</v>
      </c>
    </row>
    <row r="246" s="17" customFormat="1" spans="1:14">
      <c r="A246" s="43" t="s">
        <v>729</v>
      </c>
      <c r="B246" s="43" t="s">
        <v>32</v>
      </c>
      <c r="C246" s="44" t="s">
        <v>730</v>
      </c>
      <c r="D246" s="43" t="s">
        <v>729</v>
      </c>
      <c r="E246" s="43" t="s">
        <v>731</v>
      </c>
      <c r="F246" s="43">
        <v>112.614187</v>
      </c>
      <c r="G246" s="43">
        <v>22.584247</v>
      </c>
      <c r="H246" s="43" t="s">
        <v>35</v>
      </c>
      <c r="I246" s="43">
        <v>1</v>
      </c>
      <c r="J246" s="43" t="s">
        <v>36</v>
      </c>
      <c r="K246" s="43" t="s">
        <v>37</v>
      </c>
      <c r="L246" s="43" t="s">
        <v>38</v>
      </c>
      <c r="M246" s="43" t="s">
        <v>36</v>
      </c>
      <c r="N246" s="43" t="s">
        <v>36</v>
      </c>
    </row>
    <row r="247" s="17" customFormat="1" spans="1:14">
      <c r="A247" s="43" t="s">
        <v>732</v>
      </c>
      <c r="B247" s="43" t="s">
        <v>32</v>
      </c>
      <c r="C247" s="44" t="s">
        <v>733</v>
      </c>
      <c r="D247" s="43" t="s">
        <v>732</v>
      </c>
      <c r="E247" s="43" t="s">
        <v>734</v>
      </c>
      <c r="F247" s="43">
        <v>112.19617</v>
      </c>
      <c r="G247" s="43">
        <v>22.64924</v>
      </c>
      <c r="H247" s="43" t="s">
        <v>35</v>
      </c>
      <c r="I247" s="43">
        <v>1</v>
      </c>
      <c r="J247" s="43" t="s">
        <v>36</v>
      </c>
      <c r="K247" s="43" t="s">
        <v>37</v>
      </c>
      <c r="L247" s="43" t="s">
        <v>38</v>
      </c>
      <c r="M247" s="43" t="s">
        <v>36</v>
      </c>
      <c r="N247" s="43" t="s">
        <v>36</v>
      </c>
    </row>
    <row r="248" s="17" customFormat="1" spans="1:14">
      <c r="A248" s="43" t="s">
        <v>735</v>
      </c>
      <c r="B248" s="43" t="s">
        <v>32</v>
      </c>
      <c r="C248" s="44" t="s">
        <v>736</v>
      </c>
      <c r="D248" s="43" t="s">
        <v>735</v>
      </c>
      <c r="E248" s="43" t="s">
        <v>737</v>
      </c>
      <c r="F248" s="43">
        <v>112.609466</v>
      </c>
      <c r="G248" s="43">
        <v>22.675164</v>
      </c>
      <c r="H248" s="43" t="s">
        <v>35</v>
      </c>
      <c r="I248" s="43">
        <v>1</v>
      </c>
      <c r="J248" s="43" t="s">
        <v>36</v>
      </c>
      <c r="K248" s="43" t="s">
        <v>37</v>
      </c>
      <c r="L248" s="43" t="s">
        <v>38</v>
      </c>
      <c r="M248" s="43" t="s">
        <v>36</v>
      </c>
      <c r="N248" s="43" t="s">
        <v>36</v>
      </c>
    </row>
    <row r="249" s="17" customFormat="1" spans="1:14">
      <c r="A249" s="43" t="s">
        <v>738</v>
      </c>
      <c r="B249" s="43" t="s">
        <v>32</v>
      </c>
      <c r="C249" s="44" t="s">
        <v>739</v>
      </c>
      <c r="D249" s="43" t="s">
        <v>738</v>
      </c>
      <c r="E249" s="43" t="s">
        <v>638</v>
      </c>
      <c r="F249" s="43">
        <v>112.604126</v>
      </c>
      <c r="G249" s="43">
        <v>22.678596</v>
      </c>
      <c r="H249" s="43" t="s">
        <v>35</v>
      </c>
      <c r="I249" s="43">
        <v>1</v>
      </c>
      <c r="J249" s="43" t="s">
        <v>36</v>
      </c>
      <c r="K249" s="43" t="s">
        <v>37</v>
      </c>
      <c r="L249" s="43" t="s">
        <v>38</v>
      </c>
      <c r="M249" s="43" t="s">
        <v>36</v>
      </c>
      <c r="N249" s="43" t="s">
        <v>36</v>
      </c>
    </row>
    <row r="250" s="17" customFormat="1" spans="1:14">
      <c r="A250" s="43" t="s">
        <v>740</v>
      </c>
      <c r="B250" s="43" t="s">
        <v>32</v>
      </c>
      <c r="C250" s="44" t="s">
        <v>741</v>
      </c>
      <c r="D250" s="43" t="s">
        <v>740</v>
      </c>
      <c r="E250" s="43" t="s">
        <v>742</v>
      </c>
      <c r="F250" s="43">
        <v>112.544513</v>
      </c>
      <c r="G250" s="43">
        <v>22.492412</v>
      </c>
      <c r="H250" s="43" t="s">
        <v>35</v>
      </c>
      <c r="I250" s="43">
        <v>1</v>
      </c>
      <c r="J250" s="43" t="s">
        <v>36</v>
      </c>
      <c r="K250" s="43" t="s">
        <v>37</v>
      </c>
      <c r="L250" s="43" t="s">
        <v>38</v>
      </c>
      <c r="M250" s="43" t="s">
        <v>36</v>
      </c>
      <c r="N250" s="43" t="s">
        <v>36</v>
      </c>
    </row>
    <row r="251" s="17" customFormat="1" spans="1:14">
      <c r="A251" s="43" t="s">
        <v>743</v>
      </c>
      <c r="B251" s="43" t="s">
        <v>32</v>
      </c>
      <c r="C251" s="44" t="s">
        <v>744</v>
      </c>
      <c r="D251" s="43" t="s">
        <v>743</v>
      </c>
      <c r="E251" s="43" t="s">
        <v>745</v>
      </c>
      <c r="F251" s="43">
        <v>112.12576</v>
      </c>
      <c r="G251" s="43">
        <v>22.75024</v>
      </c>
      <c r="H251" s="43" t="s">
        <v>35</v>
      </c>
      <c r="I251" s="43">
        <v>1</v>
      </c>
      <c r="J251" s="43" t="s">
        <v>36</v>
      </c>
      <c r="K251" s="43" t="s">
        <v>37</v>
      </c>
      <c r="L251" s="43" t="s">
        <v>38</v>
      </c>
      <c r="M251" s="43" t="s">
        <v>36</v>
      </c>
      <c r="N251" s="43" t="s">
        <v>36</v>
      </c>
    </row>
    <row r="252" s="17" customFormat="1" spans="1:14">
      <c r="A252" s="43" t="s">
        <v>746</v>
      </c>
      <c r="B252" s="43" t="s">
        <v>32</v>
      </c>
      <c r="C252" s="44" t="s">
        <v>747</v>
      </c>
      <c r="D252" s="43" t="s">
        <v>746</v>
      </c>
      <c r="E252" s="43" t="s">
        <v>748</v>
      </c>
      <c r="F252" s="43">
        <v>112.12586</v>
      </c>
      <c r="G252" s="43">
        <v>22.7504</v>
      </c>
      <c r="H252" s="43" t="s">
        <v>35</v>
      </c>
      <c r="I252" s="43">
        <v>1</v>
      </c>
      <c r="J252" s="43" t="s">
        <v>36</v>
      </c>
      <c r="K252" s="43" t="s">
        <v>37</v>
      </c>
      <c r="L252" s="43" t="s">
        <v>38</v>
      </c>
      <c r="M252" s="43" t="s">
        <v>36</v>
      </c>
      <c r="N252" s="43" t="s">
        <v>36</v>
      </c>
    </row>
    <row r="253" s="17" customFormat="1" spans="1:14">
      <c r="A253" s="43" t="s">
        <v>749</v>
      </c>
      <c r="B253" s="43" t="s">
        <v>32</v>
      </c>
      <c r="C253" s="44" t="s">
        <v>750</v>
      </c>
      <c r="D253" s="43" t="s">
        <v>749</v>
      </c>
      <c r="E253" s="43" t="s">
        <v>751</v>
      </c>
      <c r="F253" s="43">
        <v>112.157725</v>
      </c>
      <c r="G253" s="43">
        <v>22.600671</v>
      </c>
      <c r="H253" s="43" t="s">
        <v>35</v>
      </c>
      <c r="I253" s="43">
        <v>1</v>
      </c>
      <c r="J253" s="43" t="s">
        <v>36</v>
      </c>
      <c r="K253" s="43" t="s">
        <v>37</v>
      </c>
      <c r="L253" s="43" t="s">
        <v>38</v>
      </c>
      <c r="M253" s="43" t="s">
        <v>36</v>
      </c>
      <c r="N253" s="43" t="s">
        <v>36</v>
      </c>
    </row>
    <row r="254" s="17" customFormat="1" spans="1:14">
      <c r="A254" s="43" t="s">
        <v>752</v>
      </c>
      <c r="B254" s="43" t="s">
        <v>32</v>
      </c>
      <c r="C254" s="44" t="s">
        <v>753</v>
      </c>
      <c r="D254" s="43" t="s">
        <v>752</v>
      </c>
      <c r="E254" s="43" t="s">
        <v>754</v>
      </c>
      <c r="F254" s="43">
        <v>112.522746</v>
      </c>
      <c r="G254" s="43">
        <v>22.687598</v>
      </c>
      <c r="H254" s="43" t="s">
        <v>35</v>
      </c>
      <c r="I254" s="43">
        <v>1</v>
      </c>
      <c r="J254" s="43" t="s">
        <v>36</v>
      </c>
      <c r="K254" s="43" t="s">
        <v>37</v>
      </c>
      <c r="L254" s="43" t="s">
        <v>38</v>
      </c>
      <c r="M254" s="43" t="s">
        <v>36</v>
      </c>
      <c r="N254" s="43" t="s">
        <v>36</v>
      </c>
    </row>
    <row r="255" s="17" customFormat="1" spans="1:14">
      <c r="A255" s="43" t="s">
        <v>755</v>
      </c>
      <c r="B255" s="43" t="s">
        <v>32</v>
      </c>
      <c r="C255" s="44" t="s">
        <v>756</v>
      </c>
      <c r="D255" s="43" t="s">
        <v>755</v>
      </c>
      <c r="E255" s="43" t="s">
        <v>757</v>
      </c>
      <c r="F255" s="43">
        <v>112.590341</v>
      </c>
      <c r="G255" s="43">
        <v>22.512835</v>
      </c>
      <c r="H255" s="43" t="s">
        <v>35</v>
      </c>
      <c r="I255" s="43">
        <v>1</v>
      </c>
      <c r="J255" s="43" t="s">
        <v>36</v>
      </c>
      <c r="K255" s="43" t="s">
        <v>37</v>
      </c>
      <c r="L255" s="43" t="s">
        <v>38</v>
      </c>
      <c r="M255" s="43" t="s">
        <v>36</v>
      </c>
      <c r="N255" s="43" t="s">
        <v>36</v>
      </c>
    </row>
    <row r="256" s="17" customFormat="1" spans="1:14">
      <c r="A256" s="43" t="s">
        <v>758</v>
      </c>
      <c r="B256" s="43" t="s">
        <v>32</v>
      </c>
      <c r="C256" s="44" t="s">
        <v>759</v>
      </c>
      <c r="D256" s="43" t="s">
        <v>758</v>
      </c>
      <c r="E256" s="43" t="s">
        <v>760</v>
      </c>
      <c r="F256" s="43">
        <v>112.571303</v>
      </c>
      <c r="G256" s="43">
        <v>22.763654</v>
      </c>
      <c r="H256" s="43" t="s">
        <v>35</v>
      </c>
      <c r="I256" s="43">
        <v>1</v>
      </c>
      <c r="J256" s="43" t="s">
        <v>36</v>
      </c>
      <c r="K256" s="43" t="s">
        <v>37</v>
      </c>
      <c r="L256" s="43" t="s">
        <v>38</v>
      </c>
      <c r="M256" s="43" t="s">
        <v>36</v>
      </c>
      <c r="N256" s="43" t="s">
        <v>36</v>
      </c>
    </row>
    <row r="257" s="17" customFormat="1" spans="1:14">
      <c r="A257" s="43" t="s">
        <v>761</v>
      </c>
      <c r="B257" s="43" t="s">
        <v>32</v>
      </c>
      <c r="C257" s="44" t="s">
        <v>762</v>
      </c>
      <c r="D257" s="43" t="s">
        <v>761</v>
      </c>
      <c r="E257" s="43" t="s">
        <v>763</v>
      </c>
      <c r="F257" s="43">
        <v>112.505962</v>
      </c>
      <c r="G257" s="43">
        <v>22.661364</v>
      </c>
      <c r="H257" s="43" t="s">
        <v>35</v>
      </c>
      <c r="I257" s="43">
        <v>1</v>
      </c>
      <c r="J257" s="43" t="s">
        <v>36</v>
      </c>
      <c r="K257" s="43" t="s">
        <v>37</v>
      </c>
      <c r="L257" s="43" t="s">
        <v>38</v>
      </c>
      <c r="M257" s="43" t="s">
        <v>36</v>
      </c>
      <c r="N257" s="43" t="s">
        <v>36</v>
      </c>
    </row>
    <row r="258" s="17" customFormat="1" spans="1:14">
      <c r="A258" s="43" t="s">
        <v>764</v>
      </c>
      <c r="B258" s="43" t="s">
        <v>32</v>
      </c>
      <c r="C258" s="44" t="s">
        <v>765</v>
      </c>
      <c r="D258" s="43" t="s">
        <v>764</v>
      </c>
      <c r="E258" s="43" t="s">
        <v>766</v>
      </c>
      <c r="F258" s="43">
        <v>112.625868</v>
      </c>
      <c r="G258" s="43">
        <v>22.694232</v>
      </c>
      <c r="H258" s="43" t="s">
        <v>35</v>
      </c>
      <c r="I258" s="43">
        <v>1</v>
      </c>
      <c r="J258" s="43" t="s">
        <v>36</v>
      </c>
      <c r="K258" s="43" t="s">
        <v>37</v>
      </c>
      <c r="L258" s="43" t="s">
        <v>38</v>
      </c>
      <c r="M258" s="43" t="s">
        <v>36</v>
      </c>
      <c r="N258" s="43" t="s">
        <v>36</v>
      </c>
    </row>
    <row r="259" s="17" customFormat="1" spans="1:14">
      <c r="A259" s="43" t="s">
        <v>767</v>
      </c>
      <c r="B259" s="43" t="s">
        <v>32</v>
      </c>
      <c r="C259" s="44" t="s">
        <v>768</v>
      </c>
      <c r="D259" s="43" t="s">
        <v>767</v>
      </c>
      <c r="E259" s="43" t="s">
        <v>769</v>
      </c>
      <c r="F259" s="43">
        <v>112.685439</v>
      </c>
      <c r="G259" s="43">
        <v>22.644606</v>
      </c>
      <c r="H259" s="43" t="s">
        <v>35</v>
      </c>
      <c r="I259" s="43">
        <v>1</v>
      </c>
      <c r="J259" s="43" t="s">
        <v>36</v>
      </c>
      <c r="K259" s="43" t="s">
        <v>37</v>
      </c>
      <c r="L259" s="43" t="s">
        <v>38</v>
      </c>
      <c r="M259" s="43" t="s">
        <v>36</v>
      </c>
      <c r="N259" s="43" t="s">
        <v>36</v>
      </c>
    </row>
    <row r="260" s="17" customFormat="1" spans="1:14">
      <c r="A260" s="43" t="s">
        <v>770</v>
      </c>
      <c r="B260" s="43" t="s">
        <v>32</v>
      </c>
      <c r="C260" s="44" t="s">
        <v>771</v>
      </c>
      <c r="D260" s="43" t="s">
        <v>770</v>
      </c>
      <c r="E260" s="43" t="s">
        <v>772</v>
      </c>
      <c r="F260" s="43">
        <v>112.566507</v>
      </c>
      <c r="G260" s="43">
        <v>22.770845</v>
      </c>
      <c r="H260" s="43" t="s">
        <v>35</v>
      </c>
      <c r="I260" s="43">
        <v>1</v>
      </c>
      <c r="J260" s="43" t="s">
        <v>36</v>
      </c>
      <c r="K260" s="43" t="s">
        <v>37</v>
      </c>
      <c r="L260" s="43" t="s">
        <v>38</v>
      </c>
      <c r="M260" s="43" t="s">
        <v>36</v>
      </c>
      <c r="N260" s="43" t="s">
        <v>36</v>
      </c>
    </row>
    <row r="261" s="17" customFormat="1" spans="1:14">
      <c r="A261" s="43" t="s">
        <v>773</v>
      </c>
      <c r="B261" s="43" t="s">
        <v>32</v>
      </c>
      <c r="C261" s="44" t="s">
        <v>774</v>
      </c>
      <c r="D261" s="43" t="s">
        <v>773</v>
      </c>
      <c r="E261" s="43" t="s">
        <v>775</v>
      </c>
      <c r="F261" s="43">
        <v>112.226626</v>
      </c>
      <c r="G261" s="43">
        <v>22.414922</v>
      </c>
      <c r="H261" s="43" t="s">
        <v>35</v>
      </c>
      <c r="I261" s="43">
        <v>1</v>
      </c>
      <c r="J261" s="43" t="s">
        <v>36</v>
      </c>
      <c r="K261" s="43" t="s">
        <v>37</v>
      </c>
      <c r="L261" s="43" t="s">
        <v>38</v>
      </c>
      <c r="M261" s="43" t="s">
        <v>36</v>
      </c>
      <c r="N261" s="43" t="s">
        <v>36</v>
      </c>
    </row>
    <row r="262" s="17" customFormat="1" spans="1:14">
      <c r="A262" s="43" t="s">
        <v>776</v>
      </c>
      <c r="B262" s="43" t="s">
        <v>32</v>
      </c>
      <c r="C262" s="44" t="s">
        <v>777</v>
      </c>
      <c r="D262" s="43" t="s">
        <v>776</v>
      </c>
      <c r="E262" s="43" t="s">
        <v>655</v>
      </c>
      <c r="F262" s="43">
        <v>112.472656</v>
      </c>
      <c r="G262" s="43">
        <v>22.543154</v>
      </c>
      <c r="H262" s="43" t="s">
        <v>35</v>
      </c>
      <c r="I262" s="43">
        <v>1</v>
      </c>
      <c r="J262" s="43" t="s">
        <v>36</v>
      </c>
      <c r="K262" s="43" t="s">
        <v>37</v>
      </c>
      <c r="L262" s="43" t="s">
        <v>38</v>
      </c>
      <c r="M262" s="43" t="s">
        <v>36</v>
      </c>
      <c r="N262" s="43" t="s">
        <v>36</v>
      </c>
    </row>
    <row r="263" s="17" customFormat="1" spans="1:14">
      <c r="A263" s="43" t="s">
        <v>778</v>
      </c>
      <c r="B263" s="43" t="s">
        <v>32</v>
      </c>
      <c r="C263" s="44" t="s">
        <v>779</v>
      </c>
      <c r="D263" s="43" t="s">
        <v>778</v>
      </c>
      <c r="E263" s="43" t="s">
        <v>780</v>
      </c>
      <c r="F263" s="43">
        <v>112.617857</v>
      </c>
      <c r="G263" s="43">
        <v>22.627907</v>
      </c>
      <c r="H263" s="43" t="s">
        <v>35</v>
      </c>
      <c r="I263" s="43">
        <v>1</v>
      </c>
      <c r="J263" s="43" t="s">
        <v>36</v>
      </c>
      <c r="K263" s="43" t="s">
        <v>37</v>
      </c>
      <c r="L263" s="43" t="s">
        <v>38</v>
      </c>
      <c r="M263" s="43" t="s">
        <v>36</v>
      </c>
      <c r="N263" s="43" t="s">
        <v>36</v>
      </c>
    </row>
    <row r="264" s="17" customFormat="1" spans="1:14">
      <c r="A264" s="43" t="s">
        <v>781</v>
      </c>
      <c r="B264" s="43" t="s">
        <v>32</v>
      </c>
      <c r="C264" s="44" t="s">
        <v>782</v>
      </c>
      <c r="D264" s="43" t="s">
        <v>781</v>
      </c>
      <c r="E264" s="43" t="s">
        <v>783</v>
      </c>
      <c r="F264" s="43">
        <v>112.368738</v>
      </c>
      <c r="G264" s="43">
        <v>22.585531</v>
      </c>
      <c r="H264" s="43" t="s">
        <v>35</v>
      </c>
      <c r="I264" s="43">
        <v>1</v>
      </c>
      <c r="J264" s="43" t="s">
        <v>36</v>
      </c>
      <c r="K264" s="43" t="s">
        <v>37</v>
      </c>
      <c r="L264" s="43" t="s">
        <v>38</v>
      </c>
      <c r="M264" s="43" t="s">
        <v>36</v>
      </c>
      <c r="N264" s="43" t="s">
        <v>36</v>
      </c>
    </row>
    <row r="265" s="17" customFormat="1" spans="1:14">
      <c r="A265" s="43" t="s">
        <v>784</v>
      </c>
      <c r="B265" s="43" t="s">
        <v>32</v>
      </c>
      <c r="C265" s="44" t="s">
        <v>785</v>
      </c>
      <c r="D265" s="43" t="s">
        <v>784</v>
      </c>
      <c r="E265" s="43" t="s">
        <v>786</v>
      </c>
      <c r="F265" s="43">
        <v>112.309465</v>
      </c>
      <c r="G265" s="43">
        <v>22.672486</v>
      </c>
      <c r="H265" s="43" t="s">
        <v>35</v>
      </c>
      <c r="I265" s="43">
        <v>1</v>
      </c>
      <c r="J265" s="43" t="s">
        <v>36</v>
      </c>
      <c r="K265" s="43" t="s">
        <v>37</v>
      </c>
      <c r="L265" s="43" t="s">
        <v>38</v>
      </c>
      <c r="M265" s="43" t="s">
        <v>36</v>
      </c>
      <c r="N265" s="43" t="s">
        <v>36</v>
      </c>
    </row>
    <row r="266" s="17" customFormat="1" spans="1:14">
      <c r="A266" s="43" t="s">
        <v>787</v>
      </c>
      <c r="B266" s="43" t="s">
        <v>32</v>
      </c>
      <c r="C266" s="44" t="s">
        <v>788</v>
      </c>
      <c r="D266" s="43" t="s">
        <v>787</v>
      </c>
      <c r="E266" s="43" t="s">
        <v>789</v>
      </c>
      <c r="F266" s="43">
        <v>112.605495</v>
      </c>
      <c r="G266" s="43">
        <v>22.67286</v>
      </c>
      <c r="H266" s="43" t="s">
        <v>35</v>
      </c>
      <c r="I266" s="43">
        <v>1</v>
      </c>
      <c r="J266" s="43" t="s">
        <v>36</v>
      </c>
      <c r="K266" s="43" t="s">
        <v>37</v>
      </c>
      <c r="L266" s="43" t="s">
        <v>38</v>
      </c>
      <c r="M266" s="43" t="s">
        <v>36</v>
      </c>
      <c r="N266" s="43" t="s">
        <v>36</v>
      </c>
    </row>
    <row r="267" s="17" customFormat="1" spans="1:14">
      <c r="A267" s="43" t="s">
        <v>790</v>
      </c>
      <c r="B267" s="43" t="s">
        <v>32</v>
      </c>
      <c r="C267" s="44" t="s">
        <v>791</v>
      </c>
      <c r="D267" s="43" t="s">
        <v>790</v>
      </c>
      <c r="E267" s="43" t="s">
        <v>792</v>
      </c>
      <c r="F267" s="43">
        <v>112.626811</v>
      </c>
      <c r="G267" s="43">
        <v>22.773596</v>
      </c>
      <c r="H267" s="43" t="s">
        <v>35</v>
      </c>
      <c r="I267" s="43">
        <v>1</v>
      </c>
      <c r="J267" s="43" t="s">
        <v>36</v>
      </c>
      <c r="K267" s="43" t="s">
        <v>37</v>
      </c>
      <c r="L267" s="43" t="s">
        <v>38</v>
      </c>
      <c r="M267" s="43" t="s">
        <v>36</v>
      </c>
      <c r="N267" s="43" t="s">
        <v>36</v>
      </c>
    </row>
    <row r="268" s="17" customFormat="1" spans="1:14">
      <c r="A268" s="43" t="s">
        <v>793</v>
      </c>
      <c r="B268" s="43" t="s">
        <v>32</v>
      </c>
      <c r="C268" s="44" t="s">
        <v>794</v>
      </c>
      <c r="D268" s="43" t="s">
        <v>793</v>
      </c>
      <c r="E268" s="43" t="s">
        <v>795</v>
      </c>
      <c r="F268" s="43">
        <v>112.611253</v>
      </c>
      <c r="G268" s="43">
        <v>22.657104</v>
      </c>
      <c r="H268" s="43" t="s">
        <v>35</v>
      </c>
      <c r="I268" s="43">
        <v>1</v>
      </c>
      <c r="J268" s="43" t="s">
        <v>36</v>
      </c>
      <c r="K268" s="43" t="s">
        <v>37</v>
      </c>
      <c r="L268" s="43" t="s">
        <v>38</v>
      </c>
      <c r="M268" s="43" t="s">
        <v>36</v>
      </c>
      <c r="N268" s="43" t="s">
        <v>36</v>
      </c>
    </row>
    <row r="269" s="17" customFormat="1" spans="1:14">
      <c r="A269" s="43" t="s">
        <v>796</v>
      </c>
      <c r="B269" s="43" t="s">
        <v>32</v>
      </c>
      <c r="C269" s="44" t="s">
        <v>797</v>
      </c>
      <c r="D269" s="43" t="s">
        <v>796</v>
      </c>
      <c r="E269" s="43" t="s">
        <v>798</v>
      </c>
      <c r="F269" s="43">
        <v>111.976422</v>
      </c>
      <c r="G269" s="43">
        <v>22.540822</v>
      </c>
      <c r="H269" s="43" t="s">
        <v>35</v>
      </c>
      <c r="I269" s="43">
        <v>1</v>
      </c>
      <c r="J269" s="43" t="s">
        <v>36</v>
      </c>
      <c r="K269" s="43" t="s">
        <v>37</v>
      </c>
      <c r="L269" s="43" t="s">
        <v>38</v>
      </c>
      <c r="M269" s="43" t="s">
        <v>36</v>
      </c>
      <c r="N269" s="43" t="s">
        <v>36</v>
      </c>
    </row>
    <row r="270" s="17" customFormat="1" spans="1:14">
      <c r="A270" s="43" t="s">
        <v>799</v>
      </c>
      <c r="B270" s="43" t="s">
        <v>32</v>
      </c>
      <c r="C270" s="44" t="s">
        <v>800</v>
      </c>
      <c r="D270" s="43" t="s">
        <v>799</v>
      </c>
      <c r="E270" s="43" t="s">
        <v>801</v>
      </c>
      <c r="F270" s="43">
        <v>111.997867</v>
      </c>
      <c r="G270" s="43">
        <v>22.540755</v>
      </c>
      <c r="H270" s="43" t="s">
        <v>35</v>
      </c>
      <c r="I270" s="43">
        <v>1</v>
      </c>
      <c r="J270" s="43" t="s">
        <v>36</v>
      </c>
      <c r="K270" s="43" t="s">
        <v>37</v>
      </c>
      <c r="L270" s="43" t="s">
        <v>38</v>
      </c>
      <c r="M270" s="43" t="s">
        <v>36</v>
      </c>
      <c r="N270" s="43" t="s">
        <v>36</v>
      </c>
    </row>
    <row r="271" s="17" customFormat="1" spans="1:14">
      <c r="A271" s="43" t="s">
        <v>802</v>
      </c>
      <c r="B271" s="43" t="s">
        <v>32</v>
      </c>
      <c r="C271" s="44" t="s">
        <v>803</v>
      </c>
      <c r="D271" s="43" t="s">
        <v>802</v>
      </c>
      <c r="E271" s="43" t="s">
        <v>804</v>
      </c>
      <c r="F271" s="43">
        <v>112.32727</v>
      </c>
      <c r="G271" s="43">
        <v>22.82895</v>
      </c>
      <c r="H271" s="43" t="s">
        <v>35</v>
      </c>
      <c r="I271" s="43">
        <v>1</v>
      </c>
      <c r="J271" s="43" t="s">
        <v>36</v>
      </c>
      <c r="K271" s="43" t="s">
        <v>37</v>
      </c>
      <c r="L271" s="43" t="s">
        <v>38</v>
      </c>
      <c r="M271" s="43" t="s">
        <v>36</v>
      </c>
      <c r="N271" s="43" t="s">
        <v>36</v>
      </c>
    </row>
    <row r="272" s="17" customFormat="1" spans="1:14">
      <c r="A272" s="43" t="s">
        <v>805</v>
      </c>
      <c r="B272" s="43" t="s">
        <v>32</v>
      </c>
      <c r="C272" s="44" t="s">
        <v>806</v>
      </c>
      <c r="D272" s="43" t="s">
        <v>805</v>
      </c>
      <c r="E272" s="43" t="s">
        <v>807</v>
      </c>
      <c r="F272" s="43">
        <v>112.20579</v>
      </c>
      <c r="G272" s="43">
        <v>22.77821</v>
      </c>
      <c r="H272" s="43" t="s">
        <v>35</v>
      </c>
      <c r="I272" s="43">
        <v>1</v>
      </c>
      <c r="J272" s="43" t="s">
        <v>36</v>
      </c>
      <c r="K272" s="43" t="s">
        <v>37</v>
      </c>
      <c r="L272" s="43" t="s">
        <v>38</v>
      </c>
      <c r="M272" s="43" t="s">
        <v>36</v>
      </c>
      <c r="N272" s="43" t="s">
        <v>36</v>
      </c>
    </row>
    <row r="273" s="17" customFormat="1" spans="1:14">
      <c r="A273" s="43" t="s">
        <v>808</v>
      </c>
      <c r="B273" s="43" t="s">
        <v>32</v>
      </c>
      <c r="C273" s="44" t="s">
        <v>809</v>
      </c>
      <c r="D273" s="43" t="s">
        <v>808</v>
      </c>
      <c r="E273" s="43" t="s">
        <v>810</v>
      </c>
      <c r="F273" s="43">
        <v>112.15727</v>
      </c>
      <c r="G273" s="43">
        <v>22.64056</v>
      </c>
      <c r="H273" s="43" t="s">
        <v>35</v>
      </c>
      <c r="I273" s="43">
        <v>1</v>
      </c>
      <c r="J273" s="43" t="s">
        <v>36</v>
      </c>
      <c r="K273" s="43" t="s">
        <v>37</v>
      </c>
      <c r="L273" s="43" t="s">
        <v>38</v>
      </c>
      <c r="M273" s="43" t="s">
        <v>36</v>
      </c>
      <c r="N273" s="43" t="s">
        <v>36</v>
      </c>
    </row>
    <row r="274" s="17" customFormat="1" spans="1:14">
      <c r="A274" s="43" t="s">
        <v>811</v>
      </c>
      <c r="B274" s="43" t="s">
        <v>32</v>
      </c>
      <c r="C274" s="44" t="s">
        <v>812</v>
      </c>
      <c r="D274" s="43" t="s">
        <v>811</v>
      </c>
      <c r="E274" s="43" t="s">
        <v>813</v>
      </c>
      <c r="F274" s="43">
        <v>112.21113</v>
      </c>
      <c r="G274" s="43">
        <v>22.81624</v>
      </c>
      <c r="H274" s="43" t="s">
        <v>35</v>
      </c>
      <c r="I274" s="43">
        <v>1</v>
      </c>
      <c r="J274" s="43" t="s">
        <v>36</v>
      </c>
      <c r="K274" s="43" t="s">
        <v>37</v>
      </c>
      <c r="L274" s="43" t="s">
        <v>38</v>
      </c>
      <c r="M274" s="43" t="s">
        <v>36</v>
      </c>
      <c r="N274" s="43" t="s">
        <v>36</v>
      </c>
    </row>
    <row r="275" s="17" customFormat="1" spans="1:14">
      <c r="A275" s="43" t="s">
        <v>814</v>
      </c>
      <c r="B275" s="43" t="s">
        <v>32</v>
      </c>
      <c r="C275" s="44" t="s">
        <v>815</v>
      </c>
      <c r="D275" s="43" t="s">
        <v>814</v>
      </c>
      <c r="E275" s="43" t="s">
        <v>816</v>
      </c>
      <c r="F275" s="43">
        <v>112.17644</v>
      </c>
      <c r="G275" s="43">
        <v>22.58374</v>
      </c>
      <c r="H275" s="43" t="s">
        <v>35</v>
      </c>
      <c r="I275" s="43">
        <v>1</v>
      </c>
      <c r="J275" s="43" t="s">
        <v>36</v>
      </c>
      <c r="K275" s="43" t="s">
        <v>37</v>
      </c>
      <c r="L275" s="43" t="s">
        <v>38</v>
      </c>
      <c r="M275" s="43" t="s">
        <v>36</v>
      </c>
      <c r="N275" s="43" t="s">
        <v>36</v>
      </c>
    </row>
    <row r="276" s="17" customFormat="1" spans="1:14">
      <c r="A276" s="43" t="s">
        <v>817</v>
      </c>
      <c r="B276" s="43" t="s">
        <v>32</v>
      </c>
      <c r="C276" s="44" t="s">
        <v>818</v>
      </c>
      <c r="D276" s="43" t="s">
        <v>817</v>
      </c>
      <c r="E276" s="43" t="s">
        <v>819</v>
      </c>
      <c r="F276" s="43">
        <v>112.21762</v>
      </c>
      <c r="G276" s="43">
        <v>22.80779</v>
      </c>
      <c r="H276" s="43" t="s">
        <v>35</v>
      </c>
      <c r="I276" s="43">
        <v>1</v>
      </c>
      <c r="J276" s="43" t="s">
        <v>36</v>
      </c>
      <c r="K276" s="43" t="s">
        <v>37</v>
      </c>
      <c r="L276" s="43" t="s">
        <v>38</v>
      </c>
      <c r="M276" s="43" t="s">
        <v>36</v>
      </c>
      <c r="N276" s="43" t="s">
        <v>36</v>
      </c>
    </row>
    <row r="277" s="17" customFormat="1" spans="1:14">
      <c r="A277" s="43" t="s">
        <v>820</v>
      </c>
      <c r="B277" s="43" t="s">
        <v>32</v>
      </c>
      <c r="C277" s="44" t="s">
        <v>821</v>
      </c>
      <c r="D277" s="43" t="s">
        <v>820</v>
      </c>
      <c r="E277" s="43" t="s">
        <v>822</v>
      </c>
      <c r="F277" s="43">
        <v>112.18556</v>
      </c>
      <c r="G277" s="43">
        <v>22.66404</v>
      </c>
      <c r="H277" s="43" t="s">
        <v>35</v>
      </c>
      <c r="I277" s="43">
        <v>1</v>
      </c>
      <c r="J277" s="43" t="s">
        <v>36</v>
      </c>
      <c r="K277" s="43" t="s">
        <v>37</v>
      </c>
      <c r="L277" s="43" t="s">
        <v>38</v>
      </c>
      <c r="M277" s="43" t="s">
        <v>36</v>
      </c>
      <c r="N277" s="43" t="s">
        <v>36</v>
      </c>
    </row>
    <row r="278" s="17" customFormat="1" spans="1:14">
      <c r="A278" s="43" t="s">
        <v>823</v>
      </c>
      <c r="B278" s="43" t="s">
        <v>32</v>
      </c>
      <c r="C278" s="44" t="s">
        <v>824</v>
      </c>
      <c r="D278" s="43" t="s">
        <v>823</v>
      </c>
      <c r="E278" s="43" t="s">
        <v>825</v>
      </c>
      <c r="F278" s="43">
        <v>112.12679</v>
      </c>
      <c r="G278" s="43">
        <v>22.74516</v>
      </c>
      <c r="H278" s="43" t="s">
        <v>35</v>
      </c>
      <c r="I278" s="43">
        <v>1</v>
      </c>
      <c r="J278" s="43" t="s">
        <v>36</v>
      </c>
      <c r="K278" s="43" t="s">
        <v>37</v>
      </c>
      <c r="L278" s="43" t="s">
        <v>38</v>
      </c>
      <c r="M278" s="43" t="s">
        <v>36</v>
      </c>
      <c r="N278" s="43" t="s">
        <v>36</v>
      </c>
    </row>
    <row r="279" s="17" customFormat="1" spans="1:14">
      <c r="A279" s="43" t="s">
        <v>826</v>
      </c>
      <c r="B279" s="43" t="s">
        <v>32</v>
      </c>
      <c r="C279" s="44" t="s">
        <v>827</v>
      </c>
      <c r="D279" s="43" t="s">
        <v>826</v>
      </c>
      <c r="E279" s="43" t="s">
        <v>825</v>
      </c>
      <c r="F279" s="43">
        <v>112.12691</v>
      </c>
      <c r="G279" s="43">
        <v>22.7452</v>
      </c>
      <c r="H279" s="43" t="s">
        <v>35</v>
      </c>
      <c r="I279" s="43">
        <v>1</v>
      </c>
      <c r="J279" s="43" t="s">
        <v>36</v>
      </c>
      <c r="K279" s="43" t="s">
        <v>37</v>
      </c>
      <c r="L279" s="43" t="s">
        <v>38</v>
      </c>
      <c r="M279" s="43" t="s">
        <v>36</v>
      </c>
      <c r="N279" s="43" t="s">
        <v>36</v>
      </c>
    </row>
    <row r="280" s="17" customFormat="1" spans="1:14">
      <c r="A280" s="43" t="s">
        <v>828</v>
      </c>
      <c r="B280" s="43" t="s">
        <v>32</v>
      </c>
      <c r="C280" s="44" t="s">
        <v>829</v>
      </c>
      <c r="D280" s="43" t="s">
        <v>828</v>
      </c>
      <c r="E280" s="43" t="s">
        <v>830</v>
      </c>
      <c r="F280" s="43">
        <v>112.15704</v>
      </c>
      <c r="G280" s="43">
        <v>22.6404</v>
      </c>
      <c r="H280" s="43" t="s">
        <v>35</v>
      </c>
      <c r="I280" s="43">
        <v>1</v>
      </c>
      <c r="J280" s="43" t="s">
        <v>36</v>
      </c>
      <c r="K280" s="43" t="s">
        <v>37</v>
      </c>
      <c r="L280" s="43" t="s">
        <v>38</v>
      </c>
      <c r="M280" s="43" t="s">
        <v>36</v>
      </c>
      <c r="N280" s="43" t="s">
        <v>36</v>
      </c>
    </row>
    <row r="281" s="17" customFormat="1" spans="1:14">
      <c r="A281" s="43" t="s">
        <v>831</v>
      </c>
      <c r="B281" s="43" t="s">
        <v>32</v>
      </c>
      <c r="C281" s="44" t="s">
        <v>832</v>
      </c>
      <c r="D281" s="43" t="s">
        <v>831</v>
      </c>
      <c r="E281" s="43" t="s">
        <v>833</v>
      </c>
      <c r="F281" s="43">
        <v>112.18614</v>
      </c>
      <c r="G281" s="43">
        <v>22.62767</v>
      </c>
      <c r="H281" s="43" t="s">
        <v>35</v>
      </c>
      <c r="I281" s="43">
        <v>1</v>
      </c>
      <c r="J281" s="43" t="s">
        <v>36</v>
      </c>
      <c r="K281" s="43" t="s">
        <v>37</v>
      </c>
      <c r="L281" s="43" t="s">
        <v>38</v>
      </c>
      <c r="M281" s="43" t="s">
        <v>36</v>
      </c>
      <c r="N281" s="43" t="s">
        <v>36</v>
      </c>
    </row>
    <row r="282" s="17" customFormat="1" spans="1:14">
      <c r="A282" s="43" t="s">
        <v>834</v>
      </c>
      <c r="B282" s="43" t="s">
        <v>32</v>
      </c>
      <c r="C282" s="44" t="s">
        <v>835</v>
      </c>
      <c r="D282" s="43" t="s">
        <v>834</v>
      </c>
      <c r="E282" s="43" t="s">
        <v>836</v>
      </c>
      <c r="F282" s="43">
        <v>112.16365</v>
      </c>
      <c r="G282" s="43">
        <v>22.62767</v>
      </c>
      <c r="H282" s="43" t="s">
        <v>35</v>
      </c>
      <c r="I282" s="43">
        <v>1</v>
      </c>
      <c r="J282" s="43" t="s">
        <v>36</v>
      </c>
      <c r="K282" s="43" t="s">
        <v>37</v>
      </c>
      <c r="L282" s="43" t="s">
        <v>38</v>
      </c>
      <c r="M282" s="43" t="s">
        <v>36</v>
      </c>
      <c r="N282" s="43" t="s">
        <v>36</v>
      </c>
    </row>
    <row r="283" s="17" customFormat="1" spans="1:14">
      <c r="A283" s="43" t="s">
        <v>837</v>
      </c>
      <c r="B283" s="43" t="s">
        <v>32</v>
      </c>
      <c r="C283" s="44" t="s">
        <v>838</v>
      </c>
      <c r="D283" s="43" t="s">
        <v>837</v>
      </c>
      <c r="E283" s="43" t="s">
        <v>839</v>
      </c>
      <c r="F283" s="43">
        <v>112.32711</v>
      </c>
      <c r="G283" s="43">
        <v>22.82871</v>
      </c>
      <c r="H283" s="43" t="s">
        <v>35</v>
      </c>
      <c r="I283" s="43">
        <v>1</v>
      </c>
      <c r="J283" s="43" t="s">
        <v>36</v>
      </c>
      <c r="K283" s="43" t="s">
        <v>37</v>
      </c>
      <c r="L283" s="43" t="s">
        <v>38</v>
      </c>
      <c r="M283" s="43" t="s">
        <v>36</v>
      </c>
      <c r="N283" s="43" t="s">
        <v>36</v>
      </c>
    </row>
    <row r="284" s="17" customFormat="1" spans="1:14">
      <c r="A284" s="43" t="s">
        <v>840</v>
      </c>
      <c r="B284" s="43" t="s">
        <v>32</v>
      </c>
      <c r="C284" s="44" t="s">
        <v>841</v>
      </c>
      <c r="D284" s="43" t="s">
        <v>840</v>
      </c>
      <c r="E284" s="43" t="s">
        <v>830</v>
      </c>
      <c r="F284" s="43">
        <v>112.15715</v>
      </c>
      <c r="G284" s="43">
        <v>22.64047</v>
      </c>
      <c r="H284" s="43" t="s">
        <v>35</v>
      </c>
      <c r="I284" s="43">
        <v>1</v>
      </c>
      <c r="J284" s="43" t="s">
        <v>36</v>
      </c>
      <c r="K284" s="43" t="s">
        <v>37</v>
      </c>
      <c r="L284" s="43" t="s">
        <v>38</v>
      </c>
      <c r="M284" s="43" t="s">
        <v>36</v>
      </c>
      <c r="N284" s="43" t="s">
        <v>36</v>
      </c>
    </row>
    <row r="285" s="17" customFormat="1" spans="1:14">
      <c r="A285" s="43" t="s">
        <v>842</v>
      </c>
      <c r="B285" s="43" t="s">
        <v>32</v>
      </c>
      <c r="C285" s="44" t="s">
        <v>843</v>
      </c>
      <c r="D285" s="43" t="s">
        <v>842</v>
      </c>
      <c r="E285" s="43" t="s">
        <v>844</v>
      </c>
      <c r="F285" s="43">
        <v>112.16701</v>
      </c>
      <c r="G285" s="43">
        <v>22.63779</v>
      </c>
      <c r="H285" s="43" t="s">
        <v>35</v>
      </c>
      <c r="I285" s="43">
        <v>1</v>
      </c>
      <c r="J285" s="43" t="s">
        <v>36</v>
      </c>
      <c r="K285" s="43" t="s">
        <v>37</v>
      </c>
      <c r="L285" s="43" t="s">
        <v>38</v>
      </c>
      <c r="M285" s="43" t="s">
        <v>36</v>
      </c>
      <c r="N285" s="43" t="s">
        <v>36</v>
      </c>
    </row>
    <row r="286" s="17" customFormat="1" spans="1:14">
      <c r="A286" s="43" t="s">
        <v>845</v>
      </c>
      <c r="B286" s="43" t="s">
        <v>32</v>
      </c>
      <c r="C286" s="44" t="s">
        <v>846</v>
      </c>
      <c r="D286" s="43" t="s">
        <v>845</v>
      </c>
      <c r="E286" s="43" t="s">
        <v>847</v>
      </c>
      <c r="F286" s="43">
        <v>112.20882</v>
      </c>
      <c r="G286" s="43">
        <v>22.80739</v>
      </c>
      <c r="H286" s="43" t="s">
        <v>35</v>
      </c>
      <c r="I286" s="43">
        <v>1</v>
      </c>
      <c r="J286" s="43" t="s">
        <v>36</v>
      </c>
      <c r="K286" s="43" t="s">
        <v>37</v>
      </c>
      <c r="L286" s="43" t="s">
        <v>38</v>
      </c>
      <c r="M286" s="43" t="s">
        <v>36</v>
      </c>
      <c r="N286" s="43" t="s">
        <v>36</v>
      </c>
    </row>
    <row r="287" s="17" customFormat="1" spans="1:14">
      <c r="A287" s="43" t="s">
        <v>848</v>
      </c>
      <c r="B287" s="43" t="s">
        <v>32</v>
      </c>
      <c r="C287" s="44" t="s">
        <v>849</v>
      </c>
      <c r="D287" s="43" t="s">
        <v>848</v>
      </c>
      <c r="E287" s="43" t="s">
        <v>850</v>
      </c>
      <c r="F287" s="43">
        <v>112.359861</v>
      </c>
      <c r="G287" s="43">
        <v>22.657464</v>
      </c>
      <c r="H287" s="43" t="s">
        <v>35</v>
      </c>
      <c r="I287" s="43">
        <v>1</v>
      </c>
      <c r="J287" s="43" t="s">
        <v>36</v>
      </c>
      <c r="K287" s="43" t="s">
        <v>37</v>
      </c>
      <c r="L287" s="43" t="s">
        <v>38</v>
      </c>
      <c r="M287" s="43" t="s">
        <v>36</v>
      </c>
      <c r="N287" s="43" t="s">
        <v>36</v>
      </c>
    </row>
    <row r="288" s="17" customFormat="1" spans="1:14">
      <c r="A288" s="43" t="s">
        <v>851</v>
      </c>
      <c r="B288" s="43" t="s">
        <v>32</v>
      </c>
      <c r="C288" s="44" t="s">
        <v>852</v>
      </c>
      <c r="D288" s="43" t="s">
        <v>851</v>
      </c>
      <c r="E288" s="43" t="s">
        <v>853</v>
      </c>
      <c r="F288" s="43">
        <v>112.26475</v>
      </c>
      <c r="G288" s="43">
        <v>22.82276</v>
      </c>
      <c r="H288" s="43" t="s">
        <v>35</v>
      </c>
      <c r="I288" s="43">
        <v>1</v>
      </c>
      <c r="J288" s="43" t="s">
        <v>36</v>
      </c>
      <c r="K288" s="43" t="s">
        <v>37</v>
      </c>
      <c r="L288" s="43" t="s">
        <v>38</v>
      </c>
      <c r="M288" s="43" t="s">
        <v>36</v>
      </c>
      <c r="N288" s="43" t="s">
        <v>36</v>
      </c>
    </row>
    <row r="289" s="17" customFormat="1" spans="1:14">
      <c r="A289" s="43" t="s">
        <v>854</v>
      </c>
      <c r="B289" s="43" t="s">
        <v>32</v>
      </c>
      <c r="C289" s="44" t="s">
        <v>855</v>
      </c>
      <c r="D289" s="43" t="s">
        <v>854</v>
      </c>
      <c r="E289" s="43" t="s">
        <v>856</v>
      </c>
      <c r="F289" s="43">
        <v>112.18316</v>
      </c>
      <c r="G289" s="43">
        <v>22.77286</v>
      </c>
      <c r="H289" s="43" t="s">
        <v>35</v>
      </c>
      <c r="I289" s="43">
        <v>1</v>
      </c>
      <c r="J289" s="43" t="s">
        <v>36</v>
      </c>
      <c r="K289" s="43" t="s">
        <v>37</v>
      </c>
      <c r="L289" s="43" t="s">
        <v>38</v>
      </c>
      <c r="M289" s="43" t="s">
        <v>36</v>
      </c>
      <c r="N289" s="43" t="s">
        <v>36</v>
      </c>
    </row>
    <row r="290" s="17" customFormat="1" spans="1:14">
      <c r="A290" s="43" t="s">
        <v>857</v>
      </c>
      <c r="B290" s="43" t="s">
        <v>32</v>
      </c>
      <c r="C290" s="44" t="s">
        <v>858</v>
      </c>
      <c r="D290" s="43" t="s">
        <v>857</v>
      </c>
      <c r="E290" s="43" t="s">
        <v>856</v>
      </c>
      <c r="F290" s="43">
        <v>112.18339</v>
      </c>
      <c r="G290" s="43">
        <v>22.77232</v>
      </c>
      <c r="H290" s="43" t="s">
        <v>35</v>
      </c>
      <c r="I290" s="43">
        <v>1</v>
      </c>
      <c r="J290" s="43" t="s">
        <v>36</v>
      </c>
      <c r="K290" s="43" t="s">
        <v>37</v>
      </c>
      <c r="L290" s="43" t="s">
        <v>38</v>
      </c>
      <c r="M290" s="43" t="s">
        <v>36</v>
      </c>
      <c r="N290" s="43" t="s">
        <v>36</v>
      </c>
    </row>
    <row r="291" s="17" customFormat="1" spans="1:14">
      <c r="A291" s="43" t="s">
        <v>859</v>
      </c>
      <c r="B291" s="43" t="s">
        <v>32</v>
      </c>
      <c r="C291" s="44" t="s">
        <v>860</v>
      </c>
      <c r="D291" s="43" t="s">
        <v>859</v>
      </c>
      <c r="E291" s="43" t="s">
        <v>861</v>
      </c>
      <c r="F291" s="43">
        <v>112.24993</v>
      </c>
      <c r="G291" s="43">
        <v>22.81293</v>
      </c>
      <c r="H291" s="43" t="s">
        <v>35</v>
      </c>
      <c r="I291" s="43">
        <v>1</v>
      </c>
      <c r="J291" s="43" t="s">
        <v>36</v>
      </c>
      <c r="K291" s="43" t="s">
        <v>37</v>
      </c>
      <c r="L291" s="43" t="s">
        <v>38</v>
      </c>
      <c r="M291" s="43" t="s">
        <v>36</v>
      </c>
      <c r="N291" s="43" t="s">
        <v>36</v>
      </c>
    </row>
    <row r="292" s="17" customFormat="1" spans="1:14">
      <c r="A292" s="43" t="s">
        <v>862</v>
      </c>
      <c r="B292" s="43" t="s">
        <v>32</v>
      </c>
      <c r="C292" s="44" t="s">
        <v>863</v>
      </c>
      <c r="D292" s="43" t="s">
        <v>862</v>
      </c>
      <c r="E292" s="43" t="s">
        <v>864</v>
      </c>
      <c r="F292" s="43">
        <v>112.167814</v>
      </c>
      <c r="G292" s="43">
        <v>22.632283</v>
      </c>
      <c r="H292" s="43" t="s">
        <v>35</v>
      </c>
      <c r="I292" s="43">
        <v>1</v>
      </c>
      <c r="J292" s="43" t="s">
        <v>36</v>
      </c>
      <c r="K292" s="43" t="s">
        <v>37</v>
      </c>
      <c r="L292" s="43" t="s">
        <v>38</v>
      </c>
      <c r="M292" s="43" t="s">
        <v>36</v>
      </c>
      <c r="N292" s="43" t="s">
        <v>36</v>
      </c>
    </row>
    <row r="293" s="17" customFormat="1" spans="1:14">
      <c r="A293" s="43" t="s">
        <v>865</v>
      </c>
      <c r="B293" s="43" t="s">
        <v>32</v>
      </c>
      <c r="C293" s="44" t="s">
        <v>866</v>
      </c>
      <c r="D293" s="43" t="s">
        <v>865</v>
      </c>
      <c r="E293" s="43" t="s">
        <v>867</v>
      </c>
      <c r="F293" s="43">
        <v>112.1897</v>
      </c>
      <c r="G293" s="43">
        <v>22.63229</v>
      </c>
      <c r="H293" s="43" t="s">
        <v>35</v>
      </c>
      <c r="I293" s="43">
        <v>1</v>
      </c>
      <c r="J293" s="43" t="s">
        <v>36</v>
      </c>
      <c r="K293" s="43" t="s">
        <v>37</v>
      </c>
      <c r="L293" s="43" t="s">
        <v>38</v>
      </c>
      <c r="M293" s="43" t="s">
        <v>36</v>
      </c>
      <c r="N293" s="43" t="s">
        <v>36</v>
      </c>
    </row>
    <row r="294" s="17" customFormat="1" spans="1:14">
      <c r="A294" s="43" t="s">
        <v>868</v>
      </c>
      <c r="B294" s="43" t="s">
        <v>32</v>
      </c>
      <c r="C294" s="44" t="s">
        <v>869</v>
      </c>
      <c r="D294" s="43" t="s">
        <v>868</v>
      </c>
      <c r="E294" s="43" t="s">
        <v>856</v>
      </c>
      <c r="F294" s="43">
        <v>112.1967</v>
      </c>
      <c r="G294" s="43">
        <v>22.76904</v>
      </c>
      <c r="H294" s="43" t="s">
        <v>35</v>
      </c>
      <c r="I294" s="43">
        <v>1</v>
      </c>
      <c r="J294" s="43" t="s">
        <v>36</v>
      </c>
      <c r="K294" s="43" t="s">
        <v>37</v>
      </c>
      <c r="L294" s="43" t="s">
        <v>38</v>
      </c>
      <c r="M294" s="43" t="s">
        <v>36</v>
      </c>
      <c r="N294" s="43" t="s">
        <v>36</v>
      </c>
    </row>
    <row r="295" s="17" customFormat="1" spans="1:14">
      <c r="A295" s="43" t="s">
        <v>870</v>
      </c>
      <c r="B295" s="43" t="s">
        <v>32</v>
      </c>
      <c r="C295" s="44" t="s">
        <v>871</v>
      </c>
      <c r="D295" s="43" t="s">
        <v>870</v>
      </c>
      <c r="E295" s="43" t="s">
        <v>872</v>
      </c>
      <c r="F295" s="43">
        <v>112.18649</v>
      </c>
      <c r="G295" s="43">
        <v>22.66312</v>
      </c>
      <c r="H295" s="43" t="s">
        <v>35</v>
      </c>
      <c r="I295" s="43">
        <v>1</v>
      </c>
      <c r="J295" s="43" t="s">
        <v>36</v>
      </c>
      <c r="K295" s="43" t="s">
        <v>37</v>
      </c>
      <c r="L295" s="43" t="s">
        <v>38</v>
      </c>
      <c r="M295" s="43" t="s">
        <v>36</v>
      </c>
      <c r="N295" s="43" t="s">
        <v>36</v>
      </c>
    </row>
    <row r="296" s="17" customFormat="1" spans="1:14">
      <c r="A296" s="43" t="s">
        <v>873</v>
      </c>
      <c r="B296" s="43" t="s">
        <v>32</v>
      </c>
      <c r="C296" s="44" t="s">
        <v>874</v>
      </c>
      <c r="D296" s="43" t="s">
        <v>873</v>
      </c>
      <c r="E296" s="43" t="s">
        <v>875</v>
      </c>
      <c r="F296" s="43">
        <v>112.2001</v>
      </c>
      <c r="G296" s="43">
        <v>22.63881</v>
      </c>
      <c r="H296" s="43" t="s">
        <v>35</v>
      </c>
      <c r="I296" s="43">
        <v>1</v>
      </c>
      <c r="J296" s="43" t="s">
        <v>36</v>
      </c>
      <c r="K296" s="43" t="s">
        <v>37</v>
      </c>
      <c r="L296" s="43" t="s">
        <v>38</v>
      </c>
      <c r="M296" s="43" t="s">
        <v>36</v>
      </c>
      <c r="N296" s="43" t="s">
        <v>36</v>
      </c>
    </row>
    <row r="297" s="17" customFormat="1" spans="1:14">
      <c r="A297" s="43" t="s">
        <v>876</v>
      </c>
      <c r="B297" s="43" t="s">
        <v>32</v>
      </c>
      <c r="C297" s="44" t="s">
        <v>877</v>
      </c>
      <c r="D297" s="43" t="s">
        <v>876</v>
      </c>
      <c r="E297" s="43" t="s">
        <v>878</v>
      </c>
      <c r="F297" s="43">
        <v>112.30779</v>
      </c>
      <c r="G297" s="43">
        <v>22.81552</v>
      </c>
      <c r="H297" s="43" t="s">
        <v>35</v>
      </c>
      <c r="I297" s="43">
        <v>1</v>
      </c>
      <c r="J297" s="43" t="s">
        <v>36</v>
      </c>
      <c r="K297" s="43" t="s">
        <v>37</v>
      </c>
      <c r="L297" s="43" t="s">
        <v>38</v>
      </c>
      <c r="M297" s="43" t="s">
        <v>36</v>
      </c>
      <c r="N297" s="43" t="s">
        <v>36</v>
      </c>
    </row>
    <row r="298" s="17" customFormat="1" spans="1:14">
      <c r="A298" s="43" t="s">
        <v>879</v>
      </c>
      <c r="B298" s="43" t="s">
        <v>32</v>
      </c>
      <c r="C298" s="44" t="s">
        <v>880</v>
      </c>
      <c r="D298" s="43" t="s">
        <v>879</v>
      </c>
      <c r="E298" s="43" t="s">
        <v>881</v>
      </c>
      <c r="F298" s="43">
        <v>112.24635</v>
      </c>
      <c r="G298" s="43">
        <v>22.68972</v>
      </c>
      <c r="H298" s="43" t="s">
        <v>35</v>
      </c>
      <c r="I298" s="43">
        <v>1</v>
      </c>
      <c r="J298" s="43" t="s">
        <v>36</v>
      </c>
      <c r="K298" s="43" t="s">
        <v>37</v>
      </c>
      <c r="L298" s="43" t="s">
        <v>38</v>
      </c>
      <c r="M298" s="43" t="s">
        <v>36</v>
      </c>
      <c r="N298" s="43" t="s">
        <v>36</v>
      </c>
    </row>
    <row r="299" s="17" customFormat="1" spans="1:14">
      <c r="A299" s="43" t="s">
        <v>882</v>
      </c>
      <c r="B299" s="43" t="s">
        <v>32</v>
      </c>
      <c r="C299" s="44" t="s">
        <v>883</v>
      </c>
      <c r="D299" s="43" t="s">
        <v>882</v>
      </c>
      <c r="E299" s="43" t="s">
        <v>884</v>
      </c>
      <c r="F299" s="43">
        <v>112.15266</v>
      </c>
      <c r="G299" s="43">
        <v>22.7328</v>
      </c>
      <c r="H299" s="43" t="s">
        <v>35</v>
      </c>
      <c r="I299" s="43">
        <v>1</v>
      </c>
      <c r="J299" s="43" t="s">
        <v>36</v>
      </c>
      <c r="K299" s="43" t="s">
        <v>37</v>
      </c>
      <c r="L299" s="43" t="s">
        <v>38</v>
      </c>
      <c r="M299" s="43" t="s">
        <v>36</v>
      </c>
      <c r="N299" s="43" t="s">
        <v>36</v>
      </c>
    </row>
    <row r="300" s="17" customFormat="1" spans="1:14">
      <c r="A300" s="43" t="s">
        <v>885</v>
      </c>
      <c r="B300" s="43" t="s">
        <v>32</v>
      </c>
      <c r="C300" s="44" t="s">
        <v>886</v>
      </c>
      <c r="D300" s="43" t="s">
        <v>885</v>
      </c>
      <c r="E300" s="43" t="s">
        <v>887</v>
      </c>
      <c r="F300" s="43">
        <v>112.1597</v>
      </c>
      <c r="G300" s="43">
        <v>22.72918</v>
      </c>
      <c r="H300" s="43" t="s">
        <v>35</v>
      </c>
      <c r="I300" s="43">
        <v>1</v>
      </c>
      <c r="J300" s="43" t="s">
        <v>36</v>
      </c>
      <c r="K300" s="43" t="s">
        <v>37</v>
      </c>
      <c r="L300" s="43" t="s">
        <v>38</v>
      </c>
      <c r="M300" s="43" t="s">
        <v>36</v>
      </c>
      <c r="N300" s="43" t="s">
        <v>36</v>
      </c>
    </row>
    <row r="301" s="17" customFormat="1" spans="1:14">
      <c r="A301" s="43" t="s">
        <v>888</v>
      </c>
      <c r="B301" s="43" t="s">
        <v>32</v>
      </c>
      <c r="C301" s="44" t="s">
        <v>889</v>
      </c>
      <c r="D301" s="43" t="s">
        <v>888</v>
      </c>
      <c r="E301" s="43" t="s">
        <v>890</v>
      </c>
      <c r="F301" s="43">
        <v>112.26131</v>
      </c>
      <c r="G301" s="43">
        <v>22.67067</v>
      </c>
      <c r="H301" s="43" t="s">
        <v>35</v>
      </c>
      <c r="I301" s="43">
        <v>1</v>
      </c>
      <c r="J301" s="43" t="s">
        <v>36</v>
      </c>
      <c r="K301" s="43" t="s">
        <v>37</v>
      </c>
      <c r="L301" s="43" t="s">
        <v>38</v>
      </c>
      <c r="M301" s="43" t="s">
        <v>36</v>
      </c>
      <c r="N301" s="43" t="s">
        <v>36</v>
      </c>
    </row>
    <row r="302" s="17" customFormat="1" spans="1:14">
      <c r="A302" s="43" t="s">
        <v>891</v>
      </c>
      <c r="B302" s="43" t="s">
        <v>32</v>
      </c>
      <c r="C302" s="44" t="s">
        <v>892</v>
      </c>
      <c r="D302" s="43" t="s">
        <v>891</v>
      </c>
      <c r="E302" s="43" t="s">
        <v>893</v>
      </c>
      <c r="F302" s="43">
        <v>112.18796</v>
      </c>
      <c r="G302" s="43">
        <v>22.84223</v>
      </c>
      <c r="H302" s="43" t="s">
        <v>35</v>
      </c>
      <c r="I302" s="43">
        <v>1</v>
      </c>
      <c r="J302" s="43" t="s">
        <v>36</v>
      </c>
      <c r="K302" s="43" t="s">
        <v>37</v>
      </c>
      <c r="L302" s="43" t="s">
        <v>38</v>
      </c>
      <c r="M302" s="43" t="s">
        <v>36</v>
      </c>
      <c r="N302" s="43" t="s">
        <v>36</v>
      </c>
    </row>
    <row r="303" s="17" customFormat="1" spans="1:14">
      <c r="A303" s="43" t="s">
        <v>894</v>
      </c>
      <c r="B303" s="43" t="s">
        <v>32</v>
      </c>
      <c r="C303" s="44" t="s">
        <v>895</v>
      </c>
      <c r="D303" s="43" t="s">
        <v>894</v>
      </c>
      <c r="E303" s="43" t="s">
        <v>896</v>
      </c>
      <c r="F303" s="43">
        <v>112.19124</v>
      </c>
      <c r="G303" s="43">
        <v>22.67472</v>
      </c>
      <c r="H303" s="43" t="s">
        <v>35</v>
      </c>
      <c r="I303" s="43">
        <v>1</v>
      </c>
      <c r="J303" s="43" t="s">
        <v>36</v>
      </c>
      <c r="K303" s="43" t="s">
        <v>37</v>
      </c>
      <c r="L303" s="43" t="s">
        <v>38</v>
      </c>
      <c r="M303" s="43" t="s">
        <v>36</v>
      </c>
      <c r="N303" s="43" t="s">
        <v>36</v>
      </c>
    </row>
    <row r="304" s="17" customFormat="1" spans="1:14">
      <c r="A304" s="43" t="s">
        <v>897</v>
      </c>
      <c r="B304" s="43" t="s">
        <v>32</v>
      </c>
      <c r="C304" s="44" t="s">
        <v>898</v>
      </c>
      <c r="D304" s="43" t="s">
        <v>897</v>
      </c>
      <c r="E304" s="43" t="s">
        <v>899</v>
      </c>
      <c r="F304" s="43">
        <v>112.27232</v>
      </c>
      <c r="G304" s="43">
        <v>22.83478</v>
      </c>
      <c r="H304" s="43" t="s">
        <v>35</v>
      </c>
      <c r="I304" s="43">
        <v>1</v>
      </c>
      <c r="J304" s="43" t="s">
        <v>36</v>
      </c>
      <c r="K304" s="43" t="s">
        <v>37</v>
      </c>
      <c r="L304" s="43" t="s">
        <v>38</v>
      </c>
      <c r="M304" s="43" t="s">
        <v>36</v>
      </c>
      <c r="N304" s="43" t="s">
        <v>36</v>
      </c>
    </row>
    <row r="305" s="17" customFormat="1" spans="1:14">
      <c r="A305" s="43" t="s">
        <v>900</v>
      </c>
      <c r="B305" s="43" t="s">
        <v>32</v>
      </c>
      <c r="C305" s="44" t="s">
        <v>901</v>
      </c>
      <c r="D305" s="43" t="s">
        <v>900</v>
      </c>
      <c r="E305" s="43" t="s">
        <v>902</v>
      </c>
      <c r="F305" s="43">
        <v>112.19152</v>
      </c>
      <c r="G305" s="43">
        <v>22.67492</v>
      </c>
      <c r="H305" s="43" t="s">
        <v>35</v>
      </c>
      <c r="I305" s="43">
        <v>1</v>
      </c>
      <c r="J305" s="43" t="s">
        <v>36</v>
      </c>
      <c r="K305" s="43" t="s">
        <v>37</v>
      </c>
      <c r="L305" s="43" t="s">
        <v>38</v>
      </c>
      <c r="M305" s="43" t="s">
        <v>36</v>
      </c>
      <c r="N305" s="43" t="s">
        <v>36</v>
      </c>
    </row>
    <row r="306" s="17" customFormat="1" spans="1:14">
      <c r="A306" s="43" t="s">
        <v>903</v>
      </c>
      <c r="B306" s="43" t="s">
        <v>32</v>
      </c>
      <c r="C306" s="44" t="s">
        <v>904</v>
      </c>
      <c r="D306" s="43" t="s">
        <v>903</v>
      </c>
      <c r="E306" s="43" t="s">
        <v>905</v>
      </c>
      <c r="F306" s="43">
        <v>112.2802</v>
      </c>
      <c r="G306" s="43">
        <v>22.69335</v>
      </c>
      <c r="H306" s="43" t="s">
        <v>35</v>
      </c>
      <c r="I306" s="43">
        <v>1</v>
      </c>
      <c r="J306" s="43" t="s">
        <v>36</v>
      </c>
      <c r="K306" s="43" t="s">
        <v>37</v>
      </c>
      <c r="L306" s="43" t="s">
        <v>38</v>
      </c>
      <c r="M306" s="43" t="s">
        <v>36</v>
      </c>
      <c r="N306" s="43" t="s">
        <v>36</v>
      </c>
    </row>
    <row r="307" s="17" customFormat="1" spans="1:14">
      <c r="A307" s="43" t="s">
        <v>906</v>
      </c>
      <c r="B307" s="43" t="s">
        <v>32</v>
      </c>
      <c r="C307" s="44" t="s">
        <v>907</v>
      </c>
      <c r="D307" s="43" t="s">
        <v>906</v>
      </c>
      <c r="E307" s="43" t="s">
        <v>908</v>
      </c>
      <c r="F307" s="43">
        <v>112.19641</v>
      </c>
      <c r="G307" s="43">
        <v>22.67288</v>
      </c>
      <c r="H307" s="43" t="s">
        <v>35</v>
      </c>
      <c r="I307" s="43">
        <v>1</v>
      </c>
      <c r="J307" s="43" t="s">
        <v>36</v>
      </c>
      <c r="K307" s="43" t="s">
        <v>37</v>
      </c>
      <c r="L307" s="43" t="s">
        <v>38</v>
      </c>
      <c r="M307" s="43" t="s">
        <v>36</v>
      </c>
      <c r="N307" s="43" t="s">
        <v>36</v>
      </c>
    </row>
    <row r="314" spans="1:4">
      <c r="A314" s="4" t="s">
        <v>909</v>
      </c>
      <c r="D314" s="4" t="s">
        <v>909</v>
      </c>
    </row>
    <row r="315" spans="1:4">
      <c r="A315" s="4" t="s">
        <v>910</v>
      </c>
      <c r="D315" s="4" t="s">
        <v>910</v>
      </c>
    </row>
    <row r="316" spans="1:4">
      <c r="A316" s="4" t="s">
        <v>911</v>
      </c>
      <c r="D316" s="4" t="s">
        <v>911</v>
      </c>
    </row>
    <row r="317" spans="1:4">
      <c r="A317" s="4" t="s">
        <v>912</v>
      </c>
      <c r="D317" s="4" t="s">
        <v>912</v>
      </c>
    </row>
    <row r="318" spans="1:4">
      <c r="A318" s="4" t="s">
        <v>913</v>
      </c>
      <c r="D318" s="4" t="s">
        <v>913</v>
      </c>
    </row>
    <row r="319" spans="1:4">
      <c r="A319" s="4" t="s">
        <v>914</v>
      </c>
      <c r="D319" s="4" t="s">
        <v>914</v>
      </c>
    </row>
    <row r="320" spans="1:4">
      <c r="A320" s="4"/>
      <c r="D320" s="4"/>
    </row>
    <row r="321" spans="1:4">
      <c r="A321" s="16" t="s">
        <v>21</v>
      </c>
      <c r="D321" s="16" t="s">
        <v>21</v>
      </c>
    </row>
  </sheetData>
  <autoFilter ref="A1:N307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158"/>
  <sheetViews>
    <sheetView zoomScale="85" zoomScaleNormal="85" topLeftCell="D1" workbookViewId="0">
      <selection activeCell="N5" sqref="N5"/>
    </sheetView>
  </sheetViews>
  <sheetFormatPr defaultColWidth="11" defaultRowHeight="15.6"/>
  <cols>
    <col min="1" max="2" width="19" customWidth="1"/>
    <col min="3" max="3" width="22.1666666666667" customWidth="1"/>
    <col min="4" max="5" width="16.8333333333333" customWidth="1"/>
    <col min="6" max="6" width="16" customWidth="1"/>
    <col min="7" max="7" width="23.3333333333333" customWidth="1"/>
    <col min="8" max="8" width="14.5" customWidth="1"/>
    <col min="9" max="9" width="31.219696969697" customWidth="1"/>
    <col min="10" max="12" width="12.6666666666667" customWidth="1"/>
    <col min="13" max="13" width="23.8333333333333" customWidth="1"/>
    <col min="14" max="14" width="16.5454545454545" customWidth="1"/>
  </cols>
  <sheetData>
    <row r="1" spans="1:14">
      <c r="A1" s="34" t="s">
        <v>915</v>
      </c>
      <c r="B1" s="34" t="s">
        <v>916</v>
      </c>
      <c r="C1" s="34" t="s">
        <v>917</v>
      </c>
      <c r="D1" s="35" t="s">
        <v>918</v>
      </c>
      <c r="E1" s="35" t="s">
        <v>919</v>
      </c>
      <c r="F1" s="34" t="s">
        <v>920</v>
      </c>
      <c r="G1" s="35" t="s">
        <v>921</v>
      </c>
      <c r="H1" s="34" t="s">
        <v>922</v>
      </c>
      <c r="I1" s="35" t="s">
        <v>923</v>
      </c>
      <c r="J1" s="34" t="s">
        <v>924</v>
      </c>
      <c r="K1" s="34" t="s">
        <v>925</v>
      </c>
      <c r="L1" s="34" t="s">
        <v>926</v>
      </c>
      <c r="M1" s="35" t="s">
        <v>927</v>
      </c>
      <c r="N1" s="35" t="s">
        <v>30</v>
      </c>
    </row>
    <row r="2" s="17" customFormat="1" spans="1:14">
      <c r="A2" s="36">
        <v>45635</v>
      </c>
      <c r="B2" s="36">
        <v>45638</v>
      </c>
      <c r="C2" s="28" t="s">
        <v>928</v>
      </c>
      <c r="D2" s="28" t="s">
        <v>929</v>
      </c>
      <c r="E2" s="28">
        <v>1</v>
      </c>
      <c r="F2" s="28" t="s">
        <v>10</v>
      </c>
      <c r="G2" s="37" t="s">
        <v>12</v>
      </c>
      <c r="H2" s="28" t="s">
        <v>93</v>
      </c>
      <c r="I2" s="37"/>
      <c r="J2" s="28">
        <v>1</v>
      </c>
      <c r="K2" s="11">
        <f t="shared" ref="K2:K65" si="0">L2/700</f>
        <v>5.71428571428571</v>
      </c>
      <c r="L2" s="28">
        <v>4000</v>
      </c>
      <c r="M2" s="37"/>
      <c r="N2" s="38">
        <f t="shared" ref="N2:N65" si="1">L2/1000/20*30</f>
        <v>6</v>
      </c>
    </row>
    <row r="3" s="17" customFormat="1" spans="1:14">
      <c r="A3" s="36">
        <v>45635</v>
      </c>
      <c r="B3" s="36">
        <v>45637</v>
      </c>
      <c r="C3" s="28" t="s">
        <v>930</v>
      </c>
      <c r="D3" s="28" t="s">
        <v>929</v>
      </c>
      <c r="E3" s="28">
        <v>1</v>
      </c>
      <c r="F3" s="28" t="s">
        <v>10</v>
      </c>
      <c r="G3" s="37" t="s">
        <v>12</v>
      </c>
      <c r="H3" s="28" t="s">
        <v>215</v>
      </c>
      <c r="I3" s="37"/>
      <c r="J3" s="28">
        <v>1</v>
      </c>
      <c r="K3" s="11">
        <f t="shared" si="0"/>
        <v>14.2857142857143</v>
      </c>
      <c r="L3" s="28">
        <v>10000</v>
      </c>
      <c r="M3" s="37"/>
      <c r="N3" s="38">
        <f t="shared" si="1"/>
        <v>15</v>
      </c>
    </row>
    <row r="4" s="17" customFormat="1" spans="1:14">
      <c r="A4" s="36">
        <v>45635</v>
      </c>
      <c r="B4" s="36">
        <v>45637</v>
      </c>
      <c r="C4" s="28" t="s">
        <v>931</v>
      </c>
      <c r="D4" s="28" t="s">
        <v>929</v>
      </c>
      <c r="E4" s="28">
        <v>1</v>
      </c>
      <c r="F4" s="28" t="s">
        <v>10</v>
      </c>
      <c r="G4" s="37" t="s">
        <v>12</v>
      </c>
      <c r="H4" s="28" t="s">
        <v>224</v>
      </c>
      <c r="I4" s="37"/>
      <c r="J4" s="28">
        <v>1</v>
      </c>
      <c r="K4" s="11">
        <f t="shared" si="0"/>
        <v>15.7142857142857</v>
      </c>
      <c r="L4" s="28">
        <v>11000</v>
      </c>
      <c r="M4" s="37"/>
      <c r="N4" s="38">
        <f t="shared" si="1"/>
        <v>16.5</v>
      </c>
    </row>
    <row r="5" s="17" customFormat="1" spans="1:14">
      <c r="A5" s="36">
        <v>45636</v>
      </c>
      <c r="B5" s="36">
        <v>45639</v>
      </c>
      <c r="C5" s="28" t="s">
        <v>932</v>
      </c>
      <c r="D5" s="28" t="s">
        <v>929</v>
      </c>
      <c r="E5" s="28">
        <v>1</v>
      </c>
      <c r="F5" s="28" t="s">
        <v>10</v>
      </c>
      <c r="G5" s="37" t="s">
        <v>12</v>
      </c>
      <c r="H5" s="28" t="s">
        <v>221</v>
      </c>
      <c r="I5" s="37"/>
      <c r="J5" s="28">
        <v>1</v>
      </c>
      <c r="K5" s="11">
        <f t="shared" si="0"/>
        <v>11.4285714285714</v>
      </c>
      <c r="L5" s="28">
        <v>8000</v>
      </c>
      <c r="M5" s="37"/>
      <c r="N5" s="38">
        <f t="shared" si="1"/>
        <v>12</v>
      </c>
    </row>
    <row r="6" s="17" customFormat="1" spans="1:14">
      <c r="A6" s="36">
        <v>45636</v>
      </c>
      <c r="B6" s="36">
        <v>45638</v>
      </c>
      <c r="C6" s="28" t="s">
        <v>933</v>
      </c>
      <c r="D6" s="28" t="s">
        <v>929</v>
      </c>
      <c r="E6" s="28">
        <v>1</v>
      </c>
      <c r="F6" s="28" t="s">
        <v>10</v>
      </c>
      <c r="G6" s="37" t="s">
        <v>12</v>
      </c>
      <c r="H6" s="28" t="s">
        <v>249</v>
      </c>
      <c r="I6" s="37"/>
      <c r="J6" s="28">
        <v>1</v>
      </c>
      <c r="K6" s="11">
        <f t="shared" si="0"/>
        <v>14.2857142857143</v>
      </c>
      <c r="L6" s="28">
        <v>10000</v>
      </c>
      <c r="M6" s="37"/>
      <c r="N6" s="38">
        <f t="shared" si="1"/>
        <v>15</v>
      </c>
    </row>
    <row r="7" s="17" customFormat="1" spans="1:14">
      <c r="A7" s="36">
        <v>45636</v>
      </c>
      <c r="B7" s="36">
        <v>45638</v>
      </c>
      <c r="C7" s="28" t="s">
        <v>934</v>
      </c>
      <c r="D7" s="28" t="s">
        <v>929</v>
      </c>
      <c r="E7" s="28">
        <v>1</v>
      </c>
      <c r="F7" s="28" t="s">
        <v>10</v>
      </c>
      <c r="G7" s="37" t="s">
        <v>12</v>
      </c>
      <c r="H7" s="28" t="s">
        <v>243</v>
      </c>
      <c r="I7" s="37"/>
      <c r="J7" s="28">
        <v>1</v>
      </c>
      <c r="K7" s="11">
        <f t="shared" si="0"/>
        <v>14.2857142857143</v>
      </c>
      <c r="L7" s="28">
        <v>10000</v>
      </c>
      <c r="M7" s="37"/>
      <c r="N7" s="38">
        <f t="shared" si="1"/>
        <v>15</v>
      </c>
    </row>
    <row r="8" s="17" customFormat="1" spans="1:14">
      <c r="A8" s="36">
        <v>45636</v>
      </c>
      <c r="B8" s="36">
        <v>45638</v>
      </c>
      <c r="C8" s="28" t="s">
        <v>935</v>
      </c>
      <c r="D8" s="28" t="s">
        <v>929</v>
      </c>
      <c r="E8" s="28">
        <v>2</v>
      </c>
      <c r="F8" s="28" t="s">
        <v>10</v>
      </c>
      <c r="G8" s="37" t="s">
        <v>12</v>
      </c>
      <c r="H8" s="28" t="s">
        <v>260</v>
      </c>
      <c r="I8" s="37"/>
      <c r="J8" s="28">
        <v>1</v>
      </c>
      <c r="K8" s="11">
        <f t="shared" si="0"/>
        <v>15.4214285714286</v>
      </c>
      <c r="L8" s="28">
        <v>10795</v>
      </c>
      <c r="M8" s="37"/>
      <c r="N8" s="38">
        <f t="shared" si="1"/>
        <v>16.1925</v>
      </c>
    </row>
    <row r="9" s="17" customFormat="1" spans="1:14">
      <c r="A9" s="36">
        <v>45636</v>
      </c>
      <c r="B9" s="36">
        <v>45637</v>
      </c>
      <c r="C9" s="28" t="s">
        <v>936</v>
      </c>
      <c r="D9" s="28" t="s">
        <v>929</v>
      </c>
      <c r="E9" s="28">
        <v>1</v>
      </c>
      <c r="F9" s="28" t="s">
        <v>10</v>
      </c>
      <c r="G9" s="37" t="s">
        <v>12</v>
      </c>
      <c r="H9" s="28" t="s">
        <v>60</v>
      </c>
      <c r="I9" s="37"/>
      <c r="J9" s="28">
        <v>1</v>
      </c>
      <c r="K9" s="11">
        <f t="shared" si="0"/>
        <v>11.4285714285714</v>
      </c>
      <c r="L9" s="28">
        <v>8000</v>
      </c>
      <c r="M9" s="37"/>
      <c r="N9" s="38">
        <f>L9/1000/20*30</f>
        <v>12</v>
      </c>
    </row>
    <row r="10" s="17" customFormat="1" spans="1:14">
      <c r="A10" s="36">
        <v>45636</v>
      </c>
      <c r="B10" s="36">
        <v>45637</v>
      </c>
      <c r="C10" s="28" t="s">
        <v>937</v>
      </c>
      <c r="D10" s="28" t="s">
        <v>929</v>
      </c>
      <c r="E10" s="28">
        <v>1</v>
      </c>
      <c r="F10" s="28" t="s">
        <v>10</v>
      </c>
      <c r="G10" s="37" t="s">
        <v>12</v>
      </c>
      <c r="H10" s="28" t="s">
        <v>206</v>
      </c>
      <c r="I10" s="37"/>
      <c r="J10" s="28">
        <v>1</v>
      </c>
      <c r="K10" s="11">
        <f t="shared" si="0"/>
        <v>11.4285714285714</v>
      </c>
      <c r="L10" s="28">
        <v>8000</v>
      </c>
      <c r="M10" s="37"/>
      <c r="N10" s="38">
        <f t="shared" si="1"/>
        <v>12</v>
      </c>
    </row>
    <row r="11" s="17" customFormat="1" spans="1:14">
      <c r="A11" s="36">
        <v>45636</v>
      </c>
      <c r="B11" s="36">
        <v>45637</v>
      </c>
      <c r="C11" s="28" t="s">
        <v>938</v>
      </c>
      <c r="D11" s="28" t="s">
        <v>929</v>
      </c>
      <c r="E11" s="28">
        <v>1</v>
      </c>
      <c r="F11" s="28" t="s">
        <v>10</v>
      </c>
      <c r="G11" s="37" t="s">
        <v>12</v>
      </c>
      <c r="H11" s="28" t="s">
        <v>75</v>
      </c>
      <c r="I11" s="37"/>
      <c r="J11" s="28">
        <v>1</v>
      </c>
      <c r="K11" s="11">
        <f t="shared" si="0"/>
        <v>17.1428571428571</v>
      </c>
      <c r="L11" s="28">
        <v>12000</v>
      </c>
      <c r="M11" s="37"/>
      <c r="N11" s="38">
        <f t="shared" si="1"/>
        <v>18</v>
      </c>
    </row>
    <row r="12" s="17" customFormat="1" spans="1:14">
      <c r="A12" s="36">
        <v>45636</v>
      </c>
      <c r="B12" s="36">
        <v>45637</v>
      </c>
      <c r="C12" s="28" t="s">
        <v>939</v>
      </c>
      <c r="D12" s="28" t="s">
        <v>929</v>
      </c>
      <c r="E12" s="28">
        <v>1</v>
      </c>
      <c r="F12" s="28" t="s">
        <v>10</v>
      </c>
      <c r="G12" s="37" t="s">
        <v>12</v>
      </c>
      <c r="H12" s="28" t="s">
        <v>322</v>
      </c>
      <c r="I12" s="37"/>
      <c r="J12" s="28">
        <v>1</v>
      </c>
      <c r="K12" s="11">
        <f t="shared" si="0"/>
        <v>11.4285714285714</v>
      </c>
      <c r="L12" s="28">
        <v>8000</v>
      </c>
      <c r="M12" s="37"/>
      <c r="N12" s="38">
        <f t="shared" si="1"/>
        <v>12</v>
      </c>
    </row>
    <row r="13" s="17" customFormat="1" spans="1:14">
      <c r="A13" s="36">
        <v>45637</v>
      </c>
      <c r="B13" s="36">
        <v>45640</v>
      </c>
      <c r="C13" s="28" t="s">
        <v>940</v>
      </c>
      <c r="D13" s="28" t="s">
        <v>929</v>
      </c>
      <c r="E13" s="28">
        <v>1</v>
      </c>
      <c r="F13" s="28" t="s">
        <v>10</v>
      </c>
      <c r="G13" s="37" t="s">
        <v>12</v>
      </c>
      <c r="H13" s="28" t="s">
        <v>129</v>
      </c>
      <c r="I13" s="37"/>
      <c r="J13" s="28">
        <v>1</v>
      </c>
      <c r="K13" s="11">
        <f t="shared" si="0"/>
        <v>11.4285714285714</v>
      </c>
      <c r="L13" s="28">
        <v>8000</v>
      </c>
      <c r="M13" s="37"/>
      <c r="N13" s="38">
        <f t="shared" si="1"/>
        <v>12</v>
      </c>
    </row>
    <row r="14" s="17" customFormat="1" spans="1:14">
      <c r="A14" s="36">
        <v>45637</v>
      </c>
      <c r="B14" s="36">
        <v>45639</v>
      </c>
      <c r="C14" s="28" t="s">
        <v>941</v>
      </c>
      <c r="D14" s="28" t="s">
        <v>929</v>
      </c>
      <c r="E14" s="28">
        <v>1</v>
      </c>
      <c r="F14" s="28" t="s">
        <v>10</v>
      </c>
      <c r="G14" s="37" t="s">
        <v>12</v>
      </c>
      <c r="H14" s="28" t="s">
        <v>39</v>
      </c>
      <c r="I14" s="37"/>
      <c r="J14" s="28">
        <v>1</v>
      </c>
      <c r="K14" s="11">
        <f t="shared" si="0"/>
        <v>11.4285714285714</v>
      </c>
      <c r="L14" s="28">
        <v>8000</v>
      </c>
      <c r="M14" s="37"/>
      <c r="N14" s="38">
        <f t="shared" si="1"/>
        <v>12</v>
      </c>
    </row>
    <row r="15" s="17" customFormat="1" spans="1:14">
      <c r="A15" s="36">
        <v>45637</v>
      </c>
      <c r="B15" s="36">
        <v>45639</v>
      </c>
      <c r="C15" s="28" t="s">
        <v>942</v>
      </c>
      <c r="D15" s="28" t="s">
        <v>929</v>
      </c>
      <c r="E15" s="28">
        <v>1</v>
      </c>
      <c r="F15" s="28" t="s">
        <v>10</v>
      </c>
      <c r="G15" s="37" t="s">
        <v>12</v>
      </c>
      <c r="H15" s="28" t="s">
        <v>193</v>
      </c>
      <c r="I15" s="37"/>
      <c r="J15" s="28">
        <v>1</v>
      </c>
      <c r="K15" s="11">
        <f t="shared" si="0"/>
        <v>15.7142857142857</v>
      </c>
      <c r="L15" s="28">
        <v>11000</v>
      </c>
      <c r="M15" s="37"/>
      <c r="N15" s="38">
        <f t="shared" si="1"/>
        <v>16.5</v>
      </c>
    </row>
    <row r="16" s="17" customFormat="1" spans="1:14">
      <c r="A16" s="36">
        <v>45637</v>
      </c>
      <c r="B16" s="36">
        <v>45639</v>
      </c>
      <c r="C16" s="28" t="s">
        <v>943</v>
      </c>
      <c r="D16" s="28" t="s">
        <v>929</v>
      </c>
      <c r="E16" s="28">
        <v>1</v>
      </c>
      <c r="F16" s="28" t="s">
        <v>10</v>
      </c>
      <c r="G16" s="37" t="s">
        <v>12</v>
      </c>
      <c r="H16" s="28" t="s">
        <v>158</v>
      </c>
      <c r="I16" s="37"/>
      <c r="J16" s="28">
        <v>1</v>
      </c>
      <c r="K16" s="11">
        <f t="shared" si="0"/>
        <v>11.4285714285714</v>
      </c>
      <c r="L16" s="28">
        <v>8000</v>
      </c>
      <c r="M16" s="37"/>
      <c r="N16" s="38">
        <f t="shared" si="1"/>
        <v>12</v>
      </c>
    </row>
    <row r="17" s="17" customFormat="1" spans="1:14">
      <c r="A17" s="36">
        <v>45637</v>
      </c>
      <c r="B17" s="36">
        <v>45638</v>
      </c>
      <c r="C17" s="28" t="s">
        <v>944</v>
      </c>
      <c r="D17" s="28" t="s">
        <v>929</v>
      </c>
      <c r="E17" s="28">
        <v>1</v>
      </c>
      <c r="F17" s="28" t="s">
        <v>10</v>
      </c>
      <c r="G17" s="37" t="s">
        <v>12</v>
      </c>
      <c r="H17" s="28" t="s">
        <v>120</v>
      </c>
      <c r="I17" s="37"/>
      <c r="J17" s="28">
        <v>1</v>
      </c>
      <c r="K17" s="11">
        <f t="shared" si="0"/>
        <v>15.7142857142857</v>
      </c>
      <c r="L17" s="28">
        <v>11000</v>
      </c>
      <c r="M17" s="37"/>
      <c r="N17" s="38">
        <f t="shared" si="1"/>
        <v>16.5</v>
      </c>
    </row>
    <row r="18" s="17" customFormat="1" spans="1:14">
      <c r="A18" s="36">
        <v>45637</v>
      </c>
      <c r="B18" s="36">
        <v>45638</v>
      </c>
      <c r="C18" s="28" t="s">
        <v>945</v>
      </c>
      <c r="D18" s="28" t="s">
        <v>929</v>
      </c>
      <c r="E18" s="28">
        <v>1</v>
      </c>
      <c r="F18" s="28" t="s">
        <v>10</v>
      </c>
      <c r="G18" s="37" t="s">
        <v>12</v>
      </c>
      <c r="H18" s="28" t="s">
        <v>60</v>
      </c>
      <c r="I18" s="37"/>
      <c r="J18" s="28">
        <v>1</v>
      </c>
      <c r="K18" s="11">
        <f t="shared" si="0"/>
        <v>11.4285714285714</v>
      </c>
      <c r="L18" s="28">
        <v>8000</v>
      </c>
      <c r="M18" s="37"/>
      <c r="N18" s="38">
        <f t="shared" si="1"/>
        <v>12</v>
      </c>
    </row>
    <row r="19" s="17" customFormat="1" spans="1:14">
      <c r="A19" s="36">
        <v>45637</v>
      </c>
      <c r="B19" s="36">
        <v>45638</v>
      </c>
      <c r="C19" s="28" t="s">
        <v>946</v>
      </c>
      <c r="D19" s="28" t="s">
        <v>929</v>
      </c>
      <c r="E19" s="28">
        <v>1</v>
      </c>
      <c r="F19" s="28" t="s">
        <v>10</v>
      </c>
      <c r="G19" s="37" t="s">
        <v>12</v>
      </c>
      <c r="H19" s="28" t="s">
        <v>126</v>
      </c>
      <c r="I19" s="37"/>
      <c r="J19" s="28">
        <v>1</v>
      </c>
      <c r="K19" s="11">
        <f t="shared" si="0"/>
        <v>11.4285714285714</v>
      </c>
      <c r="L19" s="28">
        <v>8000</v>
      </c>
      <c r="M19" s="37"/>
      <c r="N19" s="38">
        <f t="shared" si="1"/>
        <v>12</v>
      </c>
    </row>
    <row r="20" s="17" customFormat="1" spans="1:14">
      <c r="A20" s="36">
        <v>45637</v>
      </c>
      <c r="B20" s="36">
        <v>45638</v>
      </c>
      <c r="C20" s="28" t="s">
        <v>947</v>
      </c>
      <c r="D20" s="28" t="s">
        <v>929</v>
      </c>
      <c r="E20" s="28">
        <v>1</v>
      </c>
      <c r="F20" s="28" t="s">
        <v>10</v>
      </c>
      <c r="G20" s="37" t="s">
        <v>12</v>
      </c>
      <c r="H20" s="28" t="s">
        <v>276</v>
      </c>
      <c r="I20" s="37"/>
      <c r="J20" s="28">
        <v>1</v>
      </c>
      <c r="K20" s="11">
        <f t="shared" si="0"/>
        <v>14.2857142857143</v>
      </c>
      <c r="L20" s="28">
        <v>10000</v>
      </c>
      <c r="M20" s="37"/>
      <c r="N20" s="38">
        <f t="shared" si="1"/>
        <v>15</v>
      </c>
    </row>
    <row r="21" s="17" customFormat="1" spans="1:14">
      <c r="A21" s="36">
        <v>45637</v>
      </c>
      <c r="B21" s="36">
        <v>45638</v>
      </c>
      <c r="C21" s="28" t="s">
        <v>948</v>
      </c>
      <c r="D21" s="28" t="s">
        <v>929</v>
      </c>
      <c r="E21" s="28">
        <v>1</v>
      </c>
      <c r="F21" s="28" t="s">
        <v>10</v>
      </c>
      <c r="G21" s="37" t="s">
        <v>12</v>
      </c>
      <c r="H21" s="28" t="s">
        <v>107</v>
      </c>
      <c r="I21" s="37"/>
      <c r="J21" s="28">
        <v>1</v>
      </c>
      <c r="K21" s="11">
        <f t="shared" si="0"/>
        <v>4.28571428571429</v>
      </c>
      <c r="L21" s="28">
        <v>3000</v>
      </c>
      <c r="M21" s="37"/>
      <c r="N21" s="38">
        <f t="shared" si="1"/>
        <v>4.5</v>
      </c>
    </row>
    <row r="22" s="17" customFormat="1" spans="1:14">
      <c r="A22" s="36">
        <v>45637</v>
      </c>
      <c r="B22" s="36">
        <v>45638</v>
      </c>
      <c r="C22" s="28" t="s">
        <v>949</v>
      </c>
      <c r="D22" s="28" t="s">
        <v>929</v>
      </c>
      <c r="E22" s="28">
        <v>1</v>
      </c>
      <c r="F22" s="28" t="s">
        <v>10</v>
      </c>
      <c r="G22" s="37" t="s">
        <v>12</v>
      </c>
      <c r="H22" s="28" t="s">
        <v>187</v>
      </c>
      <c r="I22" s="37"/>
      <c r="J22" s="28">
        <v>1</v>
      </c>
      <c r="K22" s="11">
        <f t="shared" si="0"/>
        <v>11.4285714285714</v>
      </c>
      <c r="L22" s="28">
        <v>8000</v>
      </c>
      <c r="M22" s="37"/>
      <c r="N22" s="38">
        <f t="shared" si="1"/>
        <v>12</v>
      </c>
    </row>
    <row r="23" s="17" customFormat="1" spans="1:14">
      <c r="A23" s="36">
        <v>45637</v>
      </c>
      <c r="B23" s="36">
        <v>45638</v>
      </c>
      <c r="C23" s="28" t="s">
        <v>950</v>
      </c>
      <c r="D23" s="28" t="s">
        <v>929</v>
      </c>
      <c r="E23" s="28">
        <v>1</v>
      </c>
      <c r="F23" s="28" t="s">
        <v>10</v>
      </c>
      <c r="G23" s="37" t="s">
        <v>12</v>
      </c>
      <c r="H23" s="28" t="s">
        <v>304</v>
      </c>
      <c r="I23" s="37"/>
      <c r="J23" s="28">
        <v>1</v>
      </c>
      <c r="K23" s="11">
        <f t="shared" si="0"/>
        <v>11.4285714285714</v>
      </c>
      <c r="L23" s="28">
        <v>8000</v>
      </c>
      <c r="M23" s="37"/>
      <c r="N23" s="38">
        <f t="shared" si="1"/>
        <v>12</v>
      </c>
    </row>
    <row r="24" s="17" customFormat="1" spans="1:14">
      <c r="A24" s="36">
        <v>45638</v>
      </c>
      <c r="B24" s="36">
        <v>45642</v>
      </c>
      <c r="C24" s="28" t="s">
        <v>951</v>
      </c>
      <c r="D24" s="28" t="s">
        <v>929</v>
      </c>
      <c r="E24" s="28">
        <v>1</v>
      </c>
      <c r="F24" s="28" t="s">
        <v>10</v>
      </c>
      <c r="G24" s="37" t="s">
        <v>12</v>
      </c>
      <c r="H24" s="28" t="s">
        <v>109</v>
      </c>
      <c r="I24" s="37"/>
      <c r="J24" s="28">
        <v>1</v>
      </c>
      <c r="K24" s="11">
        <f t="shared" si="0"/>
        <v>11.4285714285714</v>
      </c>
      <c r="L24" s="28">
        <v>8000</v>
      </c>
      <c r="M24" s="37"/>
      <c r="N24" s="38">
        <f t="shared" si="1"/>
        <v>12</v>
      </c>
    </row>
    <row r="25" s="17" customFormat="1" spans="1:14">
      <c r="A25" s="36">
        <v>45638</v>
      </c>
      <c r="B25" s="36">
        <v>45642</v>
      </c>
      <c r="C25" s="28" t="s">
        <v>952</v>
      </c>
      <c r="D25" s="28" t="s">
        <v>929</v>
      </c>
      <c r="E25" s="28">
        <v>1</v>
      </c>
      <c r="F25" s="28" t="s">
        <v>10</v>
      </c>
      <c r="G25" s="37" t="s">
        <v>12</v>
      </c>
      <c r="H25" s="28" t="s">
        <v>221</v>
      </c>
      <c r="I25" s="37"/>
      <c r="J25" s="28">
        <v>1</v>
      </c>
      <c r="K25" s="11">
        <f t="shared" si="0"/>
        <v>11.4285714285714</v>
      </c>
      <c r="L25" s="28">
        <v>8000</v>
      </c>
      <c r="M25" s="37"/>
      <c r="N25" s="38">
        <f t="shared" si="1"/>
        <v>12</v>
      </c>
    </row>
    <row r="26" s="17" customFormat="1" spans="1:14">
      <c r="A26" s="36">
        <v>45638</v>
      </c>
      <c r="B26" s="36">
        <v>45640</v>
      </c>
      <c r="C26" s="28" t="s">
        <v>953</v>
      </c>
      <c r="D26" s="28" t="s">
        <v>929</v>
      </c>
      <c r="E26" s="28">
        <v>1</v>
      </c>
      <c r="F26" s="28" t="s">
        <v>10</v>
      </c>
      <c r="G26" s="37" t="s">
        <v>12</v>
      </c>
      <c r="H26" s="28" t="s">
        <v>48</v>
      </c>
      <c r="I26" s="37"/>
      <c r="J26" s="28">
        <v>1</v>
      </c>
      <c r="K26" s="11">
        <f t="shared" si="0"/>
        <v>11.4285714285714</v>
      </c>
      <c r="L26" s="28">
        <v>8000</v>
      </c>
      <c r="M26" s="37"/>
      <c r="N26" s="38">
        <f t="shared" si="1"/>
        <v>12</v>
      </c>
    </row>
    <row r="27" s="17" customFormat="1" spans="1:14">
      <c r="A27" s="36">
        <v>45638</v>
      </c>
      <c r="B27" s="36">
        <v>45639</v>
      </c>
      <c r="C27" s="28" t="s">
        <v>954</v>
      </c>
      <c r="D27" s="28" t="s">
        <v>929</v>
      </c>
      <c r="E27" s="28">
        <v>1</v>
      </c>
      <c r="F27" s="28" t="s">
        <v>10</v>
      </c>
      <c r="G27" s="37" t="s">
        <v>12</v>
      </c>
      <c r="H27" s="28" t="s">
        <v>84</v>
      </c>
      <c r="I27" s="37"/>
      <c r="J27" s="28">
        <v>1</v>
      </c>
      <c r="K27" s="11">
        <f t="shared" si="0"/>
        <v>11.4285714285714</v>
      </c>
      <c r="L27" s="28">
        <v>8000</v>
      </c>
      <c r="M27" s="37"/>
      <c r="N27" s="38">
        <f t="shared" si="1"/>
        <v>12</v>
      </c>
    </row>
    <row r="28" s="17" customFormat="1" spans="1:14">
      <c r="A28" s="36">
        <v>45638</v>
      </c>
      <c r="B28" s="36">
        <v>45639</v>
      </c>
      <c r="C28" s="28" t="s">
        <v>955</v>
      </c>
      <c r="D28" s="28" t="s">
        <v>929</v>
      </c>
      <c r="E28" s="28">
        <v>1</v>
      </c>
      <c r="F28" s="28" t="s">
        <v>10</v>
      </c>
      <c r="G28" s="37" t="s">
        <v>12</v>
      </c>
      <c r="H28" s="28" t="s">
        <v>246</v>
      </c>
      <c r="I28" s="37"/>
      <c r="J28" s="28">
        <v>1</v>
      </c>
      <c r="K28" s="11">
        <f t="shared" si="0"/>
        <v>11.4285714285714</v>
      </c>
      <c r="L28" s="28">
        <v>8000</v>
      </c>
      <c r="M28" s="37"/>
      <c r="N28" s="38">
        <f t="shared" si="1"/>
        <v>12</v>
      </c>
    </row>
    <row r="29" s="17" customFormat="1" spans="1:14">
      <c r="A29" s="36">
        <v>45638</v>
      </c>
      <c r="B29" s="36">
        <v>45639</v>
      </c>
      <c r="C29" s="28" t="s">
        <v>956</v>
      </c>
      <c r="D29" s="28" t="s">
        <v>929</v>
      </c>
      <c r="E29" s="28">
        <v>1</v>
      </c>
      <c r="F29" s="28" t="s">
        <v>10</v>
      </c>
      <c r="G29" s="37" t="s">
        <v>12</v>
      </c>
      <c r="H29" s="28" t="s">
        <v>279</v>
      </c>
      <c r="I29" s="37"/>
      <c r="J29" s="28">
        <v>1</v>
      </c>
      <c r="K29" s="11">
        <f t="shared" si="0"/>
        <v>11.4285714285714</v>
      </c>
      <c r="L29" s="28">
        <v>8000</v>
      </c>
      <c r="M29" s="37"/>
      <c r="N29" s="38">
        <f t="shared" si="1"/>
        <v>12</v>
      </c>
    </row>
    <row r="30" s="17" customFormat="1" spans="1:14">
      <c r="A30" s="36">
        <v>45638</v>
      </c>
      <c r="B30" s="36">
        <v>45639</v>
      </c>
      <c r="C30" s="28" t="s">
        <v>957</v>
      </c>
      <c r="D30" s="28" t="s">
        <v>929</v>
      </c>
      <c r="E30" s="28">
        <v>1</v>
      </c>
      <c r="F30" s="28" t="s">
        <v>10</v>
      </c>
      <c r="G30" s="37" t="s">
        <v>12</v>
      </c>
      <c r="H30" s="28" t="s">
        <v>264</v>
      </c>
      <c r="I30" s="37"/>
      <c r="J30" s="28">
        <v>1</v>
      </c>
      <c r="K30" s="11">
        <f t="shared" si="0"/>
        <v>11.4285714285714</v>
      </c>
      <c r="L30" s="28">
        <v>8000</v>
      </c>
      <c r="M30" s="37"/>
      <c r="N30" s="38">
        <f t="shared" si="1"/>
        <v>12</v>
      </c>
    </row>
    <row r="31" s="17" customFormat="1" spans="1:14">
      <c r="A31" s="36">
        <v>45638</v>
      </c>
      <c r="B31" s="36">
        <v>45639</v>
      </c>
      <c r="C31" s="28" t="s">
        <v>958</v>
      </c>
      <c r="D31" s="28" t="s">
        <v>929</v>
      </c>
      <c r="E31" s="28">
        <v>1</v>
      </c>
      <c r="F31" s="28" t="s">
        <v>10</v>
      </c>
      <c r="G31" s="37" t="s">
        <v>12</v>
      </c>
      <c r="H31" s="28" t="s">
        <v>155</v>
      </c>
      <c r="I31" s="37"/>
      <c r="J31" s="28">
        <v>1</v>
      </c>
      <c r="K31" s="11">
        <f t="shared" si="0"/>
        <v>11.4285714285714</v>
      </c>
      <c r="L31" s="28">
        <v>8000</v>
      </c>
      <c r="M31" s="37"/>
      <c r="N31" s="38">
        <f t="shared" si="1"/>
        <v>12</v>
      </c>
    </row>
    <row r="32" s="17" customFormat="1" spans="1:14">
      <c r="A32" s="36">
        <v>45638</v>
      </c>
      <c r="B32" s="36">
        <v>45639</v>
      </c>
      <c r="C32" s="28" t="s">
        <v>959</v>
      </c>
      <c r="D32" s="28" t="s">
        <v>929</v>
      </c>
      <c r="E32" s="28">
        <v>1</v>
      </c>
      <c r="F32" s="28" t="s">
        <v>10</v>
      </c>
      <c r="G32" s="37" t="s">
        <v>12</v>
      </c>
      <c r="H32" s="28" t="s">
        <v>81</v>
      </c>
      <c r="I32" s="37"/>
      <c r="J32" s="28">
        <v>1</v>
      </c>
      <c r="K32" s="11">
        <f t="shared" si="0"/>
        <v>11.4285714285714</v>
      </c>
      <c r="L32" s="28">
        <v>8000</v>
      </c>
      <c r="M32" s="37"/>
      <c r="N32" s="38">
        <f t="shared" si="1"/>
        <v>12</v>
      </c>
    </row>
    <row r="33" s="17" customFormat="1" spans="1:14">
      <c r="A33" s="36">
        <v>45638</v>
      </c>
      <c r="B33" s="36">
        <v>45639</v>
      </c>
      <c r="C33" s="28" t="s">
        <v>960</v>
      </c>
      <c r="D33" s="28" t="s">
        <v>929</v>
      </c>
      <c r="E33" s="28">
        <v>1</v>
      </c>
      <c r="F33" s="28" t="s">
        <v>10</v>
      </c>
      <c r="G33" s="37" t="s">
        <v>12</v>
      </c>
      <c r="H33" s="28" t="s">
        <v>150</v>
      </c>
      <c r="I33" s="37"/>
      <c r="J33" s="28">
        <v>1</v>
      </c>
      <c r="K33" s="11">
        <f t="shared" si="0"/>
        <v>11.4285714285714</v>
      </c>
      <c r="L33" s="28">
        <v>8000</v>
      </c>
      <c r="M33" s="37"/>
      <c r="N33" s="38">
        <f t="shared" si="1"/>
        <v>12</v>
      </c>
    </row>
    <row r="34" s="17" customFormat="1" spans="1:14">
      <c r="A34" s="36">
        <v>45638</v>
      </c>
      <c r="B34" s="36">
        <v>45639</v>
      </c>
      <c r="C34" s="28" t="s">
        <v>961</v>
      </c>
      <c r="D34" s="28" t="s">
        <v>929</v>
      </c>
      <c r="E34" s="28">
        <v>1</v>
      </c>
      <c r="F34" s="28" t="s">
        <v>10</v>
      </c>
      <c r="G34" s="37" t="s">
        <v>12</v>
      </c>
      <c r="H34" s="28" t="s">
        <v>155</v>
      </c>
      <c r="I34" s="37"/>
      <c r="J34" s="28">
        <v>1</v>
      </c>
      <c r="K34" s="11">
        <f t="shared" si="0"/>
        <v>11.4285714285714</v>
      </c>
      <c r="L34" s="28">
        <v>8000</v>
      </c>
      <c r="M34" s="37"/>
      <c r="N34" s="38">
        <f t="shared" si="1"/>
        <v>12</v>
      </c>
    </row>
    <row r="35" s="17" customFormat="1" spans="1:14">
      <c r="A35" s="36">
        <v>45638</v>
      </c>
      <c r="B35" s="36">
        <v>45639</v>
      </c>
      <c r="C35" s="28" t="s">
        <v>962</v>
      </c>
      <c r="D35" s="28" t="s">
        <v>929</v>
      </c>
      <c r="E35" s="28">
        <v>2</v>
      </c>
      <c r="F35" s="28" t="s">
        <v>10</v>
      </c>
      <c r="G35" s="37" t="s">
        <v>12</v>
      </c>
      <c r="H35" s="28" t="s">
        <v>101</v>
      </c>
      <c r="I35" s="37"/>
      <c r="J35" s="28">
        <v>1</v>
      </c>
      <c r="K35" s="11">
        <f t="shared" si="0"/>
        <v>18.5642857142857</v>
      </c>
      <c r="L35" s="28">
        <v>12995</v>
      </c>
      <c r="M35" s="37"/>
      <c r="N35" s="38">
        <f t="shared" si="1"/>
        <v>19.4925</v>
      </c>
    </row>
    <row r="36" s="17" customFormat="1" spans="1:14">
      <c r="A36" s="36">
        <v>45639</v>
      </c>
      <c r="B36" s="36">
        <v>45642</v>
      </c>
      <c r="C36" s="28" t="s">
        <v>963</v>
      </c>
      <c r="D36" s="28" t="s">
        <v>929</v>
      </c>
      <c r="E36" s="28">
        <v>1</v>
      </c>
      <c r="F36" s="28" t="s">
        <v>10</v>
      </c>
      <c r="G36" s="37" t="s">
        <v>12</v>
      </c>
      <c r="H36" s="28" t="s">
        <v>249</v>
      </c>
      <c r="I36" s="37"/>
      <c r="J36" s="28">
        <v>1</v>
      </c>
      <c r="K36" s="11">
        <f t="shared" si="0"/>
        <v>14.2857142857143</v>
      </c>
      <c r="L36" s="28">
        <v>10000</v>
      </c>
      <c r="M36" s="37"/>
      <c r="N36" s="38">
        <f t="shared" si="1"/>
        <v>15</v>
      </c>
    </row>
    <row r="37" s="17" customFormat="1" spans="1:14">
      <c r="A37" s="36">
        <v>45639</v>
      </c>
      <c r="B37" s="36">
        <v>45642</v>
      </c>
      <c r="C37" s="28" t="s">
        <v>964</v>
      </c>
      <c r="D37" s="28" t="s">
        <v>929</v>
      </c>
      <c r="E37" s="28">
        <v>1</v>
      </c>
      <c r="F37" s="28" t="s">
        <v>10</v>
      </c>
      <c r="G37" s="37" t="s">
        <v>12</v>
      </c>
      <c r="H37" s="28" t="s">
        <v>158</v>
      </c>
      <c r="I37" s="37"/>
      <c r="J37" s="28">
        <v>1</v>
      </c>
      <c r="K37" s="11">
        <f t="shared" si="0"/>
        <v>11.4285714285714</v>
      </c>
      <c r="L37" s="28">
        <v>8000</v>
      </c>
      <c r="M37" s="37"/>
      <c r="N37" s="38">
        <f t="shared" si="1"/>
        <v>12</v>
      </c>
    </row>
    <row r="38" s="17" customFormat="1" spans="1:14">
      <c r="A38" s="36">
        <v>45639</v>
      </c>
      <c r="B38" s="36">
        <v>45642</v>
      </c>
      <c r="C38" s="28" t="s">
        <v>965</v>
      </c>
      <c r="D38" s="28" t="s">
        <v>929</v>
      </c>
      <c r="E38" s="28">
        <v>1</v>
      </c>
      <c r="F38" s="28" t="s">
        <v>10</v>
      </c>
      <c r="G38" s="37" t="s">
        <v>12</v>
      </c>
      <c r="H38" s="28" t="s">
        <v>101</v>
      </c>
      <c r="I38" s="37"/>
      <c r="J38" s="28">
        <v>1</v>
      </c>
      <c r="K38" s="11">
        <f t="shared" si="0"/>
        <v>11.4285714285714</v>
      </c>
      <c r="L38" s="28">
        <v>8000</v>
      </c>
      <c r="M38" s="37"/>
      <c r="N38" s="38">
        <f t="shared" si="1"/>
        <v>12</v>
      </c>
    </row>
    <row r="39" s="17" customFormat="1" spans="1:14">
      <c r="A39" s="36">
        <v>45639</v>
      </c>
      <c r="B39" s="36">
        <v>45640</v>
      </c>
      <c r="C39" s="28" t="s">
        <v>966</v>
      </c>
      <c r="D39" s="28" t="s">
        <v>929</v>
      </c>
      <c r="E39" s="28">
        <v>1</v>
      </c>
      <c r="F39" s="28" t="s">
        <v>10</v>
      </c>
      <c r="G39" s="37" t="s">
        <v>12</v>
      </c>
      <c r="H39" s="28" t="s">
        <v>138</v>
      </c>
      <c r="I39" s="37"/>
      <c r="J39" s="28">
        <v>1</v>
      </c>
      <c r="K39" s="11">
        <f t="shared" si="0"/>
        <v>14.2857142857143</v>
      </c>
      <c r="L39" s="28">
        <v>10000</v>
      </c>
      <c r="M39" s="37"/>
      <c r="N39" s="38">
        <f t="shared" si="1"/>
        <v>15</v>
      </c>
    </row>
    <row r="40" s="17" customFormat="1" spans="1:14">
      <c r="A40" s="36">
        <v>45639</v>
      </c>
      <c r="B40" s="36">
        <v>45640</v>
      </c>
      <c r="C40" s="28" t="s">
        <v>967</v>
      </c>
      <c r="D40" s="28" t="s">
        <v>929</v>
      </c>
      <c r="E40" s="28">
        <v>2</v>
      </c>
      <c r="F40" s="28" t="s">
        <v>10</v>
      </c>
      <c r="G40" s="37" t="s">
        <v>12</v>
      </c>
      <c r="H40" s="28" t="s">
        <v>95</v>
      </c>
      <c r="I40" s="37"/>
      <c r="J40" s="28">
        <v>1</v>
      </c>
      <c r="K40" s="11">
        <f t="shared" si="0"/>
        <v>15.5142857142857</v>
      </c>
      <c r="L40" s="28">
        <v>10860</v>
      </c>
      <c r="M40" s="37"/>
      <c r="N40" s="38">
        <f t="shared" si="1"/>
        <v>16.29</v>
      </c>
    </row>
    <row r="41" s="17" customFormat="1" spans="1:14">
      <c r="A41" s="36">
        <v>45639</v>
      </c>
      <c r="B41" s="36">
        <v>45640</v>
      </c>
      <c r="C41" s="28" t="s">
        <v>968</v>
      </c>
      <c r="D41" s="28" t="s">
        <v>929</v>
      </c>
      <c r="E41" s="28">
        <v>1</v>
      </c>
      <c r="F41" s="28" t="s">
        <v>10</v>
      </c>
      <c r="G41" s="37" t="s">
        <v>12</v>
      </c>
      <c r="H41" s="28" t="s">
        <v>304</v>
      </c>
      <c r="I41" s="37"/>
      <c r="J41" s="28">
        <v>1</v>
      </c>
      <c r="K41" s="11">
        <f t="shared" si="0"/>
        <v>11.4285714285714</v>
      </c>
      <c r="L41" s="28">
        <v>8000</v>
      </c>
      <c r="M41" s="37"/>
      <c r="N41" s="38">
        <f t="shared" si="1"/>
        <v>12</v>
      </c>
    </row>
    <row r="42" s="17" customFormat="1" spans="1:14">
      <c r="A42" s="36">
        <v>45639</v>
      </c>
      <c r="B42" s="36">
        <v>45640</v>
      </c>
      <c r="C42" s="28" t="s">
        <v>969</v>
      </c>
      <c r="D42" s="28" t="s">
        <v>929</v>
      </c>
      <c r="E42" s="28">
        <v>1</v>
      </c>
      <c r="F42" s="28" t="s">
        <v>10</v>
      </c>
      <c r="G42" s="37" t="s">
        <v>12</v>
      </c>
      <c r="H42" s="28" t="s">
        <v>310</v>
      </c>
      <c r="I42" s="37"/>
      <c r="J42" s="28">
        <v>1</v>
      </c>
      <c r="K42" s="11">
        <f t="shared" si="0"/>
        <v>11.4285714285714</v>
      </c>
      <c r="L42" s="28">
        <v>8000</v>
      </c>
      <c r="M42" s="37"/>
      <c r="N42" s="38">
        <f t="shared" si="1"/>
        <v>12</v>
      </c>
    </row>
    <row r="43" s="17" customFormat="1" spans="1:14">
      <c r="A43" s="36">
        <v>45639</v>
      </c>
      <c r="B43" s="36">
        <v>45640</v>
      </c>
      <c r="C43" s="28" t="s">
        <v>970</v>
      </c>
      <c r="D43" s="28" t="s">
        <v>929</v>
      </c>
      <c r="E43" s="28">
        <v>1</v>
      </c>
      <c r="F43" s="28" t="s">
        <v>10</v>
      </c>
      <c r="G43" s="37" t="s">
        <v>12</v>
      </c>
      <c r="H43" s="28" t="s">
        <v>230</v>
      </c>
      <c r="I43" s="37"/>
      <c r="J43" s="28">
        <v>1</v>
      </c>
      <c r="K43" s="11">
        <f t="shared" si="0"/>
        <v>14.2857142857143</v>
      </c>
      <c r="L43" s="28">
        <v>10000</v>
      </c>
      <c r="M43" s="37"/>
      <c r="N43" s="38">
        <f t="shared" si="1"/>
        <v>15</v>
      </c>
    </row>
    <row r="44" s="17" customFormat="1" spans="1:14">
      <c r="A44" s="36">
        <v>45639</v>
      </c>
      <c r="B44" s="36">
        <v>45640</v>
      </c>
      <c r="C44" s="28" t="s">
        <v>971</v>
      </c>
      <c r="D44" s="28" t="s">
        <v>929</v>
      </c>
      <c r="E44" s="28">
        <v>2</v>
      </c>
      <c r="F44" s="28" t="s">
        <v>10</v>
      </c>
      <c r="G44" s="37" t="s">
        <v>12</v>
      </c>
      <c r="H44" s="28" t="s">
        <v>206</v>
      </c>
      <c r="I44" s="37"/>
      <c r="J44" s="28">
        <v>1</v>
      </c>
      <c r="K44" s="11">
        <f t="shared" si="0"/>
        <v>21.6428571428571</v>
      </c>
      <c r="L44" s="28">
        <v>15150</v>
      </c>
      <c r="M44" s="37"/>
      <c r="N44" s="38">
        <f t="shared" si="1"/>
        <v>22.725</v>
      </c>
    </row>
    <row r="45" s="17" customFormat="1" spans="1:14">
      <c r="A45" s="36">
        <v>45639</v>
      </c>
      <c r="B45" s="36">
        <v>45640</v>
      </c>
      <c r="C45" s="28" t="s">
        <v>972</v>
      </c>
      <c r="D45" s="28" t="s">
        <v>929</v>
      </c>
      <c r="E45" s="28">
        <v>1</v>
      </c>
      <c r="F45" s="28" t="s">
        <v>10</v>
      </c>
      <c r="G45" s="37" t="s">
        <v>12</v>
      </c>
      <c r="H45" s="28" t="s">
        <v>60</v>
      </c>
      <c r="I45" s="37"/>
      <c r="J45" s="28">
        <v>1</v>
      </c>
      <c r="K45" s="11">
        <f t="shared" si="0"/>
        <v>11.4285714285714</v>
      </c>
      <c r="L45" s="28">
        <v>8000</v>
      </c>
      <c r="M45" s="37"/>
      <c r="N45" s="38">
        <f t="shared" si="1"/>
        <v>12</v>
      </c>
    </row>
    <row r="46" s="17" customFormat="1" spans="1:14">
      <c r="A46" s="36">
        <v>45639</v>
      </c>
      <c r="B46" s="36">
        <v>45640</v>
      </c>
      <c r="C46" s="28" t="s">
        <v>973</v>
      </c>
      <c r="D46" s="28" t="s">
        <v>929</v>
      </c>
      <c r="E46" s="28">
        <v>1</v>
      </c>
      <c r="F46" s="28" t="s">
        <v>10</v>
      </c>
      <c r="G46" s="37" t="s">
        <v>12</v>
      </c>
      <c r="H46" s="28" t="s">
        <v>198</v>
      </c>
      <c r="I46" s="37"/>
      <c r="J46" s="28">
        <v>1</v>
      </c>
      <c r="K46" s="11">
        <f t="shared" si="0"/>
        <v>14.2857142857143</v>
      </c>
      <c r="L46" s="28">
        <v>10000</v>
      </c>
      <c r="M46" s="37"/>
      <c r="N46" s="38">
        <f t="shared" si="1"/>
        <v>15</v>
      </c>
    </row>
    <row r="47" s="17" customFormat="1" spans="1:14">
      <c r="A47" s="36">
        <v>45639</v>
      </c>
      <c r="B47" s="36">
        <v>45640</v>
      </c>
      <c r="C47" s="28" t="s">
        <v>974</v>
      </c>
      <c r="D47" s="28" t="s">
        <v>929</v>
      </c>
      <c r="E47" s="28">
        <v>2</v>
      </c>
      <c r="F47" s="28" t="s">
        <v>10</v>
      </c>
      <c r="G47" s="37" t="s">
        <v>12</v>
      </c>
      <c r="H47" s="28" t="s">
        <v>90</v>
      </c>
      <c r="I47" s="37"/>
      <c r="J47" s="28">
        <v>1</v>
      </c>
      <c r="K47" s="11">
        <f t="shared" si="0"/>
        <v>14.2857142857143</v>
      </c>
      <c r="L47" s="28">
        <v>10000</v>
      </c>
      <c r="M47" s="37"/>
      <c r="N47" s="38">
        <f t="shared" si="1"/>
        <v>15</v>
      </c>
    </row>
    <row r="48" s="17" customFormat="1" spans="1:14">
      <c r="A48" s="36">
        <v>45639</v>
      </c>
      <c r="B48" s="36">
        <v>45640</v>
      </c>
      <c r="C48" s="28" t="s">
        <v>975</v>
      </c>
      <c r="D48" s="28" t="s">
        <v>929</v>
      </c>
      <c r="E48" s="28">
        <v>1</v>
      </c>
      <c r="F48" s="28" t="s">
        <v>10</v>
      </c>
      <c r="G48" s="37" t="s">
        <v>12</v>
      </c>
      <c r="H48" s="28" t="s">
        <v>184</v>
      </c>
      <c r="I48" s="37"/>
      <c r="J48" s="28">
        <v>1</v>
      </c>
      <c r="K48" s="11">
        <f t="shared" si="0"/>
        <v>14.2857142857143</v>
      </c>
      <c r="L48" s="28">
        <v>10000</v>
      </c>
      <c r="M48" s="37"/>
      <c r="N48" s="38">
        <f t="shared" si="1"/>
        <v>15</v>
      </c>
    </row>
    <row r="49" s="17" customFormat="1" spans="1:14">
      <c r="A49" s="36">
        <v>45639</v>
      </c>
      <c r="B49" s="36">
        <v>45640</v>
      </c>
      <c r="C49" s="28" t="s">
        <v>976</v>
      </c>
      <c r="D49" s="28" t="s">
        <v>929</v>
      </c>
      <c r="E49" s="28">
        <v>1</v>
      </c>
      <c r="F49" s="28" t="s">
        <v>10</v>
      </c>
      <c r="G49" s="37" t="s">
        <v>12</v>
      </c>
      <c r="H49" s="28" t="s">
        <v>193</v>
      </c>
      <c r="I49" s="37"/>
      <c r="J49" s="28">
        <v>1</v>
      </c>
      <c r="K49" s="11">
        <f t="shared" si="0"/>
        <v>15.7142857142857</v>
      </c>
      <c r="L49" s="28">
        <v>11000</v>
      </c>
      <c r="M49" s="37"/>
      <c r="N49" s="38">
        <f t="shared" si="1"/>
        <v>16.5</v>
      </c>
    </row>
    <row r="50" s="17" customFormat="1" spans="1:14">
      <c r="A50" s="36">
        <v>45639</v>
      </c>
      <c r="B50" s="36">
        <v>45640</v>
      </c>
      <c r="C50" s="28" t="s">
        <v>977</v>
      </c>
      <c r="D50" s="28" t="s">
        <v>929</v>
      </c>
      <c r="E50" s="28">
        <v>1</v>
      </c>
      <c r="F50" s="28" t="s">
        <v>10</v>
      </c>
      <c r="G50" s="37" t="s">
        <v>12</v>
      </c>
      <c r="H50" s="28" t="s">
        <v>60</v>
      </c>
      <c r="I50" s="37"/>
      <c r="J50" s="28">
        <v>1</v>
      </c>
      <c r="K50" s="11">
        <f t="shared" si="0"/>
        <v>11.4285714285714</v>
      </c>
      <c r="L50" s="28">
        <v>8000</v>
      </c>
      <c r="M50" s="37"/>
      <c r="N50" s="38">
        <f t="shared" si="1"/>
        <v>12</v>
      </c>
    </row>
    <row r="51" s="17" customFormat="1" spans="1:14">
      <c r="A51" s="36">
        <v>45639</v>
      </c>
      <c r="B51" s="36">
        <v>45640</v>
      </c>
      <c r="C51" s="28" t="s">
        <v>978</v>
      </c>
      <c r="D51" s="28" t="s">
        <v>929</v>
      </c>
      <c r="E51" s="28">
        <v>1</v>
      </c>
      <c r="F51" s="28" t="s">
        <v>10</v>
      </c>
      <c r="G51" s="37" t="s">
        <v>12</v>
      </c>
      <c r="H51" s="28" t="s">
        <v>172</v>
      </c>
      <c r="I51" s="37"/>
      <c r="J51" s="28">
        <v>1</v>
      </c>
      <c r="K51" s="11">
        <f t="shared" si="0"/>
        <v>8.01428571428571</v>
      </c>
      <c r="L51" s="28">
        <v>5610</v>
      </c>
      <c r="M51" s="37"/>
      <c r="N51" s="38">
        <f t="shared" si="1"/>
        <v>8.415</v>
      </c>
    </row>
    <row r="52" s="17" customFormat="1" spans="1:14">
      <c r="A52" s="36">
        <v>45640</v>
      </c>
      <c r="B52" s="36">
        <v>45642</v>
      </c>
      <c r="C52" s="28" t="s">
        <v>979</v>
      </c>
      <c r="D52" s="28" t="s">
        <v>929</v>
      </c>
      <c r="E52" s="28">
        <v>1</v>
      </c>
      <c r="F52" s="28" t="s">
        <v>10</v>
      </c>
      <c r="G52" s="37" t="s">
        <v>12</v>
      </c>
      <c r="H52" s="28" t="s">
        <v>267</v>
      </c>
      <c r="I52" s="37"/>
      <c r="J52" s="28">
        <v>1</v>
      </c>
      <c r="K52" s="11">
        <f t="shared" si="0"/>
        <v>14.2857142857143</v>
      </c>
      <c r="L52" s="28">
        <v>10000</v>
      </c>
      <c r="M52" s="37"/>
      <c r="N52" s="38">
        <f t="shared" si="1"/>
        <v>15</v>
      </c>
    </row>
    <row r="53" s="17" customFormat="1" spans="1:14">
      <c r="A53" s="36">
        <v>45640</v>
      </c>
      <c r="B53" s="36">
        <v>45640</v>
      </c>
      <c r="C53" s="28" t="s">
        <v>980</v>
      </c>
      <c r="D53" s="28" t="s">
        <v>929</v>
      </c>
      <c r="E53" s="28">
        <v>2</v>
      </c>
      <c r="F53" s="28" t="s">
        <v>10</v>
      </c>
      <c r="G53" s="37" t="s">
        <v>12</v>
      </c>
      <c r="H53" s="28" t="s">
        <v>218</v>
      </c>
      <c r="I53" s="37"/>
      <c r="J53" s="28">
        <v>1</v>
      </c>
      <c r="K53" s="11">
        <f t="shared" si="0"/>
        <v>14.2857142857143</v>
      </c>
      <c r="L53" s="28">
        <v>10000</v>
      </c>
      <c r="M53" s="37"/>
      <c r="N53" s="38">
        <f t="shared" si="1"/>
        <v>15</v>
      </c>
    </row>
    <row r="54" s="17" customFormat="1" spans="1:14">
      <c r="A54" s="36">
        <v>45641</v>
      </c>
      <c r="B54" s="36">
        <v>45643</v>
      </c>
      <c r="C54" s="28" t="s">
        <v>981</v>
      </c>
      <c r="D54" s="28" t="s">
        <v>929</v>
      </c>
      <c r="E54" s="28">
        <v>2</v>
      </c>
      <c r="F54" s="28" t="s">
        <v>10</v>
      </c>
      <c r="G54" s="37" t="s">
        <v>12</v>
      </c>
      <c r="H54" s="28" t="s">
        <v>232</v>
      </c>
      <c r="I54" s="37"/>
      <c r="J54" s="28">
        <v>1</v>
      </c>
      <c r="K54" s="11">
        <f t="shared" si="0"/>
        <v>14.7142857142857</v>
      </c>
      <c r="L54" s="28">
        <v>10300</v>
      </c>
      <c r="M54" s="37"/>
      <c r="N54" s="38">
        <f t="shared" si="1"/>
        <v>15.45</v>
      </c>
    </row>
    <row r="55" s="17" customFormat="1" spans="1:14">
      <c r="A55" s="36">
        <v>45641</v>
      </c>
      <c r="B55" s="36">
        <v>45643</v>
      </c>
      <c r="C55" s="28" t="s">
        <v>982</v>
      </c>
      <c r="D55" s="28" t="s">
        <v>929</v>
      </c>
      <c r="E55" s="28">
        <v>1</v>
      </c>
      <c r="F55" s="28" t="s">
        <v>10</v>
      </c>
      <c r="G55" s="37" t="s">
        <v>12</v>
      </c>
      <c r="H55" s="28" t="s">
        <v>126</v>
      </c>
      <c r="I55" s="37"/>
      <c r="J55" s="28">
        <v>1</v>
      </c>
      <c r="K55" s="11">
        <f t="shared" si="0"/>
        <v>11.4285714285714</v>
      </c>
      <c r="L55" s="28">
        <v>8000</v>
      </c>
      <c r="M55" s="37"/>
      <c r="N55" s="38">
        <f t="shared" si="1"/>
        <v>12</v>
      </c>
    </row>
    <row r="56" s="17" customFormat="1" spans="1:14">
      <c r="A56" s="36">
        <v>45641</v>
      </c>
      <c r="B56" s="36">
        <v>45643</v>
      </c>
      <c r="C56" s="28" t="s">
        <v>983</v>
      </c>
      <c r="D56" s="28" t="s">
        <v>929</v>
      </c>
      <c r="E56" s="28">
        <v>2</v>
      </c>
      <c r="F56" s="28" t="s">
        <v>10</v>
      </c>
      <c r="G56" s="37" t="s">
        <v>12</v>
      </c>
      <c r="H56" s="28" t="s">
        <v>120</v>
      </c>
      <c r="I56" s="37"/>
      <c r="J56" s="28">
        <v>1</v>
      </c>
      <c r="K56" s="11">
        <f t="shared" si="0"/>
        <v>15.7142857142857</v>
      </c>
      <c r="L56" s="28">
        <v>11000</v>
      </c>
      <c r="M56" s="37"/>
      <c r="N56" s="38">
        <f t="shared" si="1"/>
        <v>16.5</v>
      </c>
    </row>
    <row r="57" s="17" customFormat="1" spans="1:14">
      <c r="A57" s="36">
        <v>45641</v>
      </c>
      <c r="B57" s="36">
        <v>45642</v>
      </c>
      <c r="C57" s="28" t="s">
        <v>984</v>
      </c>
      <c r="D57" s="28" t="s">
        <v>929</v>
      </c>
      <c r="E57" s="28">
        <v>2</v>
      </c>
      <c r="F57" s="28" t="s">
        <v>10</v>
      </c>
      <c r="G57" s="37" t="s">
        <v>12</v>
      </c>
      <c r="H57" s="28" t="s">
        <v>63</v>
      </c>
      <c r="I57" s="37"/>
      <c r="J57" s="28">
        <v>1</v>
      </c>
      <c r="K57" s="11">
        <f t="shared" si="0"/>
        <v>8.57142857142857</v>
      </c>
      <c r="L57" s="28">
        <v>6000</v>
      </c>
      <c r="M57" s="37"/>
      <c r="N57" s="38">
        <f t="shared" si="1"/>
        <v>9</v>
      </c>
    </row>
    <row r="58" s="17" customFormat="1" spans="1:14">
      <c r="A58" s="36">
        <v>45641</v>
      </c>
      <c r="B58" s="36">
        <v>45642</v>
      </c>
      <c r="C58" s="28" t="s">
        <v>985</v>
      </c>
      <c r="D58" s="28" t="s">
        <v>929</v>
      </c>
      <c r="E58" s="28">
        <v>1</v>
      </c>
      <c r="F58" s="28" t="s">
        <v>10</v>
      </c>
      <c r="G58" s="37" t="s">
        <v>12</v>
      </c>
      <c r="H58" s="28" t="s">
        <v>60</v>
      </c>
      <c r="I58" s="37"/>
      <c r="J58" s="28">
        <v>1</v>
      </c>
      <c r="K58" s="11">
        <f t="shared" si="0"/>
        <v>11.4285714285714</v>
      </c>
      <c r="L58" s="28">
        <v>8000</v>
      </c>
      <c r="M58" s="37"/>
      <c r="N58" s="38">
        <f t="shared" si="1"/>
        <v>12</v>
      </c>
    </row>
    <row r="59" s="17" customFormat="1" spans="1:14">
      <c r="A59" s="36">
        <v>45641</v>
      </c>
      <c r="B59" s="36">
        <v>45642</v>
      </c>
      <c r="C59" s="28" t="s">
        <v>986</v>
      </c>
      <c r="D59" s="28" t="s">
        <v>929</v>
      </c>
      <c r="E59" s="28">
        <v>1</v>
      </c>
      <c r="F59" s="28" t="s">
        <v>10</v>
      </c>
      <c r="G59" s="37" t="s">
        <v>12</v>
      </c>
      <c r="H59" s="28" t="s">
        <v>221</v>
      </c>
      <c r="I59" s="37"/>
      <c r="J59" s="28">
        <v>1</v>
      </c>
      <c r="K59" s="11">
        <f t="shared" si="0"/>
        <v>11.4285714285714</v>
      </c>
      <c r="L59" s="28">
        <v>8000</v>
      </c>
      <c r="M59" s="37"/>
      <c r="N59" s="38">
        <f t="shared" si="1"/>
        <v>12</v>
      </c>
    </row>
    <row r="60" s="17" customFormat="1" spans="1:14">
      <c r="A60" s="36">
        <v>45641</v>
      </c>
      <c r="B60" s="36">
        <v>45642</v>
      </c>
      <c r="C60" s="28" t="s">
        <v>987</v>
      </c>
      <c r="D60" s="28" t="s">
        <v>929</v>
      </c>
      <c r="E60" s="28">
        <v>1</v>
      </c>
      <c r="F60" s="28" t="s">
        <v>10</v>
      </c>
      <c r="G60" s="37" t="s">
        <v>12</v>
      </c>
      <c r="H60" s="28" t="s">
        <v>237</v>
      </c>
      <c r="I60" s="37"/>
      <c r="J60" s="28">
        <v>1</v>
      </c>
      <c r="K60" s="11">
        <f t="shared" si="0"/>
        <v>17.1428571428571</v>
      </c>
      <c r="L60" s="28">
        <v>12000</v>
      </c>
      <c r="M60" s="37"/>
      <c r="N60" s="38">
        <f t="shared" si="1"/>
        <v>18</v>
      </c>
    </row>
    <row r="61" s="17" customFormat="1" spans="1:14">
      <c r="A61" s="36">
        <v>45641</v>
      </c>
      <c r="B61" s="36">
        <v>45642</v>
      </c>
      <c r="C61" s="28" t="s">
        <v>988</v>
      </c>
      <c r="D61" s="28" t="s">
        <v>929</v>
      </c>
      <c r="E61" s="28">
        <v>1</v>
      </c>
      <c r="F61" s="28" t="s">
        <v>10</v>
      </c>
      <c r="G61" s="37" t="s">
        <v>12</v>
      </c>
      <c r="H61" s="28" t="s">
        <v>112</v>
      </c>
      <c r="I61" s="37"/>
      <c r="J61" s="28">
        <v>1</v>
      </c>
      <c r="K61" s="11">
        <f t="shared" si="0"/>
        <v>14.2857142857143</v>
      </c>
      <c r="L61" s="28">
        <v>10000</v>
      </c>
      <c r="M61" s="37"/>
      <c r="N61" s="38">
        <f t="shared" si="1"/>
        <v>15</v>
      </c>
    </row>
    <row r="62" s="17" customFormat="1" spans="1:14">
      <c r="A62" s="36">
        <v>45641</v>
      </c>
      <c r="B62" s="36">
        <v>45642</v>
      </c>
      <c r="C62" s="28" t="s">
        <v>989</v>
      </c>
      <c r="D62" s="28" t="s">
        <v>929</v>
      </c>
      <c r="E62" s="28">
        <v>1</v>
      </c>
      <c r="F62" s="28" t="s">
        <v>10</v>
      </c>
      <c r="G62" s="37" t="s">
        <v>12</v>
      </c>
      <c r="H62" s="28" t="s">
        <v>246</v>
      </c>
      <c r="I62" s="37"/>
      <c r="J62" s="28">
        <v>1</v>
      </c>
      <c r="K62" s="11">
        <f t="shared" si="0"/>
        <v>11.4285714285714</v>
      </c>
      <c r="L62" s="28">
        <v>8000</v>
      </c>
      <c r="M62" s="37"/>
      <c r="N62" s="38">
        <f t="shared" si="1"/>
        <v>12</v>
      </c>
    </row>
    <row r="63" s="17" customFormat="1" spans="1:14">
      <c r="A63" s="36">
        <v>45641</v>
      </c>
      <c r="B63" s="36">
        <v>45642</v>
      </c>
      <c r="C63" s="28" t="s">
        <v>990</v>
      </c>
      <c r="D63" s="28" t="s">
        <v>929</v>
      </c>
      <c r="E63" s="28">
        <v>1</v>
      </c>
      <c r="F63" s="28" t="s">
        <v>10</v>
      </c>
      <c r="G63" s="37" t="s">
        <v>12</v>
      </c>
      <c r="H63" s="28" t="s">
        <v>158</v>
      </c>
      <c r="I63" s="37"/>
      <c r="J63" s="28">
        <v>1</v>
      </c>
      <c r="K63" s="11">
        <f t="shared" si="0"/>
        <v>11.4285714285714</v>
      </c>
      <c r="L63" s="28">
        <v>8000</v>
      </c>
      <c r="M63" s="37"/>
      <c r="N63" s="38">
        <f t="shared" si="1"/>
        <v>12</v>
      </c>
    </row>
    <row r="64" s="17" customFormat="1" spans="1:14">
      <c r="A64" s="36">
        <v>45641</v>
      </c>
      <c r="B64" s="36">
        <v>45642</v>
      </c>
      <c r="C64" s="28" t="s">
        <v>991</v>
      </c>
      <c r="D64" s="28" t="s">
        <v>929</v>
      </c>
      <c r="E64" s="28">
        <v>1</v>
      </c>
      <c r="F64" s="28" t="s">
        <v>10</v>
      </c>
      <c r="G64" s="37" t="s">
        <v>12</v>
      </c>
      <c r="H64" s="28" t="s">
        <v>319</v>
      </c>
      <c r="I64" s="37"/>
      <c r="J64" s="28">
        <v>1</v>
      </c>
      <c r="K64" s="11">
        <f t="shared" si="0"/>
        <v>11.4285714285714</v>
      </c>
      <c r="L64" s="28">
        <v>8000</v>
      </c>
      <c r="M64" s="37"/>
      <c r="N64" s="38">
        <f t="shared" si="1"/>
        <v>12</v>
      </c>
    </row>
    <row r="65" s="17" customFormat="1" spans="1:14">
      <c r="A65" s="36">
        <v>45641</v>
      </c>
      <c r="B65" s="36">
        <v>45642</v>
      </c>
      <c r="C65" s="28" t="s">
        <v>992</v>
      </c>
      <c r="D65" s="28" t="s">
        <v>929</v>
      </c>
      <c r="E65" s="28">
        <v>1</v>
      </c>
      <c r="F65" s="28" t="s">
        <v>10</v>
      </c>
      <c r="G65" s="37" t="s">
        <v>12</v>
      </c>
      <c r="H65" s="28" t="s">
        <v>215</v>
      </c>
      <c r="I65" s="37"/>
      <c r="J65" s="28">
        <v>1</v>
      </c>
      <c r="K65" s="11">
        <f t="shared" si="0"/>
        <v>14.2857142857143</v>
      </c>
      <c r="L65" s="28">
        <v>10000</v>
      </c>
      <c r="M65" s="37"/>
      <c r="N65" s="38">
        <f t="shared" si="1"/>
        <v>15</v>
      </c>
    </row>
    <row r="66" s="17" customFormat="1" spans="1:14">
      <c r="A66" s="36">
        <v>45642</v>
      </c>
      <c r="B66" s="36">
        <v>45643</v>
      </c>
      <c r="C66" s="28" t="s">
        <v>993</v>
      </c>
      <c r="D66" s="28" t="s">
        <v>929</v>
      </c>
      <c r="E66" s="28">
        <v>1</v>
      </c>
      <c r="F66" s="28" t="s">
        <v>10</v>
      </c>
      <c r="G66" s="37" t="s">
        <v>12</v>
      </c>
      <c r="H66" s="28" t="s">
        <v>243</v>
      </c>
      <c r="I66" s="37"/>
      <c r="J66" s="28">
        <v>1</v>
      </c>
      <c r="K66" s="11">
        <f t="shared" ref="K66:K129" si="2">L66/700</f>
        <v>14.2857142857143</v>
      </c>
      <c r="L66" s="28">
        <v>10000</v>
      </c>
      <c r="M66" s="37"/>
      <c r="N66" s="38">
        <f t="shared" ref="N66:N129" si="3">L66/1000/20*30</f>
        <v>15</v>
      </c>
    </row>
    <row r="67" s="17" customFormat="1" spans="1:14">
      <c r="A67" s="36">
        <v>45642</v>
      </c>
      <c r="B67" s="36">
        <v>45643</v>
      </c>
      <c r="C67" s="28" t="s">
        <v>994</v>
      </c>
      <c r="D67" s="28" t="s">
        <v>929</v>
      </c>
      <c r="E67" s="28">
        <v>1</v>
      </c>
      <c r="F67" s="28" t="s">
        <v>10</v>
      </c>
      <c r="G67" s="37" t="s">
        <v>12</v>
      </c>
      <c r="H67" s="28" t="s">
        <v>240</v>
      </c>
      <c r="I67" s="37"/>
      <c r="J67" s="28">
        <v>1</v>
      </c>
      <c r="K67" s="11">
        <f t="shared" si="2"/>
        <v>11.4285714285714</v>
      </c>
      <c r="L67" s="28">
        <v>8000</v>
      </c>
      <c r="M67" s="37"/>
      <c r="N67" s="38">
        <f t="shared" si="3"/>
        <v>12</v>
      </c>
    </row>
    <row r="68" s="17" customFormat="1" spans="1:14">
      <c r="A68" s="36">
        <v>45642</v>
      </c>
      <c r="B68" s="36">
        <v>45643</v>
      </c>
      <c r="C68" s="28" t="s">
        <v>995</v>
      </c>
      <c r="D68" s="28" t="s">
        <v>929</v>
      </c>
      <c r="E68" s="28">
        <v>1</v>
      </c>
      <c r="F68" s="28" t="s">
        <v>10</v>
      </c>
      <c r="G68" s="37" t="s">
        <v>12</v>
      </c>
      <c r="H68" s="28" t="s">
        <v>60</v>
      </c>
      <c r="I68" s="37"/>
      <c r="J68" s="28">
        <v>1</v>
      </c>
      <c r="K68" s="11">
        <f t="shared" si="2"/>
        <v>11.4285714285714</v>
      </c>
      <c r="L68" s="28">
        <v>8000</v>
      </c>
      <c r="M68" s="37"/>
      <c r="N68" s="38">
        <f t="shared" si="3"/>
        <v>12</v>
      </c>
    </row>
    <row r="69" s="17" customFormat="1" spans="1:14">
      <c r="A69" s="36">
        <v>45642</v>
      </c>
      <c r="B69" s="36">
        <v>45643</v>
      </c>
      <c r="C69" s="28" t="s">
        <v>996</v>
      </c>
      <c r="D69" s="28" t="s">
        <v>929</v>
      </c>
      <c r="E69" s="28">
        <v>1</v>
      </c>
      <c r="F69" s="28" t="s">
        <v>10</v>
      </c>
      <c r="G69" s="37" t="s">
        <v>12</v>
      </c>
      <c r="H69" s="28" t="s">
        <v>200</v>
      </c>
      <c r="I69" s="37"/>
      <c r="J69" s="28">
        <v>1</v>
      </c>
      <c r="K69" s="11">
        <f t="shared" si="2"/>
        <v>7.14285714285714</v>
      </c>
      <c r="L69" s="28">
        <v>5000</v>
      </c>
      <c r="M69" s="37"/>
      <c r="N69" s="38">
        <f t="shared" si="3"/>
        <v>7.5</v>
      </c>
    </row>
    <row r="70" s="17" customFormat="1" spans="1:14">
      <c r="A70" s="36">
        <v>45642</v>
      </c>
      <c r="B70" s="36">
        <v>45643</v>
      </c>
      <c r="C70" s="28" t="s">
        <v>997</v>
      </c>
      <c r="D70" s="28" t="s">
        <v>929</v>
      </c>
      <c r="E70" s="28">
        <v>1</v>
      </c>
      <c r="F70" s="28" t="s">
        <v>10</v>
      </c>
      <c r="G70" s="37" t="s">
        <v>12</v>
      </c>
      <c r="H70" s="28" t="s">
        <v>54</v>
      </c>
      <c r="I70" s="37"/>
      <c r="J70" s="28">
        <v>1</v>
      </c>
      <c r="K70" s="11">
        <f t="shared" si="2"/>
        <v>11.4285714285714</v>
      </c>
      <c r="L70" s="28">
        <v>8000</v>
      </c>
      <c r="M70" s="37"/>
      <c r="N70" s="38">
        <f t="shared" si="3"/>
        <v>12</v>
      </c>
    </row>
    <row r="71" s="17" customFormat="1" spans="1:14">
      <c r="A71" s="36">
        <v>45642</v>
      </c>
      <c r="B71" s="36">
        <v>45643</v>
      </c>
      <c r="C71" s="28" t="s">
        <v>998</v>
      </c>
      <c r="D71" s="28" t="s">
        <v>929</v>
      </c>
      <c r="E71" s="28">
        <v>1</v>
      </c>
      <c r="F71" s="28" t="s">
        <v>10</v>
      </c>
      <c r="G71" s="37" t="s">
        <v>12</v>
      </c>
      <c r="H71" s="28" t="s">
        <v>42</v>
      </c>
      <c r="I71" s="37"/>
      <c r="J71" s="28">
        <v>1</v>
      </c>
      <c r="K71" s="11">
        <f t="shared" si="2"/>
        <v>14.2857142857143</v>
      </c>
      <c r="L71" s="28">
        <v>10000</v>
      </c>
      <c r="M71" s="37"/>
      <c r="N71" s="38">
        <f t="shared" si="3"/>
        <v>15</v>
      </c>
    </row>
    <row r="72" s="17" customFormat="1" spans="1:14">
      <c r="A72" s="36">
        <v>45642</v>
      </c>
      <c r="B72" s="36">
        <v>45643</v>
      </c>
      <c r="C72" s="28" t="s">
        <v>999</v>
      </c>
      <c r="D72" s="28" t="s">
        <v>929</v>
      </c>
      <c r="E72" s="28">
        <v>1</v>
      </c>
      <c r="F72" s="28" t="s">
        <v>10</v>
      </c>
      <c r="G72" s="37" t="s">
        <v>12</v>
      </c>
      <c r="H72" s="28" t="s">
        <v>187</v>
      </c>
      <c r="I72" s="37"/>
      <c r="J72" s="28">
        <v>1</v>
      </c>
      <c r="K72" s="11">
        <f t="shared" si="2"/>
        <v>11.4285714285714</v>
      </c>
      <c r="L72" s="28">
        <v>8000</v>
      </c>
      <c r="M72" s="37"/>
      <c r="N72" s="38">
        <f t="shared" si="3"/>
        <v>12</v>
      </c>
    </row>
    <row r="73" s="17" customFormat="1" spans="1:14">
      <c r="A73" s="36">
        <v>45642</v>
      </c>
      <c r="B73" s="36">
        <v>45643</v>
      </c>
      <c r="C73" s="28" t="s">
        <v>1000</v>
      </c>
      <c r="D73" s="28" t="s">
        <v>929</v>
      </c>
      <c r="E73" s="28">
        <v>1</v>
      </c>
      <c r="F73" s="28" t="s">
        <v>10</v>
      </c>
      <c r="G73" s="37" t="s">
        <v>12</v>
      </c>
      <c r="H73" s="28" t="s">
        <v>69</v>
      </c>
      <c r="I73" s="37"/>
      <c r="J73" s="28">
        <v>1</v>
      </c>
      <c r="K73" s="11">
        <f t="shared" si="2"/>
        <v>11.4285714285714</v>
      </c>
      <c r="L73" s="28">
        <v>8000</v>
      </c>
      <c r="M73" s="37"/>
      <c r="N73" s="38">
        <f t="shared" si="3"/>
        <v>12</v>
      </c>
    </row>
    <row r="74" s="17" customFormat="1" spans="1:14">
      <c r="A74" s="36">
        <v>45643</v>
      </c>
      <c r="B74" s="36">
        <v>45646</v>
      </c>
      <c r="C74" s="28" t="s">
        <v>1001</v>
      </c>
      <c r="D74" s="28" t="s">
        <v>929</v>
      </c>
      <c r="E74" s="28">
        <v>1</v>
      </c>
      <c r="F74" s="28" t="s">
        <v>10</v>
      </c>
      <c r="G74" s="37" t="s">
        <v>12</v>
      </c>
      <c r="H74" s="28" t="s">
        <v>178</v>
      </c>
      <c r="I74" s="37"/>
      <c r="J74" s="28">
        <v>1</v>
      </c>
      <c r="K74" s="11">
        <f t="shared" si="2"/>
        <v>14.2857142857143</v>
      </c>
      <c r="L74" s="28">
        <v>10000</v>
      </c>
      <c r="M74" s="37"/>
      <c r="N74" s="38">
        <f t="shared" si="3"/>
        <v>15</v>
      </c>
    </row>
    <row r="75" s="17" customFormat="1" spans="1:14">
      <c r="A75" s="36">
        <v>45643</v>
      </c>
      <c r="B75" s="36">
        <v>45646</v>
      </c>
      <c r="C75" s="28" t="s">
        <v>1002</v>
      </c>
      <c r="D75" s="28" t="s">
        <v>929</v>
      </c>
      <c r="E75" s="28">
        <v>1</v>
      </c>
      <c r="F75" s="28" t="s">
        <v>10</v>
      </c>
      <c r="G75" s="37" t="s">
        <v>12</v>
      </c>
      <c r="H75" s="28" t="s">
        <v>206</v>
      </c>
      <c r="I75" s="37"/>
      <c r="J75" s="28">
        <v>1</v>
      </c>
      <c r="K75" s="11">
        <f t="shared" si="2"/>
        <v>11.4285714285714</v>
      </c>
      <c r="L75" s="28">
        <v>8000</v>
      </c>
      <c r="M75" s="37"/>
      <c r="N75" s="38">
        <f t="shared" si="3"/>
        <v>12</v>
      </c>
    </row>
    <row r="76" s="17" customFormat="1" spans="1:14">
      <c r="A76" s="36">
        <v>45643</v>
      </c>
      <c r="B76" s="36">
        <v>45645</v>
      </c>
      <c r="C76" s="28" t="s">
        <v>1003</v>
      </c>
      <c r="D76" s="28" t="s">
        <v>929</v>
      </c>
      <c r="E76" s="28">
        <v>1</v>
      </c>
      <c r="F76" s="28" t="s">
        <v>10</v>
      </c>
      <c r="G76" s="37" t="s">
        <v>12</v>
      </c>
      <c r="H76" s="28" t="s">
        <v>75</v>
      </c>
      <c r="I76" s="37"/>
      <c r="J76" s="28">
        <v>1</v>
      </c>
      <c r="K76" s="11">
        <f t="shared" si="2"/>
        <v>17.1428571428571</v>
      </c>
      <c r="L76" s="28">
        <v>12000</v>
      </c>
      <c r="M76" s="37"/>
      <c r="N76" s="38">
        <f t="shared" si="3"/>
        <v>18</v>
      </c>
    </row>
    <row r="77" s="17" customFormat="1" spans="1:14">
      <c r="A77" s="36">
        <v>45643</v>
      </c>
      <c r="B77" s="36">
        <v>45645</v>
      </c>
      <c r="C77" s="28" t="s">
        <v>1004</v>
      </c>
      <c r="D77" s="28" t="s">
        <v>929</v>
      </c>
      <c r="E77" s="28">
        <v>1</v>
      </c>
      <c r="F77" s="28" t="s">
        <v>10</v>
      </c>
      <c r="G77" s="37" t="s">
        <v>12</v>
      </c>
      <c r="H77" s="28" t="s">
        <v>224</v>
      </c>
      <c r="I77" s="37"/>
      <c r="J77" s="28">
        <v>1</v>
      </c>
      <c r="K77" s="11">
        <f t="shared" si="2"/>
        <v>15.7142857142857</v>
      </c>
      <c r="L77" s="28">
        <v>11000</v>
      </c>
      <c r="M77" s="37"/>
      <c r="N77" s="38">
        <f t="shared" si="3"/>
        <v>16.5</v>
      </c>
    </row>
    <row r="78" s="17" customFormat="1" spans="1:14">
      <c r="A78" s="36">
        <v>45643</v>
      </c>
      <c r="B78" s="36">
        <v>45645</v>
      </c>
      <c r="C78" s="28" t="s">
        <v>1005</v>
      </c>
      <c r="D78" s="28" t="s">
        <v>929</v>
      </c>
      <c r="E78" s="28">
        <v>1</v>
      </c>
      <c r="F78" s="28" t="s">
        <v>10</v>
      </c>
      <c r="G78" s="37" t="s">
        <v>12</v>
      </c>
      <c r="H78" s="28" t="s">
        <v>78</v>
      </c>
      <c r="I78" s="37"/>
      <c r="J78" s="28">
        <v>1</v>
      </c>
      <c r="K78" s="11">
        <f t="shared" si="2"/>
        <v>4.28571428571429</v>
      </c>
      <c r="L78" s="28">
        <v>3000</v>
      </c>
      <c r="M78" s="37"/>
      <c r="N78" s="38">
        <f t="shared" si="3"/>
        <v>4.5</v>
      </c>
    </row>
    <row r="79" s="17" customFormat="1" spans="1:14">
      <c r="A79" s="36">
        <v>45643</v>
      </c>
      <c r="B79" s="36">
        <v>45645</v>
      </c>
      <c r="C79" s="28" t="s">
        <v>1006</v>
      </c>
      <c r="D79" s="28" t="s">
        <v>929</v>
      </c>
      <c r="E79" s="28">
        <v>1</v>
      </c>
      <c r="F79" s="28" t="s">
        <v>10</v>
      </c>
      <c r="G79" s="37" t="s">
        <v>12</v>
      </c>
      <c r="H79" s="28" t="s">
        <v>158</v>
      </c>
      <c r="I79" s="37"/>
      <c r="J79" s="28">
        <v>1</v>
      </c>
      <c r="K79" s="11">
        <f t="shared" si="2"/>
        <v>14.2857142857143</v>
      </c>
      <c r="L79" s="28">
        <v>10000</v>
      </c>
      <c r="M79" s="37"/>
      <c r="N79" s="38">
        <f t="shared" si="3"/>
        <v>15</v>
      </c>
    </row>
    <row r="80" s="17" customFormat="1" spans="1:14">
      <c r="A80" s="36">
        <v>45643</v>
      </c>
      <c r="B80" s="36">
        <v>45644</v>
      </c>
      <c r="C80" s="28" t="s">
        <v>1007</v>
      </c>
      <c r="D80" s="28" t="s">
        <v>929</v>
      </c>
      <c r="E80" s="28">
        <v>2</v>
      </c>
      <c r="F80" s="28" t="s">
        <v>10</v>
      </c>
      <c r="G80" s="37" t="s">
        <v>12</v>
      </c>
      <c r="H80" s="28" t="s">
        <v>279</v>
      </c>
      <c r="I80" s="37"/>
      <c r="J80" s="28">
        <v>1</v>
      </c>
      <c r="K80" s="11">
        <f t="shared" si="2"/>
        <v>16.3714285714286</v>
      </c>
      <c r="L80" s="28">
        <v>11460</v>
      </c>
      <c r="M80" s="37"/>
      <c r="N80" s="38">
        <f t="shared" si="3"/>
        <v>17.19</v>
      </c>
    </row>
    <row r="81" s="17" customFormat="1" spans="1:14">
      <c r="A81" s="36">
        <v>45643</v>
      </c>
      <c r="B81" s="36">
        <v>45644</v>
      </c>
      <c r="C81" s="28" t="s">
        <v>1008</v>
      </c>
      <c r="D81" s="28" t="s">
        <v>929</v>
      </c>
      <c r="E81" s="28">
        <v>2</v>
      </c>
      <c r="F81" s="28" t="s">
        <v>10</v>
      </c>
      <c r="G81" s="37" t="s">
        <v>12</v>
      </c>
      <c r="H81" s="28" t="s">
        <v>322</v>
      </c>
      <c r="I81" s="37"/>
      <c r="J81" s="28">
        <v>1</v>
      </c>
      <c r="K81" s="11">
        <f t="shared" si="2"/>
        <v>22.8571428571429</v>
      </c>
      <c r="L81" s="28">
        <v>16000</v>
      </c>
      <c r="M81" s="37"/>
      <c r="N81" s="38">
        <f t="shared" si="3"/>
        <v>24</v>
      </c>
    </row>
    <row r="82" s="17" customFormat="1" spans="1:14">
      <c r="A82" s="36">
        <v>45643</v>
      </c>
      <c r="B82" s="36">
        <v>45644</v>
      </c>
      <c r="C82" s="28" t="s">
        <v>1009</v>
      </c>
      <c r="D82" s="28" t="s">
        <v>929</v>
      </c>
      <c r="E82" s="28">
        <v>1</v>
      </c>
      <c r="F82" s="28" t="s">
        <v>10</v>
      </c>
      <c r="G82" s="37" t="s">
        <v>12</v>
      </c>
      <c r="H82" s="28" t="s">
        <v>101</v>
      </c>
      <c r="I82" s="37"/>
      <c r="J82" s="28">
        <v>1</v>
      </c>
      <c r="K82" s="11">
        <f t="shared" si="2"/>
        <v>11.4285714285714</v>
      </c>
      <c r="L82" s="28">
        <v>8000</v>
      </c>
      <c r="M82" s="37"/>
      <c r="N82" s="38">
        <f t="shared" si="3"/>
        <v>12</v>
      </c>
    </row>
    <row r="83" s="17" customFormat="1" spans="1:14">
      <c r="A83" s="36">
        <v>45643</v>
      </c>
      <c r="B83" s="36">
        <v>45644</v>
      </c>
      <c r="C83" s="28" t="s">
        <v>1010</v>
      </c>
      <c r="D83" s="28" t="s">
        <v>929</v>
      </c>
      <c r="E83" s="28">
        <v>1</v>
      </c>
      <c r="F83" s="28" t="s">
        <v>10</v>
      </c>
      <c r="G83" s="37" t="s">
        <v>12</v>
      </c>
      <c r="H83" s="28" t="s">
        <v>109</v>
      </c>
      <c r="I83" s="37"/>
      <c r="J83" s="28">
        <v>1</v>
      </c>
      <c r="K83" s="11">
        <f t="shared" si="2"/>
        <v>11.4285714285714</v>
      </c>
      <c r="L83" s="28">
        <v>8000</v>
      </c>
      <c r="M83" s="37"/>
      <c r="N83" s="38">
        <f t="shared" si="3"/>
        <v>12</v>
      </c>
    </row>
    <row r="84" s="17" customFormat="1" spans="1:14">
      <c r="A84" s="36">
        <v>45643</v>
      </c>
      <c r="B84" s="36">
        <v>45644</v>
      </c>
      <c r="C84" s="28" t="s">
        <v>1011</v>
      </c>
      <c r="D84" s="28" t="s">
        <v>929</v>
      </c>
      <c r="E84" s="28">
        <v>1</v>
      </c>
      <c r="F84" s="28" t="s">
        <v>10</v>
      </c>
      <c r="G84" s="37" t="s">
        <v>12</v>
      </c>
      <c r="H84" s="28" t="s">
        <v>221</v>
      </c>
      <c r="I84" s="37"/>
      <c r="J84" s="28">
        <v>1</v>
      </c>
      <c r="K84" s="11">
        <f t="shared" si="2"/>
        <v>11.4285714285714</v>
      </c>
      <c r="L84" s="28">
        <v>8000</v>
      </c>
      <c r="M84" s="37"/>
      <c r="N84" s="38">
        <f t="shared" si="3"/>
        <v>12</v>
      </c>
    </row>
    <row r="85" s="17" customFormat="1" spans="1:14">
      <c r="A85" s="36">
        <v>45643</v>
      </c>
      <c r="B85" s="36">
        <v>45644</v>
      </c>
      <c r="C85" s="28" t="s">
        <v>1012</v>
      </c>
      <c r="D85" s="28" t="s">
        <v>929</v>
      </c>
      <c r="E85" s="28">
        <v>1</v>
      </c>
      <c r="F85" s="28" t="s">
        <v>10</v>
      </c>
      <c r="G85" s="37" t="s">
        <v>12</v>
      </c>
      <c r="H85" s="28" t="s">
        <v>60</v>
      </c>
      <c r="I85" s="37"/>
      <c r="J85" s="28">
        <v>1</v>
      </c>
      <c r="K85" s="11">
        <f t="shared" si="2"/>
        <v>11.4285714285714</v>
      </c>
      <c r="L85" s="28">
        <v>8000</v>
      </c>
      <c r="M85" s="37"/>
      <c r="N85" s="38">
        <f t="shared" si="3"/>
        <v>12</v>
      </c>
    </row>
    <row r="86" s="17" customFormat="1" spans="1:14">
      <c r="A86" s="36">
        <v>45643</v>
      </c>
      <c r="B86" s="36">
        <v>45644</v>
      </c>
      <c r="C86" s="28" t="s">
        <v>1013</v>
      </c>
      <c r="D86" s="28" t="s">
        <v>929</v>
      </c>
      <c r="E86" s="28">
        <v>1</v>
      </c>
      <c r="F86" s="28" t="s">
        <v>10</v>
      </c>
      <c r="G86" s="37" t="s">
        <v>12</v>
      </c>
      <c r="H86" s="28" t="s">
        <v>310</v>
      </c>
      <c r="I86" s="37"/>
      <c r="J86" s="28">
        <v>1</v>
      </c>
      <c r="K86" s="11">
        <f t="shared" si="2"/>
        <v>11.4285714285714</v>
      </c>
      <c r="L86" s="28">
        <v>8000</v>
      </c>
      <c r="M86" s="37"/>
      <c r="N86" s="38">
        <f t="shared" si="3"/>
        <v>12</v>
      </c>
    </row>
    <row r="87" s="17" customFormat="1" spans="1:14">
      <c r="A87" s="36">
        <v>45643</v>
      </c>
      <c r="B87" s="36">
        <v>45644</v>
      </c>
      <c r="C87" s="28" t="s">
        <v>1014</v>
      </c>
      <c r="D87" s="28" t="s">
        <v>929</v>
      </c>
      <c r="E87" s="28">
        <v>2</v>
      </c>
      <c r="F87" s="28" t="s">
        <v>10</v>
      </c>
      <c r="G87" s="37" t="s">
        <v>12</v>
      </c>
      <c r="H87" s="28" t="s">
        <v>215</v>
      </c>
      <c r="I87" s="37"/>
      <c r="J87" s="28">
        <v>1</v>
      </c>
      <c r="K87" s="11">
        <f t="shared" si="2"/>
        <v>15.7142857142857</v>
      </c>
      <c r="L87" s="28">
        <v>11000</v>
      </c>
      <c r="M87" s="37"/>
      <c r="N87" s="38">
        <f t="shared" si="3"/>
        <v>16.5</v>
      </c>
    </row>
    <row r="88" s="17" customFormat="1" spans="1:14">
      <c r="A88" s="36">
        <v>45644</v>
      </c>
      <c r="B88" s="36">
        <v>45650</v>
      </c>
      <c r="C88" s="28" t="s">
        <v>1015</v>
      </c>
      <c r="D88" s="28" t="s">
        <v>929</v>
      </c>
      <c r="E88" s="28">
        <v>1</v>
      </c>
      <c r="F88" s="28" t="s">
        <v>10</v>
      </c>
      <c r="G88" s="37" t="s">
        <v>12</v>
      </c>
      <c r="H88" s="28" t="s">
        <v>221</v>
      </c>
      <c r="I88" s="37"/>
      <c r="J88" s="28">
        <v>1</v>
      </c>
      <c r="K88" s="11">
        <f t="shared" si="2"/>
        <v>11.4285714285714</v>
      </c>
      <c r="L88" s="28">
        <v>8000</v>
      </c>
      <c r="M88" s="37"/>
      <c r="N88" s="38">
        <f t="shared" si="3"/>
        <v>12</v>
      </c>
    </row>
    <row r="89" s="17" customFormat="1" spans="1:14">
      <c r="A89" s="36">
        <v>45644</v>
      </c>
      <c r="B89" s="36">
        <v>45650</v>
      </c>
      <c r="C89" s="28" t="s">
        <v>1016</v>
      </c>
      <c r="D89" s="28" t="s">
        <v>929</v>
      </c>
      <c r="E89" s="28">
        <v>1</v>
      </c>
      <c r="F89" s="28" t="s">
        <v>10</v>
      </c>
      <c r="G89" s="37" t="s">
        <v>12</v>
      </c>
      <c r="H89" s="28" t="s">
        <v>158</v>
      </c>
      <c r="I89" s="37"/>
      <c r="J89" s="28">
        <v>1</v>
      </c>
      <c r="K89" s="11">
        <f t="shared" si="2"/>
        <v>11.4285714285714</v>
      </c>
      <c r="L89" s="28">
        <v>8000</v>
      </c>
      <c r="M89" s="37"/>
      <c r="N89" s="38">
        <f t="shared" si="3"/>
        <v>12</v>
      </c>
    </row>
    <row r="90" s="17" customFormat="1" spans="1:14">
      <c r="A90" s="36">
        <v>45644</v>
      </c>
      <c r="B90" s="36">
        <v>45645</v>
      </c>
      <c r="C90" s="28" t="s">
        <v>1017</v>
      </c>
      <c r="D90" s="28" t="s">
        <v>929</v>
      </c>
      <c r="E90" s="28">
        <v>1</v>
      </c>
      <c r="F90" s="28" t="s">
        <v>10</v>
      </c>
      <c r="G90" s="37" t="s">
        <v>12</v>
      </c>
      <c r="H90" s="28" t="s">
        <v>307</v>
      </c>
      <c r="I90" s="37"/>
      <c r="J90" s="28">
        <v>1</v>
      </c>
      <c r="K90" s="11">
        <f t="shared" si="2"/>
        <v>7.14285714285714</v>
      </c>
      <c r="L90" s="28">
        <v>5000</v>
      </c>
      <c r="M90" s="37"/>
      <c r="N90" s="38">
        <f t="shared" si="3"/>
        <v>7.5</v>
      </c>
    </row>
    <row r="91" s="17" customFormat="1" spans="1:14">
      <c r="A91" s="36">
        <v>45644</v>
      </c>
      <c r="B91" s="36">
        <v>45645</v>
      </c>
      <c r="C91" s="28" t="s">
        <v>1018</v>
      </c>
      <c r="D91" s="28" t="s">
        <v>929</v>
      </c>
      <c r="E91" s="28">
        <v>1</v>
      </c>
      <c r="F91" s="28" t="s">
        <v>10</v>
      </c>
      <c r="G91" s="37" t="s">
        <v>12</v>
      </c>
      <c r="H91" s="28" t="s">
        <v>249</v>
      </c>
      <c r="I91" s="37"/>
      <c r="J91" s="28">
        <v>1</v>
      </c>
      <c r="K91" s="11">
        <f t="shared" si="2"/>
        <v>14.2857142857143</v>
      </c>
      <c r="L91" s="28">
        <v>10000</v>
      </c>
      <c r="M91" s="37"/>
      <c r="N91" s="38">
        <f t="shared" si="3"/>
        <v>15</v>
      </c>
    </row>
    <row r="92" s="17" customFormat="1" spans="1:14">
      <c r="A92" s="36">
        <v>45644</v>
      </c>
      <c r="B92" s="36">
        <v>45645</v>
      </c>
      <c r="C92" s="28" t="s">
        <v>1019</v>
      </c>
      <c r="D92" s="28" t="s">
        <v>929</v>
      </c>
      <c r="E92" s="28">
        <v>1</v>
      </c>
      <c r="F92" s="28" t="s">
        <v>10</v>
      </c>
      <c r="G92" s="37" t="s">
        <v>12</v>
      </c>
      <c r="H92" s="28" t="s">
        <v>187</v>
      </c>
      <c r="I92" s="37"/>
      <c r="J92" s="28">
        <v>1</v>
      </c>
      <c r="K92" s="11">
        <f t="shared" si="2"/>
        <v>11.4285714285714</v>
      </c>
      <c r="L92" s="28">
        <v>8000</v>
      </c>
      <c r="M92" s="37"/>
      <c r="N92" s="38">
        <f t="shared" si="3"/>
        <v>12</v>
      </c>
    </row>
    <row r="93" s="17" customFormat="1" spans="1:14">
      <c r="A93" s="36">
        <v>45644</v>
      </c>
      <c r="B93" s="36">
        <v>45645</v>
      </c>
      <c r="C93" s="28" t="s">
        <v>1020</v>
      </c>
      <c r="D93" s="28" t="s">
        <v>929</v>
      </c>
      <c r="E93" s="28">
        <v>1</v>
      </c>
      <c r="F93" s="28" t="s">
        <v>10</v>
      </c>
      <c r="G93" s="37" t="s">
        <v>12</v>
      </c>
      <c r="H93" s="28" t="s">
        <v>276</v>
      </c>
      <c r="I93" s="37"/>
      <c r="J93" s="28">
        <v>1</v>
      </c>
      <c r="K93" s="11">
        <f t="shared" si="2"/>
        <v>14.2857142857143</v>
      </c>
      <c r="L93" s="28">
        <v>10000</v>
      </c>
      <c r="M93" s="37"/>
      <c r="N93" s="38">
        <f t="shared" si="3"/>
        <v>15</v>
      </c>
    </row>
    <row r="94" s="17" customFormat="1" spans="1:14">
      <c r="A94" s="36">
        <v>45644</v>
      </c>
      <c r="B94" s="36">
        <v>45645</v>
      </c>
      <c r="C94" s="28" t="s">
        <v>1021</v>
      </c>
      <c r="D94" s="28" t="s">
        <v>929</v>
      </c>
      <c r="E94" s="28">
        <v>1</v>
      </c>
      <c r="F94" s="28" t="s">
        <v>10</v>
      </c>
      <c r="G94" s="37" t="s">
        <v>12</v>
      </c>
      <c r="H94" s="28" t="s">
        <v>230</v>
      </c>
      <c r="I94" s="37"/>
      <c r="J94" s="28">
        <v>1</v>
      </c>
      <c r="K94" s="11">
        <f t="shared" si="2"/>
        <v>15.7142857142857</v>
      </c>
      <c r="L94" s="28">
        <v>11000</v>
      </c>
      <c r="M94" s="37"/>
      <c r="N94" s="38">
        <f t="shared" si="3"/>
        <v>16.5</v>
      </c>
    </row>
    <row r="95" s="17" customFormat="1" spans="1:14">
      <c r="A95" s="36">
        <v>45644</v>
      </c>
      <c r="B95" s="36">
        <v>45645</v>
      </c>
      <c r="C95" s="28" t="s">
        <v>1022</v>
      </c>
      <c r="D95" s="28" t="s">
        <v>929</v>
      </c>
      <c r="E95" s="28">
        <v>1</v>
      </c>
      <c r="F95" s="28" t="s">
        <v>10</v>
      </c>
      <c r="G95" s="37" t="s">
        <v>12</v>
      </c>
      <c r="H95" s="28" t="s">
        <v>84</v>
      </c>
      <c r="I95" s="37"/>
      <c r="J95" s="28">
        <v>1</v>
      </c>
      <c r="K95" s="11">
        <f t="shared" si="2"/>
        <v>11.4285714285714</v>
      </c>
      <c r="L95" s="28">
        <v>8000</v>
      </c>
      <c r="M95" s="37"/>
      <c r="N95" s="38">
        <f t="shared" si="3"/>
        <v>12</v>
      </c>
    </row>
    <row r="96" s="17" customFormat="1" spans="1:14">
      <c r="A96" s="36">
        <v>45644</v>
      </c>
      <c r="B96" s="36">
        <v>45645</v>
      </c>
      <c r="C96" s="28" t="s">
        <v>1023</v>
      </c>
      <c r="D96" s="28" t="s">
        <v>929</v>
      </c>
      <c r="E96" s="28">
        <v>1</v>
      </c>
      <c r="F96" s="28" t="s">
        <v>10</v>
      </c>
      <c r="G96" s="37" t="s">
        <v>12</v>
      </c>
      <c r="H96" s="28" t="s">
        <v>60</v>
      </c>
      <c r="I96" s="37"/>
      <c r="J96" s="28">
        <v>1</v>
      </c>
      <c r="K96" s="11">
        <f t="shared" si="2"/>
        <v>11.4285714285714</v>
      </c>
      <c r="L96" s="28">
        <v>8000</v>
      </c>
      <c r="M96" s="37"/>
      <c r="N96" s="38">
        <f t="shared" si="3"/>
        <v>12</v>
      </c>
    </row>
    <row r="97" s="17" customFormat="1" spans="1:14">
      <c r="A97" s="36">
        <v>45644</v>
      </c>
      <c r="B97" s="36">
        <v>45644</v>
      </c>
      <c r="C97" s="28" t="s">
        <v>1024</v>
      </c>
      <c r="D97" s="28" t="s">
        <v>929</v>
      </c>
      <c r="E97" s="28">
        <v>1</v>
      </c>
      <c r="F97" s="28" t="s">
        <v>10</v>
      </c>
      <c r="G97" s="37" t="s">
        <v>12</v>
      </c>
      <c r="H97" s="28" t="s">
        <v>138</v>
      </c>
      <c r="I97" s="37"/>
      <c r="J97" s="28">
        <v>1</v>
      </c>
      <c r="K97" s="11">
        <f t="shared" si="2"/>
        <v>14.2857142857143</v>
      </c>
      <c r="L97" s="28">
        <v>10000</v>
      </c>
      <c r="M97" s="37"/>
      <c r="N97" s="38">
        <f t="shared" si="3"/>
        <v>15</v>
      </c>
    </row>
    <row r="98" s="17" customFormat="1" spans="1:14">
      <c r="A98" s="36">
        <v>45645</v>
      </c>
      <c r="B98" s="36">
        <v>45650</v>
      </c>
      <c r="C98" s="28" t="s">
        <v>1025</v>
      </c>
      <c r="D98" s="28" t="s">
        <v>929</v>
      </c>
      <c r="E98" s="28">
        <v>1</v>
      </c>
      <c r="F98" s="28" t="s">
        <v>10</v>
      </c>
      <c r="G98" s="37" t="s">
        <v>12</v>
      </c>
      <c r="H98" s="28" t="s">
        <v>98</v>
      </c>
      <c r="I98" s="37"/>
      <c r="J98" s="28">
        <v>1</v>
      </c>
      <c r="K98" s="11">
        <f t="shared" si="2"/>
        <v>11.4285714285714</v>
      </c>
      <c r="L98" s="28">
        <v>8000</v>
      </c>
      <c r="M98" s="37"/>
      <c r="N98" s="38">
        <f t="shared" si="3"/>
        <v>12</v>
      </c>
    </row>
    <row r="99" s="17" customFormat="1" spans="1:14">
      <c r="A99" s="36">
        <v>45645</v>
      </c>
      <c r="B99" s="36">
        <v>45650</v>
      </c>
      <c r="C99" s="28" t="s">
        <v>1026</v>
      </c>
      <c r="D99" s="28" t="s">
        <v>929</v>
      </c>
      <c r="E99" s="28">
        <v>1</v>
      </c>
      <c r="F99" s="28" t="s">
        <v>10</v>
      </c>
      <c r="G99" s="37" t="s">
        <v>12</v>
      </c>
      <c r="H99" s="28" t="s">
        <v>237</v>
      </c>
      <c r="I99" s="37"/>
      <c r="J99" s="28">
        <v>1</v>
      </c>
      <c r="K99" s="11">
        <f t="shared" si="2"/>
        <v>17.1428571428571</v>
      </c>
      <c r="L99" s="28">
        <v>12000</v>
      </c>
      <c r="M99" s="37"/>
      <c r="N99" s="38">
        <f t="shared" si="3"/>
        <v>18</v>
      </c>
    </row>
    <row r="100" s="17" customFormat="1" spans="1:14">
      <c r="A100" s="36">
        <v>45645</v>
      </c>
      <c r="B100" s="36">
        <v>45649</v>
      </c>
      <c r="C100" s="28" t="s">
        <v>1027</v>
      </c>
      <c r="D100" s="28" t="s">
        <v>929</v>
      </c>
      <c r="E100" s="28">
        <v>1</v>
      </c>
      <c r="F100" s="28" t="s">
        <v>10</v>
      </c>
      <c r="G100" s="37" t="s">
        <v>12</v>
      </c>
      <c r="H100" s="28" t="s">
        <v>104</v>
      </c>
      <c r="I100" s="37"/>
      <c r="J100" s="28">
        <v>1</v>
      </c>
      <c r="K100" s="11">
        <f t="shared" si="2"/>
        <v>14.2857142857143</v>
      </c>
      <c r="L100" s="28">
        <v>10000</v>
      </c>
      <c r="M100" s="37"/>
      <c r="N100" s="38">
        <f t="shared" si="3"/>
        <v>15</v>
      </c>
    </row>
    <row r="101" s="17" customFormat="1" spans="1:14">
      <c r="A101" s="36">
        <v>45645</v>
      </c>
      <c r="B101" s="36">
        <v>45649</v>
      </c>
      <c r="C101" s="28" t="s">
        <v>1028</v>
      </c>
      <c r="D101" s="28" t="s">
        <v>929</v>
      </c>
      <c r="E101" s="28">
        <v>1</v>
      </c>
      <c r="F101" s="28" t="s">
        <v>10</v>
      </c>
      <c r="G101" s="37" t="s">
        <v>12</v>
      </c>
      <c r="H101" s="28" t="s">
        <v>224</v>
      </c>
      <c r="I101" s="37"/>
      <c r="J101" s="28">
        <v>1</v>
      </c>
      <c r="K101" s="11">
        <f t="shared" si="2"/>
        <v>12.8842857142857</v>
      </c>
      <c r="L101" s="28">
        <v>9019</v>
      </c>
      <c r="M101" s="37"/>
      <c r="N101" s="38">
        <f t="shared" si="3"/>
        <v>13.5285</v>
      </c>
    </row>
    <row r="102" s="17" customFormat="1" spans="1:14">
      <c r="A102" s="36">
        <v>45645</v>
      </c>
      <c r="B102" s="36">
        <v>45647</v>
      </c>
      <c r="C102" s="28" t="s">
        <v>1029</v>
      </c>
      <c r="D102" s="28" t="s">
        <v>929</v>
      </c>
      <c r="E102" s="28">
        <v>1</v>
      </c>
      <c r="F102" s="28" t="s">
        <v>10</v>
      </c>
      <c r="G102" s="37" t="s">
        <v>12</v>
      </c>
      <c r="H102" s="28" t="s">
        <v>155</v>
      </c>
      <c r="I102" s="37"/>
      <c r="J102" s="28">
        <v>1</v>
      </c>
      <c r="K102" s="11">
        <f t="shared" si="2"/>
        <v>11.4285714285714</v>
      </c>
      <c r="L102" s="28">
        <v>8000</v>
      </c>
      <c r="M102" s="37"/>
      <c r="N102" s="38">
        <f t="shared" si="3"/>
        <v>12</v>
      </c>
    </row>
    <row r="103" s="17" customFormat="1" spans="1:14">
      <c r="A103" s="36">
        <v>45645</v>
      </c>
      <c r="B103" s="36">
        <v>45647</v>
      </c>
      <c r="C103" s="28" t="s">
        <v>1030</v>
      </c>
      <c r="D103" s="28" t="s">
        <v>929</v>
      </c>
      <c r="E103" s="28">
        <v>1</v>
      </c>
      <c r="F103" s="28" t="s">
        <v>10</v>
      </c>
      <c r="G103" s="37" t="s">
        <v>12</v>
      </c>
      <c r="H103" s="28" t="s">
        <v>120</v>
      </c>
      <c r="I103" s="37"/>
      <c r="J103" s="28">
        <v>1</v>
      </c>
      <c r="K103" s="11">
        <f t="shared" si="2"/>
        <v>15.7142857142857</v>
      </c>
      <c r="L103" s="28">
        <v>11000</v>
      </c>
      <c r="M103" s="37"/>
      <c r="N103" s="38">
        <f t="shared" si="3"/>
        <v>16.5</v>
      </c>
    </row>
    <row r="104" s="17" customFormat="1" spans="1:14">
      <c r="A104" s="36">
        <v>45645</v>
      </c>
      <c r="B104" s="36">
        <v>45646</v>
      </c>
      <c r="C104" s="28" t="s">
        <v>1031</v>
      </c>
      <c r="D104" s="28" t="s">
        <v>929</v>
      </c>
      <c r="E104" s="28">
        <v>1</v>
      </c>
      <c r="F104" s="28" t="s">
        <v>10</v>
      </c>
      <c r="G104" s="37" t="s">
        <v>12</v>
      </c>
      <c r="H104" s="28" t="s">
        <v>101</v>
      </c>
      <c r="I104" s="37"/>
      <c r="J104" s="28">
        <v>1</v>
      </c>
      <c r="K104" s="11">
        <f t="shared" si="2"/>
        <v>11.4285714285714</v>
      </c>
      <c r="L104" s="28">
        <v>8000</v>
      </c>
      <c r="M104" s="37"/>
      <c r="N104" s="38">
        <f t="shared" si="3"/>
        <v>12</v>
      </c>
    </row>
    <row r="105" s="17" customFormat="1" spans="1:14">
      <c r="A105" s="36">
        <v>45645</v>
      </c>
      <c r="B105" s="36">
        <v>45646</v>
      </c>
      <c r="C105" s="28" t="s">
        <v>1032</v>
      </c>
      <c r="D105" s="28" t="s">
        <v>929</v>
      </c>
      <c r="E105" s="28">
        <v>1</v>
      </c>
      <c r="F105" s="28" t="s">
        <v>10</v>
      </c>
      <c r="G105" s="37" t="s">
        <v>12</v>
      </c>
      <c r="H105" s="28" t="s">
        <v>126</v>
      </c>
      <c r="I105" s="37"/>
      <c r="J105" s="28">
        <v>1</v>
      </c>
      <c r="K105" s="11">
        <f t="shared" si="2"/>
        <v>11.4285714285714</v>
      </c>
      <c r="L105" s="28">
        <v>8000</v>
      </c>
      <c r="M105" s="37"/>
      <c r="N105" s="38">
        <f t="shared" si="3"/>
        <v>12</v>
      </c>
    </row>
    <row r="106" s="17" customFormat="1" spans="1:14">
      <c r="A106" s="36">
        <v>45645</v>
      </c>
      <c r="B106" s="36">
        <v>45646</v>
      </c>
      <c r="C106" s="28" t="s">
        <v>1033</v>
      </c>
      <c r="D106" s="28" t="s">
        <v>929</v>
      </c>
      <c r="E106" s="28">
        <v>2</v>
      </c>
      <c r="F106" s="28" t="s">
        <v>10</v>
      </c>
      <c r="G106" s="37" t="s">
        <v>12</v>
      </c>
      <c r="H106" s="28" t="s">
        <v>234</v>
      </c>
      <c r="I106" s="37"/>
      <c r="J106" s="28">
        <v>1</v>
      </c>
      <c r="K106" s="11">
        <f t="shared" si="2"/>
        <v>21.0071428571429</v>
      </c>
      <c r="L106" s="28">
        <v>14705</v>
      </c>
      <c r="M106" s="37"/>
      <c r="N106" s="38">
        <f t="shared" si="3"/>
        <v>22.0575</v>
      </c>
    </row>
    <row r="107" s="17" customFormat="1" spans="1:14">
      <c r="A107" s="36">
        <v>45645</v>
      </c>
      <c r="B107" s="36">
        <v>45646</v>
      </c>
      <c r="C107" s="28" t="s">
        <v>1034</v>
      </c>
      <c r="D107" s="28" t="s">
        <v>929</v>
      </c>
      <c r="E107" s="28">
        <v>1</v>
      </c>
      <c r="F107" s="28" t="s">
        <v>10</v>
      </c>
      <c r="G107" s="37" t="s">
        <v>12</v>
      </c>
      <c r="H107" s="28" t="s">
        <v>246</v>
      </c>
      <c r="I107" s="37"/>
      <c r="J107" s="28">
        <v>1</v>
      </c>
      <c r="K107" s="11">
        <f t="shared" si="2"/>
        <v>11.4285714285714</v>
      </c>
      <c r="L107" s="28">
        <v>8000</v>
      </c>
      <c r="M107" s="37"/>
      <c r="N107" s="38">
        <f t="shared" si="3"/>
        <v>12</v>
      </c>
    </row>
    <row r="108" s="17" customFormat="1" spans="1:14">
      <c r="A108" s="36">
        <v>45645</v>
      </c>
      <c r="B108" s="36">
        <v>45646</v>
      </c>
      <c r="C108" s="28" t="s">
        <v>1035</v>
      </c>
      <c r="D108" s="28" t="s">
        <v>929</v>
      </c>
      <c r="E108" s="28">
        <v>1</v>
      </c>
      <c r="F108" s="28" t="s">
        <v>10</v>
      </c>
      <c r="G108" s="37" t="s">
        <v>12</v>
      </c>
      <c r="H108" s="28" t="s">
        <v>193</v>
      </c>
      <c r="I108" s="37"/>
      <c r="J108" s="28">
        <v>1</v>
      </c>
      <c r="K108" s="11">
        <f t="shared" si="2"/>
        <v>11.4285714285714</v>
      </c>
      <c r="L108" s="28">
        <v>8000</v>
      </c>
      <c r="M108" s="37"/>
      <c r="N108" s="38">
        <f t="shared" si="3"/>
        <v>12</v>
      </c>
    </row>
    <row r="109" s="17" customFormat="1" spans="1:14">
      <c r="A109" s="36">
        <v>45645</v>
      </c>
      <c r="B109" s="36">
        <v>45646</v>
      </c>
      <c r="C109" s="28" t="s">
        <v>1036</v>
      </c>
      <c r="D109" s="28" t="s">
        <v>929</v>
      </c>
      <c r="E109" s="28">
        <v>2</v>
      </c>
      <c r="F109" s="28" t="s">
        <v>10</v>
      </c>
      <c r="G109" s="37" t="s">
        <v>12</v>
      </c>
      <c r="H109" s="28" t="s">
        <v>264</v>
      </c>
      <c r="I109" s="37"/>
      <c r="J109" s="28">
        <v>1</v>
      </c>
      <c r="K109" s="11">
        <f t="shared" si="2"/>
        <v>16.0071428571429</v>
      </c>
      <c r="L109" s="28">
        <v>11205</v>
      </c>
      <c r="M109" s="37"/>
      <c r="N109" s="38">
        <f t="shared" si="3"/>
        <v>16.8075</v>
      </c>
    </row>
    <row r="110" s="17" customFormat="1" spans="1:14">
      <c r="A110" s="36">
        <v>45645</v>
      </c>
      <c r="B110" s="36">
        <v>45646</v>
      </c>
      <c r="C110" s="28" t="s">
        <v>1037</v>
      </c>
      <c r="D110" s="28" t="s">
        <v>929</v>
      </c>
      <c r="E110" s="28">
        <v>1</v>
      </c>
      <c r="F110" s="28" t="s">
        <v>10</v>
      </c>
      <c r="G110" s="37" t="s">
        <v>12</v>
      </c>
      <c r="H110" s="28" t="s">
        <v>227</v>
      </c>
      <c r="I110" s="37"/>
      <c r="J110" s="28">
        <v>1</v>
      </c>
      <c r="K110" s="11">
        <f t="shared" si="2"/>
        <v>5.71428571428571</v>
      </c>
      <c r="L110" s="28">
        <v>4000</v>
      </c>
      <c r="M110" s="37"/>
      <c r="N110" s="38">
        <f t="shared" si="3"/>
        <v>6</v>
      </c>
    </row>
    <row r="111" s="17" customFormat="1" spans="1:14">
      <c r="A111" s="36">
        <v>45645</v>
      </c>
      <c r="B111" s="36">
        <v>45646</v>
      </c>
      <c r="C111" s="28" t="s">
        <v>1038</v>
      </c>
      <c r="D111" s="28" t="s">
        <v>929</v>
      </c>
      <c r="E111" s="28">
        <v>1</v>
      </c>
      <c r="F111" s="28" t="s">
        <v>10</v>
      </c>
      <c r="G111" s="37" t="s">
        <v>12</v>
      </c>
      <c r="H111" s="28" t="s">
        <v>81</v>
      </c>
      <c r="I111" s="37"/>
      <c r="J111" s="28">
        <v>1</v>
      </c>
      <c r="K111" s="11">
        <f t="shared" si="2"/>
        <v>11.4285714285714</v>
      </c>
      <c r="L111" s="28">
        <v>8000</v>
      </c>
      <c r="M111" s="37"/>
      <c r="N111" s="38">
        <f t="shared" si="3"/>
        <v>12</v>
      </c>
    </row>
    <row r="112" s="17" customFormat="1" spans="1:14">
      <c r="A112" s="36">
        <v>45645</v>
      </c>
      <c r="B112" s="36">
        <v>45645</v>
      </c>
      <c r="C112" s="28" t="s">
        <v>1039</v>
      </c>
      <c r="D112" s="28" t="s">
        <v>929</v>
      </c>
      <c r="E112" s="28">
        <v>1</v>
      </c>
      <c r="F112" s="28" t="s">
        <v>10</v>
      </c>
      <c r="G112" s="37" t="s">
        <v>12</v>
      </c>
      <c r="H112" s="28" t="s">
        <v>304</v>
      </c>
      <c r="I112" s="37"/>
      <c r="J112" s="28">
        <v>1</v>
      </c>
      <c r="K112" s="11">
        <f t="shared" si="2"/>
        <v>11.4285714285714</v>
      </c>
      <c r="L112" s="28">
        <v>8000</v>
      </c>
      <c r="M112" s="37"/>
      <c r="N112" s="38">
        <f t="shared" si="3"/>
        <v>12</v>
      </c>
    </row>
    <row r="113" s="17" customFormat="1" spans="1:14">
      <c r="A113" s="36">
        <v>45646</v>
      </c>
      <c r="B113" s="36">
        <v>45650</v>
      </c>
      <c r="C113" s="28" t="s">
        <v>1040</v>
      </c>
      <c r="D113" s="28" t="s">
        <v>929</v>
      </c>
      <c r="E113" s="28">
        <v>1</v>
      </c>
      <c r="F113" s="28" t="s">
        <v>10</v>
      </c>
      <c r="G113" s="37" t="s">
        <v>12</v>
      </c>
      <c r="H113" s="28" t="s">
        <v>93</v>
      </c>
      <c r="I113" s="37"/>
      <c r="J113" s="28">
        <v>1</v>
      </c>
      <c r="K113" s="11">
        <f t="shared" si="2"/>
        <v>14.2857142857143</v>
      </c>
      <c r="L113" s="28">
        <v>10000</v>
      </c>
      <c r="M113" s="37"/>
      <c r="N113" s="38">
        <f t="shared" si="3"/>
        <v>15</v>
      </c>
    </row>
    <row r="114" s="17" customFormat="1" spans="1:14">
      <c r="A114" s="36">
        <v>45646</v>
      </c>
      <c r="B114" s="36">
        <v>45650</v>
      </c>
      <c r="C114" s="28" t="s">
        <v>1041</v>
      </c>
      <c r="D114" s="28" t="s">
        <v>929</v>
      </c>
      <c r="E114" s="28">
        <v>1</v>
      </c>
      <c r="F114" s="28" t="s">
        <v>10</v>
      </c>
      <c r="G114" s="37" t="s">
        <v>12</v>
      </c>
      <c r="H114" s="28" t="s">
        <v>109</v>
      </c>
      <c r="I114" s="37"/>
      <c r="J114" s="28">
        <v>1</v>
      </c>
      <c r="K114" s="11">
        <f t="shared" si="2"/>
        <v>11.4285714285714</v>
      </c>
      <c r="L114" s="28">
        <v>8000</v>
      </c>
      <c r="M114" s="37"/>
      <c r="N114" s="38">
        <f t="shared" si="3"/>
        <v>12</v>
      </c>
    </row>
    <row r="115" s="17" customFormat="1" spans="1:14">
      <c r="A115" s="36">
        <v>45646</v>
      </c>
      <c r="B115" s="36">
        <v>45647</v>
      </c>
      <c r="C115" s="28" t="s">
        <v>1042</v>
      </c>
      <c r="D115" s="28" t="s">
        <v>929</v>
      </c>
      <c r="E115" s="28">
        <v>1</v>
      </c>
      <c r="F115" s="28" t="s">
        <v>10</v>
      </c>
      <c r="G115" s="37" t="s">
        <v>12</v>
      </c>
      <c r="H115" s="28" t="s">
        <v>112</v>
      </c>
      <c r="I115" s="37"/>
      <c r="J115" s="28">
        <v>1</v>
      </c>
      <c r="K115" s="11">
        <f t="shared" si="2"/>
        <v>14.2857142857143</v>
      </c>
      <c r="L115" s="28">
        <v>10000</v>
      </c>
      <c r="M115" s="37"/>
      <c r="N115" s="38">
        <f t="shared" si="3"/>
        <v>15</v>
      </c>
    </row>
    <row r="116" s="17" customFormat="1" spans="1:14">
      <c r="A116" s="36">
        <v>45646</v>
      </c>
      <c r="B116" s="36">
        <v>45647</v>
      </c>
      <c r="C116" s="28" t="s">
        <v>1043</v>
      </c>
      <c r="D116" s="28" t="s">
        <v>929</v>
      </c>
      <c r="E116" s="28">
        <v>1</v>
      </c>
      <c r="F116" s="28" t="s">
        <v>10</v>
      </c>
      <c r="G116" s="37" t="s">
        <v>12</v>
      </c>
      <c r="H116" s="28" t="s">
        <v>158</v>
      </c>
      <c r="I116" s="37"/>
      <c r="J116" s="28">
        <v>1</v>
      </c>
      <c r="K116" s="11">
        <f t="shared" si="2"/>
        <v>11.4285714285714</v>
      </c>
      <c r="L116" s="28">
        <v>8000</v>
      </c>
      <c r="M116" s="37"/>
      <c r="N116" s="38">
        <f t="shared" si="3"/>
        <v>12</v>
      </c>
    </row>
    <row r="117" s="17" customFormat="1" spans="1:14">
      <c r="A117" s="36">
        <v>45646</v>
      </c>
      <c r="B117" s="36">
        <v>45647</v>
      </c>
      <c r="C117" s="28" t="s">
        <v>1044</v>
      </c>
      <c r="D117" s="28" t="s">
        <v>929</v>
      </c>
      <c r="E117" s="28">
        <v>2</v>
      </c>
      <c r="F117" s="28" t="s">
        <v>10</v>
      </c>
      <c r="G117" s="37" t="s">
        <v>12</v>
      </c>
      <c r="H117" s="28" t="s">
        <v>45</v>
      </c>
      <c r="I117" s="37"/>
      <c r="J117" s="28">
        <v>1</v>
      </c>
      <c r="K117" s="11">
        <f t="shared" si="2"/>
        <v>17.7</v>
      </c>
      <c r="L117" s="28">
        <v>12390</v>
      </c>
      <c r="M117" s="37"/>
      <c r="N117" s="38">
        <f t="shared" si="3"/>
        <v>18.585</v>
      </c>
    </row>
    <row r="118" s="17" customFormat="1" spans="1:14">
      <c r="A118" s="36">
        <v>45646</v>
      </c>
      <c r="B118" s="36">
        <v>45647</v>
      </c>
      <c r="C118" s="28" t="s">
        <v>1045</v>
      </c>
      <c r="D118" s="28" t="s">
        <v>929</v>
      </c>
      <c r="E118" s="28">
        <v>1</v>
      </c>
      <c r="F118" s="28" t="s">
        <v>10</v>
      </c>
      <c r="G118" s="37" t="s">
        <v>12</v>
      </c>
      <c r="H118" s="28" t="s">
        <v>155</v>
      </c>
      <c r="I118" s="37"/>
      <c r="J118" s="28">
        <v>1</v>
      </c>
      <c r="K118" s="11">
        <f t="shared" si="2"/>
        <v>11.4285714285714</v>
      </c>
      <c r="L118" s="28">
        <v>8000</v>
      </c>
      <c r="M118" s="37"/>
      <c r="N118" s="38">
        <f t="shared" si="3"/>
        <v>12</v>
      </c>
    </row>
    <row r="119" s="17" customFormat="1" spans="1:14">
      <c r="A119" s="36">
        <v>45646</v>
      </c>
      <c r="B119" s="36">
        <v>45647</v>
      </c>
      <c r="C119" s="28" t="s">
        <v>1046</v>
      </c>
      <c r="D119" s="28" t="s">
        <v>929</v>
      </c>
      <c r="E119" s="28">
        <v>1</v>
      </c>
      <c r="F119" s="28" t="s">
        <v>10</v>
      </c>
      <c r="G119" s="37" t="s">
        <v>12</v>
      </c>
      <c r="H119" s="28" t="s">
        <v>193</v>
      </c>
      <c r="I119" s="37"/>
      <c r="J119" s="28">
        <v>1</v>
      </c>
      <c r="K119" s="11">
        <f t="shared" si="2"/>
        <v>11.4285714285714</v>
      </c>
      <c r="L119" s="28">
        <v>8000</v>
      </c>
      <c r="M119" s="37"/>
      <c r="N119" s="38">
        <f t="shared" si="3"/>
        <v>12</v>
      </c>
    </row>
    <row r="120" s="17" customFormat="1" spans="1:14">
      <c r="A120" s="36">
        <v>45646</v>
      </c>
      <c r="B120" s="36">
        <v>45647</v>
      </c>
      <c r="C120" s="28" t="s">
        <v>1047</v>
      </c>
      <c r="D120" s="28" t="s">
        <v>929</v>
      </c>
      <c r="E120" s="28">
        <v>2</v>
      </c>
      <c r="F120" s="28" t="s">
        <v>10</v>
      </c>
      <c r="G120" s="37" t="s">
        <v>12</v>
      </c>
      <c r="H120" s="28" t="s">
        <v>72</v>
      </c>
      <c r="I120" s="37"/>
      <c r="J120" s="28">
        <v>1</v>
      </c>
      <c r="K120" s="11">
        <f t="shared" si="2"/>
        <v>17.7571428571429</v>
      </c>
      <c r="L120" s="28">
        <v>12430</v>
      </c>
      <c r="M120" s="37"/>
      <c r="N120" s="38">
        <f t="shared" si="3"/>
        <v>18.645</v>
      </c>
    </row>
    <row r="121" s="17" customFormat="1" spans="1:14">
      <c r="A121" s="36">
        <v>45646</v>
      </c>
      <c r="B121" s="36">
        <v>45647</v>
      </c>
      <c r="C121" s="28" t="s">
        <v>1048</v>
      </c>
      <c r="D121" s="28" t="s">
        <v>929</v>
      </c>
      <c r="E121" s="28">
        <v>1</v>
      </c>
      <c r="F121" s="28" t="s">
        <v>10</v>
      </c>
      <c r="G121" s="37" t="s">
        <v>12</v>
      </c>
      <c r="H121" s="28" t="s">
        <v>310</v>
      </c>
      <c r="I121" s="37"/>
      <c r="J121" s="28">
        <v>1</v>
      </c>
      <c r="K121" s="11">
        <f t="shared" si="2"/>
        <v>11.4285714285714</v>
      </c>
      <c r="L121" s="28">
        <v>8000</v>
      </c>
      <c r="M121" s="37"/>
      <c r="N121" s="38">
        <f t="shared" si="3"/>
        <v>12</v>
      </c>
    </row>
    <row r="122" s="17" customFormat="1" spans="1:14">
      <c r="A122" s="36">
        <v>45647</v>
      </c>
      <c r="B122" s="36">
        <v>45650</v>
      </c>
      <c r="C122" s="28" t="s">
        <v>1049</v>
      </c>
      <c r="D122" s="28" t="s">
        <v>929</v>
      </c>
      <c r="E122" s="28">
        <v>1</v>
      </c>
      <c r="F122" s="28" t="s">
        <v>10</v>
      </c>
      <c r="G122" s="37" t="s">
        <v>12</v>
      </c>
      <c r="H122" s="28" t="s">
        <v>221</v>
      </c>
      <c r="I122" s="37"/>
      <c r="J122" s="28">
        <v>1</v>
      </c>
      <c r="K122" s="11">
        <f t="shared" si="2"/>
        <v>11.4285714285714</v>
      </c>
      <c r="L122" s="28">
        <v>8000</v>
      </c>
      <c r="M122" s="37"/>
      <c r="N122" s="38">
        <f t="shared" si="3"/>
        <v>12</v>
      </c>
    </row>
    <row r="123" s="17" customFormat="1" spans="1:14">
      <c r="A123" s="36">
        <v>45647</v>
      </c>
      <c r="B123" s="36">
        <v>45648</v>
      </c>
      <c r="C123" s="28" t="s">
        <v>1050</v>
      </c>
      <c r="D123" s="28" t="s">
        <v>929</v>
      </c>
      <c r="E123" s="28">
        <v>1</v>
      </c>
      <c r="F123" s="28" t="s">
        <v>10</v>
      </c>
      <c r="G123" s="37" t="s">
        <v>12</v>
      </c>
      <c r="H123" s="28" t="s">
        <v>60</v>
      </c>
      <c r="I123" s="37"/>
      <c r="J123" s="28">
        <v>1</v>
      </c>
      <c r="K123" s="11">
        <f t="shared" si="2"/>
        <v>11.4285714285714</v>
      </c>
      <c r="L123" s="28">
        <v>8000</v>
      </c>
      <c r="M123" s="37"/>
      <c r="N123" s="38">
        <f t="shared" si="3"/>
        <v>12</v>
      </c>
    </row>
    <row r="124" s="17" customFormat="1" spans="1:14">
      <c r="A124" s="36">
        <v>45647</v>
      </c>
      <c r="B124" s="36">
        <v>45648</v>
      </c>
      <c r="C124" s="28" t="s">
        <v>1051</v>
      </c>
      <c r="D124" s="28" t="s">
        <v>929</v>
      </c>
      <c r="E124" s="28">
        <v>1</v>
      </c>
      <c r="F124" s="28" t="s">
        <v>10</v>
      </c>
      <c r="G124" s="37" t="s">
        <v>12</v>
      </c>
      <c r="H124" s="28" t="s">
        <v>87</v>
      </c>
      <c r="I124" s="37"/>
      <c r="J124" s="28">
        <v>1</v>
      </c>
      <c r="K124" s="11">
        <f t="shared" si="2"/>
        <v>11.4285714285714</v>
      </c>
      <c r="L124" s="28">
        <v>8000</v>
      </c>
      <c r="M124" s="37"/>
      <c r="N124" s="38">
        <f t="shared" si="3"/>
        <v>12</v>
      </c>
    </row>
    <row r="125" s="17" customFormat="1" spans="1:14">
      <c r="A125" s="36">
        <v>45648</v>
      </c>
      <c r="B125" s="36">
        <v>45651</v>
      </c>
      <c r="C125" s="28" t="s">
        <v>1052</v>
      </c>
      <c r="D125" s="28" t="s">
        <v>929</v>
      </c>
      <c r="E125" s="28">
        <v>1</v>
      </c>
      <c r="F125" s="28" t="s">
        <v>10</v>
      </c>
      <c r="G125" s="37" t="s">
        <v>12</v>
      </c>
      <c r="H125" s="28" t="s">
        <v>215</v>
      </c>
      <c r="I125" s="37"/>
      <c r="J125" s="28">
        <v>1</v>
      </c>
      <c r="K125" s="11">
        <f t="shared" si="2"/>
        <v>14.2857142857143</v>
      </c>
      <c r="L125" s="28">
        <v>10000</v>
      </c>
      <c r="M125" s="37"/>
      <c r="N125" s="38">
        <f t="shared" si="3"/>
        <v>15</v>
      </c>
    </row>
    <row r="126" s="17" customFormat="1" spans="1:14">
      <c r="A126" s="36">
        <v>45648</v>
      </c>
      <c r="B126" s="36">
        <v>45650</v>
      </c>
      <c r="C126" s="28" t="s">
        <v>1053</v>
      </c>
      <c r="D126" s="28" t="s">
        <v>929</v>
      </c>
      <c r="E126" s="28">
        <v>2</v>
      </c>
      <c r="F126" s="28" t="s">
        <v>10</v>
      </c>
      <c r="G126" s="37" t="s">
        <v>12</v>
      </c>
      <c r="H126" s="28" t="s">
        <v>249</v>
      </c>
      <c r="I126" s="37"/>
      <c r="J126" s="28">
        <v>1</v>
      </c>
      <c r="K126" s="11">
        <f t="shared" si="2"/>
        <v>14.3</v>
      </c>
      <c r="L126" s="28">
        <v>10010</v>
      </c>
      <c r="M126" s="37"/>
      <c r="N126" s="38">
        <f t="shared" si="3"/>
        <v>15.015</v>
      </c>
    </row>
    <row r="127" s="17" customFormat="1" spans="1:14">
      <c r="A127" s="36">
        <v>45648</v>
      </c>
      <c r="B127" s="36">
        <v>45650</v>
      </c>
      <c r="C127" s="28" t="s">
        <v>1054</v>
      </c>
      <c r="D127" s="28" t="s">
        <v>929</v>
      </c>
      <c r="E127" s="28">
        <v>1</v>
      </c>
      <c r="F127" s="28" t="s">
        <v>10</v>
      </c>
      <c r="G127" s="37" t="s">
        <v>12</v>
      </c>
      <c r="H127" s="28" t="s">
        <v>120</v>
      </c>
      <c r="I127" s="37"/>
      <c r="J127" s="28">
        <v>1</v>
      </c>
      <c r="K127" s="11">
        <f t="shared" si="2"/>
        <v>15.7142857142857</v>
      </c>
      <c r="L127" s="28">
        <v>11000</v>
      </c>
      <c r="M127" s="37"/>
      <c r="N127" s="38">
        <f t="shared" si="3"/>
        <v>16.5</v>
      </c>
    </row>
    <row r="128" s="17" customFormat="1" spans="1:14">
      <c r="A128" s="36">
        <v>45648</v>
      </c>
      <c r="B128" s="36">
        <v>45649</v>
      </c>
      <c r="C128" s="28" t="s">
        <v>1055</v>
      </c>
      <c r="D128" s="28" t="s">
        <v>929</v>
      </c>
      <c r="E128" s="28">
        <v>1</v>
      </c>
      <c r="F128" s="28" t="s">
        <v>10</v>
      </c>
      <c r="G128" s="37" t="s">
        <v>12</v>
      </c>
      <c r="H128" s="28" t="s">
        <v>246</v>
      </c>
      <c r="I128" s="37"/>
      <c r="J128" s="28">
        <v>1</v>
      </c>
      <c r="K128" s="11">
        <f t="shared" si="2"/>
        <v>11.4285714285714</v>
      </c>
      <c r="L128" s="28">
        <v>8000</v>
      </c>
      <c r="M128" s="37"/>
      <c r="N128" s="38">
        <f t="shared" si="3"/>
        <v>12</v>
      </c>
    </row>
    <row r="129" s="17" customFormat="1" spans="1:14">
      <c r="A129" s="36">
        <v>45648</v>
      </c>
      <c r="B129" s="36">
        <v>45649</v>
      </c>
      <c r="C129" s="28" t="s">
        <v>1056</v>
      </c>
      <c r="D129" s="28" t="s">
        <v>929</v>
      </c>
      <c r="E129" s="28">
        <v>1</v>
      </c>
      <c r="F129" s="28" t="s">
        <v>10</v>
      </c>
      <c r="G129" s="37" t="s">
        <v>12</v>
      </c>
      <c r="H129" s="28" t="s">
        <v>230</v>
      </c>
      <c r="I129" s="37"/>
      <c r="J129" s="28">
        <v>1</v>
      </c>
      <c r="K129" s="11">
        <f t="shared" si="2"/>
        <v>14.2857142857143</v>
      </c>
      <c r="L129" s="28">
        <v>10000</v>
      </c>
      <c r="M129" s="37"/>
      <c r="N129" s="38">
        <f t="shared" si="3"/>
        <v>15</v>
      </c>
    </row>
    <row r="130" s="17" customFormat="1" spans="1:14">
      <c r="A130" s="36">
        <v>45648</v>
      </c>
      <c r="B130" s="36">
        <v>45649</v>
      </c>
      <c r="C130" s="28" t="s">
        <v>1057</v>
      </c>
      <c r="D130" s="28" t="s">
        <v>929</v>
      </c>
      <c r="E130" s="28">
        <v>1</v>
      </c>
      <c r="F130" s="28" t="s">
        <v>10</v>
      </c>
      <c r="G130" s="37" t="s">
        <v>12</v>
      </c>
      <c r="H130" s="28" t="s">
        <v>279</v>
      </c>
      <c r="I130" s="37"/>
      <c r="J130" s="28">
        <v>1</v>
      </c>
      <c r="K130" s="11">
        <f t="shared" ref="K130:K146" si="4">L130/700</f>
        <v>11.4285714285714</v>
      </c>
      <c r="L130" s="28">
        <v>8000</v>
      </c>
      <c r="M130" s="37"/>
      <c r="N130" s="38">
        <f t="shared" ref="N130:N146" si="5">L130/1000/20*30</f>
        <v>12</v>
      </c>
    </row>
    <row r="131" s="17" customFormat="1" spans="1:14">
      <c r="A131" s="36">
        <v>45648</v>
      </c>
      <c r="B131" s="36">
        <v>45649</v>
      </c>
      <c r="C131" s="28" t="s">
        <v>1058</v>
      </c>
      <c r="D131" s="28" t="s">
        <v>929</v>
      </c>
      <c r="E131" s="28">
        <v>1</v>
      </c>
      <c r="F131" s="28" t="s">
        <v>10</v>
      </c>
      <c r="G131" s="37" t="s">
        <v>12</v>
      </c>
      <c r="H131" s="28" t="s">
        <v>66</v>
      </c>
      <c r="I131" s="37"/>
      <c r="J131" s="28">
        <v>1</v>
      </c>
      <c r="K131" s="11">
        <f t="shared" si="4"/>
        <v>14.2857142857143</v>
      </c>
      <c r="L131" s="28">
        <v>10000</v>
      </c>
      <c r="M131" s="37"/>
      <c r="N131" s="38">
        <f t="shared" si="5"/>
        <v>15</v>
      </c>
    </row>
    <row r="132" s="17" customFormat="1" spans="1:14">
      <c r="A132" s="36">
        <v>45648</v>
      </c>
      <c r="B132" s="36">
        <v>45649</v>
      </c>
      <c r="C132" s="28" t="s">
        <v>1059</v>
      </c>
      <c r="D132" s="28" t="s">
        <v>929</v>
      </c>
      <c r="E132" s="28">
        <v>1</v>
      </c>
      <c r="F132" s="28" t="s">
        <v>10</v>
      </c>
      <c r="G132" s="37" t="s">
        <v>12</v>
      </c>
      <c r="H132" s="28" t="s">
        <v>206</v>
      </c>
      <c r="I132" s="37"/>
      <c r="J132" s="28">
        <v>1</v>
      </c>
      <c r="K132" s="11">
        <f t="shared" si="4"/>
        <v>11.4285714285714</v>
      </c>
      <c r="L132" s="28">
        <v>8000</v>
      </c>
      <c r="M132" s="37"/>
      <c r="N132" s="38">
        <f t="shared" si="5"/>
        <v>12</v>
      </c>
    </row>
    <row r="133" s="17" customFormat="1" spans="1:14">
      <c r="A133" s="36">
        <v>45649</v>
      </c>
      <c r="B133" s="36">
        <v>45651</v>
      </c>
      <c r="C133" s="28" t="s">
        <v>1060</v>
      </c>
      <c r="D133" s="28" t="s">
        <v>929</v>
      </c>
      <c r="E133" s="28">
        <v>1</v>
      </c>
      <c r="F133" s="28" t="s">
        <v>10</v>
      </c>
      <c r="G133" s="37" t="s">
        <v>12</v>
      </c>
      <c r="H133" s="28" t="s">
        <v>109</v>
      </c>
      <c r="I133" s="37"/>
      <c r="J133" s="28">
        <v>1</v>
      </c>
      <c r="K133" s="11">
        <f t="shared" si="4"/>
        <v>11.4285714285714</v>
      </c>
      <c r="L133" s="28">
        <v>8000</v>
      </c>
      <c r="M133" s="37"/>
      <c r="N133" s="38">
        <f t="shared" si="5"/>
        <v>12</v>
      </c>
    </row>
    <row r="134" s="17" customFormat="1" spans="1:14">
      <c r="A134" s="36">
        <v>45649</v>
      </c>
      <c r="B134" s="36">
        <v>45651</v>
      </c>
      <c r="C134" s="28" t="s">
        <v>1061</v>
      </c>
      <c r="D134" s="28" t="s">
        <v>929</v>
      </c>
      <c r="E134" s="28">
        <v>1</v>
      </c>
      <c r="F134" s="28" t="s">
        <v>10</v>
      </c>
      <c r="G134" s="37" t="s">
        <v>12</v>
      </c>
      <c r="H134" s="28" t="s">
        <v>158</v>
      </c>
      <c r="I134" s="37"/>
      <c r="J134" s="28">
        <v>1</v>
      </c>
      <c r="K134" s="11">
        <f t="shared" si="4"/>
        <v>11.4285714285714</v>
      </c>
      <c r="L134" s="28">
        <v>8000</v>
      </c>
      <c r="M134" s="37"/>
      <c r="N134" s="38">
        <f t="shared" si="5"/>
        <v>12</v>
      </c>
    </row>
    <row r="135" s="17" customFormat="1" spans="1:14">
      <c r="A135" s="36">
        <v>45649</v>
      </c>
      <c r="B135" s="36">
        <v>45651</v>
      </c>
      <c r="C135" s="28" t="s">
        <v>1062</v>
      </c>
      <c r="D135" s="28" t="s">
        <v>929</v>
      </c>
      <c r="E135" s="28">
        <v>1</v>
      </c>
      <c r="F135" s="28" t="s">
        <v>10</v>
      </c>
      <c r="G135" s="37" t="s">
        <v>12</v>
      </c>
      <c r="H135" s="28" t="s">
        <v>193</v>
      </c>
      <c r="I135" s="37"/>
      <c r="J135" s="28">
        <v>1</v>
      </c>
      <c r="K135" s="11">
        <f t="shared" si="4"/>
        <v>11.4285714285714</v>
      </c>
      <c r="L135" s="28">
        <v>8000</v>
      </c>
      <c r="M135" s="37"/>
      <c r="N135" s="38">
        <f t="shared" si="5"/>
        <v>12</v>
      </c>
    </row>
    <row r="136" s="17" customFormat="1" spans="1:14">
      <c r="A136" s="36">
        <v>45649</v>
      </c>
      <c r="B136" s="36">
        <v>45650</v>
      </c>
      <c r="C136" s="28" t="s">
        <v>1063</v>
      </c>
      <c r="D136" s="28" t="s">
        <v>929</v>
      </c>
      <c r="E136" s="28">
        <v>1</v>
      </c>
      <c r="F136" s="28" t="s">
        <v>10</v>
      </c>
      <c r="G136" s="37" t="s">
        <v>12</v>
      </c>
      <c r="H136" s="28" t="s">
        <v>232</v>
      </c>
      <c r="I136" s="37"/>
      <c r="J136" s="28">
        <v>1</v>
      </c>
      <c r="K136" s="11">
        <f t="shared" si="4"/>
        <v>14.2857142857143</v>
      </c>
      <c r="L136" s="28">
        <v>10000</v>
      </c>
      <c r="M136" s="37"/>
      <c r="N136" s="38">
        <f t="shared" si="5"/>
        <v>15</v>
      </c>
    </row>
    <row r="137" s="17" customFormat="1" spans="1:14">
      <c r="A137" s="36">
        <v>45649</v>
      </c>
      <c r="B137" s="36">
        <v>45650</v>
      </c>
      <c r="C137" s="28" t="s">
        <v>1064</v>
      </c>
      <c r="D137" s="28" t="s">
        <v>929</v>
      </c>
      <c r="E137" s="28">
        <v>1</v>
      </c>
      <c r="F137" s="28" t="s">
        <v>10</v>
      </c>
      <c r="G137" s="37" t="s">
        <v>12</v>
      </c>
      <c r="H137" s="28" t="s">
        <v>101</v>
      </c>
      <c r="I137" s="37"/>
      <c r="J137" s="28">
        <v>1</v>
      </c>
      <c r="K137" s="11">
        <f t="shared" si="4"/>
        <v>11.4285714285714</v>
      </c>
      <c r="L137" s="28">
        <v>8000</v>
      </c>
      <c r="M137" s="37"/>
      <c r="N137" s="38">
        <f t="shared" si="5"/>
        <v>12</v>
      </c>
    </row>
    <row r="138" s="17" customFormat="1" spans="1:14">
      <c r="A138" s="36">
        <v>45649</v>
      </c>
      <c r="B138" s="36">
        <v>45650</v>
      </c>
      <c r="C138" s="28" t="s">
        <v>1065</v>
      </c>
      <c r="D138" s="28" t="s">
        <v>929</v>
      </c>
      <c r="E138" s="28">
        <v>1</v>
      </c>
      <c r="F138" s="28" t="s">
        <v>10</v>
      </c>
      <c r="G138" s="37" t="s">
        <v>12</v>
      </c>
      <c r="H138" s="28" t="s">
        <v>187</v>
      </c>
      <c r="I138" s="37"/>
      <c r="J138" s="28">
        <v>1</v>
      </c>
      <c r="K138" s="11">
        <f t="shared" si="4"/>
        <v>11.4285714285714</v>
      </c>
      <c r="L138" s="28">
        <v>8000</v>
      </c>
      <c r="M138" s="37"/>
      <c r="N138" s="38">
        <f t="shared" si="5"/>
        <v>12</v>
      </c>
    </row>
    <row r="139" s="17" customFormat="1" spans="1:14">
      <c r="A139" s="36">
        <v>45649</v>
      </c>
      <c r="B139" s="36">
        <v>45650</v>
      </c>
      <c r="C139" s="28" t="s">
        <v>1066</v>
      </c>
      <c r="D139" s="28" t="s">
        <v>929</v>
      </c>
      <c r="E139" s="28">
        <v>1</v>
      </c>
      <c r="F139" s="28" t="s">
        <v>10</v>
      </c>
      <c r="G139" s="37" t="s">
        <v>12</v>
      </c>
      <c r="H139" s="28" t="s">
        <v>175</v>
      </c>
      <c r="I139" s="37"/>
      <c r="J139" s="28">
        <v>1</v>
      </c>
      <c r="K139" s="11">
        <f t="shared" si="4"/>
        <v>6.42857142857143</v>
      </c>
      <c r="L139" s="28">
        <v>4500</v>
      </c>
      <c r="M139" s="37"/>
      <c r="N139" s="38">
        <f t="shared" si="5"/>
        <v>6.75</v>
      </c>
    </row>
    <row r="140" s="17" customFormat="1" spans="1:14">
      <c r="A140" s="36">
        <v>45649</v>
      </c>
      <c r="B140" s="36">
        <v>45650</v>
      </c>
      <c r="C140" s="28" t="s">
        <v>1067</v>
      </c>
      <c r="D140" s="28" t="s">
        <v>929</v>
      </c>
      <c r="E140" s="28">
        <v>2</v>
      </c>
      <c r="F140" s="28" t="s">
        <v>10</v>
      </c>
      <c r="G140" s="37" t="s">
        <v>12</v>
      </c>
      <c r="H140" s="28" t="s">
        <v>240</v>
      </c>
      <c r="I140" s="37"/>
      <c r="J140" s="28">
        <v>1</v>
      </c>
      <c r="K140" s="11">
        <f t="shared" si="4"/>
        <v>18.5357142857143</v>
      </c>
      <c r="L140" s="28">
        <v>12975</v>
      </c>
      <c r="M140" s="37"/>
      <c r="N140" s="38">
        <f t="shared" si="5"/>
        <v>19.4625</v>
      </c>
    </row>
    <row r="141" s="17" customFormat="1" spans="1:14">
      <c r="A141" s="36">
        <v>45649</v>
      </c>
      <c r="B141" s="36">
        <v>45650</v>
      </c>
      <c r="C141" s="28" t="s">
        <v>1068</v>
      </c>
      <c r="D141" s="28" t="s">
        <v>929</v>
      </c>
      <c r="E141" s="28">
        <v>1</v>
      </c>
      <c r="F141" s="28" t="s">
        <v>10</v>
      </c>
      <c r="G141" s="37" t="s">
        <v>12</v>
      </c>
      <c r="H141" s="28" t="s">
        <v>126</v>
      </c>
      <c r="I141" s="37"/>
      <c r="J141" s="28">
        <v>1</v>
      </c>
      <c r="K141" s="11">
        <f t="shared" si="4"/>
        <v>4.28571428571429</v>
      </c>
      <c r="L141" s="28">
        <v>3000</v>
      </c>
      <c r="M141" s="37"/>
      <c r="N141" s="38">
        <f t="shared" si="5"/>
        <v>4.5</v>
      </c>
    </row>
    <row r="142" s="17" customFormat="1" spans="1:14">
      <c r="A142" s="36">
        <v>45649</v>
      </c>
      <c r="B142" s="36">
        <v>45650</v>
      </c>
      <c r="C142" s="28" t="s">
        <v>1069</v>
      </c>
      <c r="D142" s="28" t="s">
        <v>929</v>
      </c>
      <c r="E142" s="28">
        <v>1</v>
      </c>
      <c r="F142" s="28" t="s">
        <v>10</v>
      </c>
      <c r="G142" s="37" t="s">
        <v>12</v>
      </c>
      <c r="H142" s="28" t="s">
        <v>184</v>
      </c>
      <c r="I142" s="37"/>
      <c r="J142" s="28">
        <v>1</v>
      </c>
      <c r="K142" s="11">
        <f t="shared" si="4"/>
        <v>15.7142857142857</v>
      </c>
      <c r="L142" s="28">
        <v>11000</v>
      </c>
      <c r="M142" s="37"/>
      <c r="N142" s="38">
        <f t="shared" si="5"/>
        <v>16.5</v>
      </c>
    </row>
    <row r="143" s="17" customFormat="1" spans="1:14">
      <c r="A143" s="36">
        <v>45649</v>
      </c>
      <c r="B143" s="36">
        <v>45650</v>
      </c>
      <c r="C143" s="28" t="s">
        <v>1070</v>
      </c>
      <c r="D143" s="28" t="s">
        <v>929</v>
      </c>
      <c r="E143" s="28">
        <v>1</v>
      </c>
      <c r="F143" s="28" t="s">
        <v>10</v>
      </c>
      <c r="G143" s="37" t="s">
        <v>12</v>
      </c>
      <c r="H143" s="28" t="s">
        <v>307</v>
      </c>
      <c r="I143" s="37"/>
      <c r="J143" s="28">
        <v>1</v>
      </c>
      <c r="K143" s="11">
        <f t="shared" si="4"/>
        <v>11.4285714285714</v>
      </c>
      <c r="L143" s="28">
        <v>8000</v>
      </c>
      <c r="M143" s="37"/>
      <c r="N143" s="38">
        <f t="shared" si="5"/>
        <v>12</v>
      </c>
    </row>
    <row r="144" s="17" customFormat="1" spans="1:14">
      <c r="A144" s="36">
        <v>45650</v>
      </c>
      <c r="B144" s="36">
        <v>45651</v>
      </c>
      <c r="C144" s="28" t="s">
        <v>1071</v>
      </c>
      <c r="D144" s="28" t="s">
        <v>929</v>
      </c>
      <c r="E144" s="28">
        <v>2</v>
      </c>
      <c r="F144" s="28" t="s">
        <v>10</v>
      </c>
      <c r="G144" s="37" t="s">
        <v>12</v>
      </c>
      <c r="H144" s="28" t="s">
        <v>90</v>
      </c>
      <c r="I144" s="37"/>
      <c r="J144" s="28">
        <v>1</v>
      </c>
      <c r="K144" s="11">
        <f t="shared" si="4"/>
        <v>8.57142857142857</v>
      </c>
      <c r="L144" s="28">
        <v>6000</v>
      </c>
      <c r="M144" s="37"/>
      <c r="N144" s="38">
        <f t="shared" si="5"/>
        <v>9</v>
      </c>
    </row>
    <row r="145" s="17" customFormat="1" spans="1:14">
      <c r="A145" s="36">
        <v>45650</v>
      </c>
      <c r="B145" s="36">
        <v>45651</v>
      </c>
      <c r="C145" s="28" t="s">
        <v>1072</v>
      </c>
      <c r="D145" s="28" t="s">
        <v>929</v>
      </c>
      <c r="E145" s="28">
        <v>1</v>
      </c>
      <c r="F145" s="28" t="s">
        <v>10</v>
      </c>
      <c r="G145" s="37" t="s">
        <v>12</v>
      </c>
      <c r="H145" s="28" t="s">
        <v>138</v>
      </c>
      <c r="I145" s="37"/>
      <c r="J145" s="28">
        <v>1</v>
      </c>
      <c r="K145" s="11">
        <f t="shared" si="4"/>
        <v>14.2857142857143</v>
      </c>
      <c r="L145" s="28">
        <v>10000</v>
      </c>
      <c r="M145" s="37"/>
      <c r="N145" s="38">
        <f t="shared" si="5"/>
        <v>15</v>
      </c>
    </row>
    <row r="146" s="17" customFormat="1" spans="1:14">
      <c r="A146" s="36">
        <v>45650</v>
      </c>
      <c r="B146" s="36">
        <v>45651</v>
      </c>
      <c r="C146" s="28" t="s">
        <v>1073</v>
      </c>
      <c r="D146" s="28" t="s">
        <v>929</v>
      </c>
      <c r="E146" s="28">
        <v>1</v>
      </c>
      <c r="F146" s="28" t="s">
        <v>10</v>
      </c>
      <c r="G146" s="37" t="s">
        <v>12</v>
      </c>
      <c r="H146" s="28" t="s">
        <v>95</v>
      </c>
      <c r="I146" s="37"/>
      <c r="J146" s="28">
        <v>1</v>
      </c>
      <c r="K146" s="11">
        <f t="shared" si="4"/>
        <v>11.4285714285714</v>
      </c>
      <c r="L146" s="28">
        <v>8000</v>
      </c>
      <c r="M146" s="37"/>
      <c r="N146" s="38">
        <f t="shared" si="5"/>
        <v>12</v>
      </c>
    </row>
    <row r="152" spans="1:1">
      <c r="A152" s="39" t="s">
        <v>1074</v>
      </c>
    </row>
    <row r="153" spans="1:1">
      <c r="A153" s="33" t="s">
        <v>1075</v>
      </c>
    </row>
    <row r="154" spans="1:1">
      <c r="A154" s="33" t="s">
        <v>1076</v>
      </c>
    </row>
    <row r="155" spans="1:1">
      <c r="A155" s="33" t="s">
        <v>1077</v>
      </c>
    </row>
    <row r="156" spans="1:1">
      <c r="A156" s="40" t="s">
        <v>1078</v>
      </c>
    </row>
    <row r="157" spans="1:1">
      <c r="A157" s="18"/>
    </row>
    <row r="158" spans="1:1">
      <c r="A158" s="16" t="s">
        <v>21</v>
      </c>
    </row>
  </sheetData>
  <autoFilter ref="A1:N146">
    <sortState ref="A1:N146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G158"/>
  <sheetViews>
    <sheetView tabSelected="1" zoomScale="70" zoomScaleNormal="70" workbookViewId="0">
      <selection activeCell="I6" sqref="I6"/>
    </sheetView>
  </sheetViews>
  <sheetFormatPr defaultColWidth="10.8333333333333" defaultRowHeight="15.6" outlineLevelCol="6"/>
  <cols>
    <col min="1" max="4" width="22.1666666666667" style="18" customWidth="1"/>
    <col min="5" max="7" width="22.1666666666667" style="1" customWidth="1"/>
  </cols>
  <sheetData>
    <row r="1" ht="16.35" spans="1:7">
      <c r="A1" s="19" t="s">
        <v>1079</v>
      </c>
      <c r="B1" s="20" t="s">
        <v>1080</v>
      </c>
      <c r="C1" s="21" t="s">
        <v>1081</v>
      </c>
      <c r="D1" s="22" t="s">
        <v>917</v>
      </c>
      <c r="E1" s="23" t="s">
        <v>1082</v>
      </c>
      <c r="F1" s="23" t="s">
        <v>1083</v>
      </c>
      <c r="G1" s="24" t="s">
        <v>1084</v>
      </c>
    </row>
    <row r="2" s="17" customFormat="1" ht="16.35" spans="1:7">
      <c r="A2" s="25">
        <v>45637</v>
      </c>
      <c r="B2" s="26" t="s">
        <v>1085</v>
      </c>
      <c r="C2" s="27">
        <v>1</v>
      </c>
      <c r="D2" s="26" t="s">
        <v>931</v>
      </c>
      <c r="E2" s="26" t="s">
        <v>1086</v>
      </c>
      <c r="F2" s="26" t="s">
        <v>1087</v>
      </c>
      <c r="G2" s="10" t="s">
        <v>1088</v>
      </c>
    </row>
    <row r="3" s="17" customFormat="1" ht="16.35" spans="1:7">
      <c r="A3" s="25">
        <v>45637</v>
      </c>
      <c r="B3" s="26" t="s">
        <v>1089</v>
      </c>
      <c r="C3" s="27">
        <v>2</v>
      </c>
      <c r="D3" s="26" t="s">
        <v>939</v>
      </c>
      <c r="E3" s="26" t="s">
        <v>1086</v>
      </c>
      <c r="F3" s="26" t="s">
        <v>1087</v>
      </c>
      <c r="G3" s="10" t="s">
        <v>1088</v>
      </c>
    </row>
    <row r="4" s="17" customFormat="1" ht="16.35" spans="1:7">
      <c r="A4" s="25">
        <v>45637</v>
      </c>
      <c r="B4" s="26" t="s">
        <v>1090</v>
      </c>
      <c r="C4" s="27">
        <v>3</v>
      </c>
      <c r="D4" s="26" t="s">
        <v>937</v>
      </c>
      <c r="E4" s="26" t="s">
        <v>1086</v>
      </c>
      <c r="F4" s="26" t="s">
        <v>1087</v>
      </c>
      <c r="G4" s="10" t="s">
        <v>1088</v>
      </c>
    </row>
    <row r="5" s="17" customFormat="1" ht="16.35" spans="1:7">
      <c r="A5" s="25">
        <v>45637</v>
      </c>
      <c r="B5" s="26" t="s">
        <v>1091</v>
      </c>
      <c r="C5" s="28">
        <v>1</v>
      </c>
      <c r="D5" s="26" t="s">
        <v>930</v>
      </c>
      <c r="E5" s="26" t="s">
        <v>1092</v>
      </c>
      <c r="F5" s="26" t="s">
        <v>1093</v>
      </c>
      <c r="G5" s="10" t="s">
        <v>1094</v>
      </c>
    </row>
    <row r="6" s="17" customFormat="1" ht="16.35" spans="1:7">
      <c r="A6" s="25">
        <v>45638</v>
      </c>
      <c r="B6" s="26" t="s">
        <v>1095</v>
      </c>
      <c r="C6" s="28">
        <v>1</v>
      </c>
      <c r="D6" s="26" t="s">
        <v>928</v>
      </c>
      <c r="E6" s="26" t="s">
        <v>1096</v>
      </c>
      <c r="F6" s="26" t="s">
        <v>1097</v>
      </c>
      <c r="G6" s="10" t="s">
        <v>1098</v>
      </c>
    </row>
    <row r="7" s="17" customFormat="1" ht="16.35" spans="1:7">
      <c r="A7" s="25">
        <v>45637</v>
      </c>
      <c r="B7" s="26" t="s">
        <v>1099</v>
      </c>
      <c r="C7" s="28">
        <v>1</v>
      </c>
      <c r="D7" s="26" t="s">
        <v>936</v>
      </c>
      <c r="E7" s="26" t="s">
        <v>1096</v>
      </c>
      <c r="F7" s="26" t="s">
        <v>1097</v>
      </c>
      <c r="G7" s="10" t="s">
        <v>1098</v>
      </c>
    </row>
    <row r="8" s="17" customFormat="1" ht="16.35" spans="1:7">
      <c r="A8" s="25">
        <v>45638</v>
      </c>
      <c r="B8" s="26" t="s">
        <v>1100</v>
      </c>
      <c r="C8" s="29">
        <v>1</v>
      </c>
      <c r="D8" s="26" t="s">
        <v>933</v>
      </c>
      <c r="E8" s="26" t="s">
        <v>1101</v>
      </c>
      <c r="F8" s="26" t="s">
        <v>1102</v>
      </c>
      <c r="G8" s="10" t="s">
        <v>1088</v>
      </c>
    </row>
    <row r="9" s="17" customFormat="1" ht="16.35" spans="1:7">
      <c r="A9" s="25">
        <v>45638</v>
      </c>
      <c r="B9" s="26" t="s">
        <v>1103</v>
      </c>
      <c r="C9" s="29">
        <v>2</v>
      </c>
      <c r="D9" s="26" t="s">
        <v>934</v>
      </c>
      <c r="E9" s="26" t="s">
        <v>1101</v>
      </c>
      <c r="F9" s="26" t="s">
        <v>1102</v>
      </c>
      <c r="G9" s="10" t="s">
        <v>1088</v>
      </c>
    </row>
    <row r="10" s="17" customFormat="1" ht="16.35" spans="1:7">
      <c r="A10" s="25">
        <v>45637</v>
      </c>
      <c r="B10" s="26" t="s">
        <v>1104</v>
      </c>
      <c r="C10" s="28">
        <v>1</v>
      </c>
      <c r="D10" s="26" t="s">
        <v>938</v>
      </c>
      <c r="E10" s="26" t="s">
        <v>1105</v>
      </c>
      <c r="F10" s="26" t="s">
        <v>1106</v>
      </c>
      <c r="G10" s="10" t="s">
        <v>1088</v>
      </c>
    </row>
    <row r="11" s="17" customFormat="1" ht="16.35" spans="1:7">
      <c r="A11" s="25">
        <v>45639</v>
      </c>
      <c r="B11" s="26" t="s">
        <v>1107</v>
      </c>
      <c r="C11" s="30">
        <v>1</v>
      </c>
      <c r="D11" s="26" t="s">
        <v>932</v>
      </c>
      <c r="E11" s="26" t="s">
        <v>1108</v>
      </c>
      <c r="F11" s="26" t="s">
        <v>1109</v>
      </c>
      <c r="G11" s="10" t="s">
        <v>1098</v>
      </c>
    </row>
    <row r="12" s="17" customFormat="1" ht="16.35" spans="1:7">
      <c r="A12" s="25">
        <v>45639</v>
      </c>
      <c r="B12" s="26" t="s">
        <v>1110</v>
      </c>
      <c r="C12" s="30">
        <v>2</v>
      </c>
      <c r="D12" s="26" t="s">
        <v>941</v>
      </c>
      <c r="E12" s="26" t="s">
        <v>1108</v>
      </c>
      <c r="F12" s="26" t="s">
        <v>1109</v>
      </c>
      <c r="G12" s="10" t="s">
        <v>1098</v>
      </c>
    </row>
    <row r="13" s="17" customFormat="1" ht="16.35" spans="1:7">
      <c r="A13" s="25">
        <v>45638</v>
      </c>
      <c r="B13" s="26" t="s">
        <v>1111</v>
      </c>
      <c r="C13" s="28">
        <v>1</v>
      </c>
      <c r="D13" s="26" t="s">
        <v>935</v>
      </c>
      <c r="E13" s="26" t="s">
        <v>1108</v>
      </c>
      <c r="F13" s="26" t="s">
        <v>1109</v>
      </c>
      <c r="G13" s="10" t="s">
        <v>1098</v>
      </c>
    </row>
    <row r="14" s="17" customFormat="1" ht="16.35" spans="1:7">
      <c r="A14" s="25">
        <v>45637</v>
      </c>
      <c r="B14" s="26" t="s">
        <v>1112</v>
      </c>
      <c r="C14" s="28">
        <v>1</v>
      </c>
      <c r="D14" s="26" t="s">
        <v>949</v>
      </c>
      <c r="E14" s="26" t="s">
        <v>1092</v>
      </c>
      <c r="F14" s="26" t="s">
        <v>1093</v>
      </c>
      <c r="G14" s="10" t="s">
        <v>1094</v>
      </c>
    </row>
    <row r="15" s="17" customFormat="1" ht="16.35" spans="1:7">
      <c r="A15" s="25">
        <v>45637</v>
      </c>
      <c r="B15" s="26" t="s">
        <v>1113</v>
      </c>
      <c r="C15" s="28">
        <v>1</v>
      </c>
      <c r="D15" s="26" t="s">
        <v>950</v>
      </c>
      <c r="E15" s="26" t="s">
        <v>1108</v>
      </c>
      <c r="F15" s="26" t="s">
        <v>1109</v>
      </c>
      <c r="G15" s="10" t="s">
        <v>1098</v>
      </c>
    </row>
    <row r="16" s="17" customFormat="1" ht="16.35" spans="1:7">
      <c r="A16" s="25">
        <v>45639</v>
      </c>
      <c r="B16" s="26" t="s">
        <v>1114</v>
      </c>
      <c r="C16" s="28">
        <v>1</v>
      </c>
      <c r="D16" s="26" t="s">
        <v>943</v>
      </c>
      <c r="E16" s="26" t="s">
        <v>1105</v>
      </c>
      <c r="F16" s="26" t="s">
        <v>1106</v>
      </c>
      <c r="G16" s="10" t="s">
        <v>1088</v>
      </c>
    </row>
    <row r="17" s="17" customFormat="1" ht="16.35" spans="1:7">
      <c r="A17" s="25">
        <v>45637</v>
      </c>
      <c r="B17" s="26" t="s">
        <v>1115</v>
      </c>
      <c r="C17" s="28">
        <v>1</v>
      </c>
      <c r="D17" s="26" t="s">
        <v>948</v>
      </c>
      <c r="E17" s="26" t="s">
        <v>1092</v>
      </c>
      <c r="F17" s="26" t="s">
        <v>1093</v>
      </c>
      <c r="G17" s="10" t="s">
        <v>1094</v>
      </c>
    </row>
    <row r="18" s="17" customFormat="1" ht="16.35" spans="1:7">
      <c r="A18" s="25">
        <v>45638</v>
      </c>
      <c r="B18" s="26" t="s">
        <v>1116</v>
      </c>
      <c r="C18" s="31">
        <v>1</v>
      </c>
      <c r="D18" s="26" t="s">
        <v>945</v>
      </c>
      <c r="E18" s="26" t="s">
        <v>1096</v>
      </c>
      <c r="F18" s="26" t="s">
        <v>1097</v>
      </c>
      <c r="G18" s="10" t="s">
        <v>1098</v>
      </c>
    </row>
    <row r="19" s="17" customFormat="1" ht="16.35" spans="1:7">
      <c r="A19" s="25">
        <v>45638</v>
      </c>
      <c r="B19" s="26" t="s">
        <v>1117</v>
      </c>
      <c r="C19" s="28">
        <v>1</v>
      </c>
      <c r="D19" s="26" t="s">
        <v>944</v>
      </c>
      <c r="E19" s="26" t="s">
        <v>1096</v>
      </c>
      <c r="F19" s="26" t="s">
        <v>1097</v>
      </c>
      <c r="G19" s="10" t="s">
        <v>1098</v>
      </c>
    </row>
    <row r="20" s="17" customFormat="1" ht="16.35" spans="1:7">
      <c r="A20" s="25">
        <v>45638</v>
      </c>
      <c r="B20" s="26" t="s">
        <v>1118</v>
      </c>
      <c r="C20" s="28">
        <v>1</v>
      </c>
      <c r="D20" s="26" t="s">
        <v>946</v>
      </c>
      <c r="E20" s="26" t="s">
        <v>1092</v>
      </c>
      <c r="F20" s="26" t="s">
        <v>1093</v>
      </c>
      <c r="G20" s="10" t="s">
        <v>1094</v>
      </c>
    </row>
    <row r="21" s="17" customFormat="1" ht="16.35" spans="1:7">
      <c r="A21" s="25">
        <v>45638</v>
      </c>
      <c r="B21" s="26" t="s">
        <v>1119</v>
      </c>
      <c r="C21" s="28">
        <v>1</v>
      </c>
      <c r="D21" s="26" t="s">
        <v>947</v>
      </c>
      <c r="E21" s="26" t="s">
        <v>1092</v>
      </c>
      <c r="F21" s="26" t="s">
        <v>1093</v>
      </c>
      <c r="G21" s="10" t="s">
        <v>1094</v>
      </c>
    </row>
    <row r="22" s="17" customFormat="1" ht="16.35" spans="1:7">
      <c r="A22" s="25">
        <v>45639</v>
      </c>
      <c r="B22" s="26" t="s">
        <v>1120</v>
      </c>
      <c r="C22" s="28">
        <v>1</v>
      </c>
      <c r="D22" s="26" t="s">
        <v>942</v>
      </c>
      <c r="E22" s="26" t="s">
        <v>1092</v>
      </c>
      <c r="F22" s="26" t="s">
        <v>1093</v>
      </c>
      <c r="G22" s="10" t="s">
        <v>1094</v>
      </c>
    </row>
    <row r="23" s="17" customFormat="1" ht="16.35" spans="1:7">
      <c r="A23" s="25">
        <v>45640</v>
      </c>
      <c r="B23" s="26" t="s">
        <v>1121</v>
      </c>
      <c r="C23" s="28">
        <v>1</v>
      </c>
      <c r="D23" s="26" t="s">
        <v>940</v>
      </c>
      <c r="E23" s="26" t="s">
        <v>1101</v>
      </c>
      <c r="F23" s="26" t="s">
        <v>1102</v>
      </c>
      <c r="G23" s="10" t="s">
        <v>1088</v>
      </c>
    </row>
    <row r="24" s="17" customFormat="1" ht="16.35" spans="1:7">
      <c r="A24" s="25">
        <v>45638</v>
      </c>
      <c r="B24" s="26" t="s">
        <v>1122</v>
      </c>
      <c r="C24" s="28">
        <v>1</v>
      </c>
      <c r="D24" s="26" t="s">
        <v>962</v>
      </c>
      <c r="E24" s="26" t="s">
        <v>1092</v>
      </c>
      <c r="F24" s="26" t="s">
        <v>1093</v>
      </c>
      <c r="G24" s="10" t="s">
        <v>1094</v>
      </c>
    </row>
    <row r="25" s="17" customFormat="1" ht="16.35" spans="1:7">
      <c r="A25" s="25">
        <v>45638</v>
      </c>
      <c r="B25" s="26" t="s">
        <v>1123</v>
      </c>
      <c r="C25" s="28">
        <v>1</v>
      </c>
      <c r="D25" s="26" t="s">
        <v>961</v>
      </c>
      <c r="E25" s="26" t="s">
        <v>1096</v>
      </c>
      <c r="F25" s="26" t="s">
        <v>1097</v>
      </c>
      <c r="G25" s="10" t="s">
        <v>1098</v>
      </c>
    </row>
    <row r="26" s="17" customFormat="1" ht="16.35" spans="1:7">
      <c r="A26" s="25">
        <v>45642</v>
      </c>
      <c r="B26" s="26" t="s">
        <v>1124</v>
      </c>
      <c r="C26" s="29">
        <v>1</v>
      </c>
      <c r="D26" s="26" t="s">
        <v>952</v>
      </c>
      <c r="E26" s="26" t="s">
        <v>1101</v>
      </c>
      <c r="F26" s="26" t="s">
        <v>1102</v>
      </c>
      <c r="G26" s="10" t="s">
        <v>1088</v>
      </c>
    </row>
    <row r="27" s="17" customFormat="1" ht="16.35" spans="1:7">
      <c r="A27" s="25">
        <v>45642</v>
      </c>
      <c r="B27" s="26" t="s">
        <v>1125</v>
      </c>
      <c r="C27" s="29">
        <v>2</v>
      </c>
      <c r="D27" s="26" t="s">
        <v>951</v>
      </c>
      <c r="E27" s="26" t="s">
        <v>1101</v>
      </c>
      <c r="F27" s="26" t="s">
        <v>1102</v>
      </c>
      <c r="G27" s="10" t="s">
        <v>1088</v>
      </c>
    </row>
    <row r="28" s="17" customFormat="1" ht="16.35" spans="1:7">
      <c r="A28" s="25">
        <v>45639</v>
      </c>
      <c r="B28" s="26" t="s">
        <v>1126</v>
      </c>
      <c r="C28" s="28">
        <v>1</v>
      </c>
      <c r="D28" s="26" t="s">
        <v>956</v>
      </c>
      <c r="E28" s="26" t="s">
        <v>1108</v>
      </c>
      <c r="F28" s="26" t="s">
        <v>1109</v>
      </c>
      <c r="G28" s="10" t="s">
        <v>1098</v>
      </c>
    </row>
    <row r="29" s="17" customFormat="1" ht="16.35" spans="1:7">
      <c r="A29" s="25">
        <v>45639</v>
      </c>
      <c r="B29" s="26" t="s">
        <v>1127</v>
      </c>
      <c r="C29" s="32">
        <v>1</v>
      </c>
      <c r="D29" s="26" t="s">
        <v>959</v>
      </c>
      <c r="E29" s="26" t="s">
        <v>1105</v>
      </c>
      <c r="F29" s="26" t="s">
        <v>1106</v>
      </c>
      <c r="G29" s="10" t="s">
        <v>1088</v>
      </c>
    </row>
    <row r="30" s="17" customFormat="1" ht="16.35" spans="1:7">
      <c r="A30" s="25">
        <v>45639</v>
      </c>
      <c r="B30" s="26" t="s">
        <v>1128</v>
      </c>
      <c r="C30" s="32">
        <v>2</v>
      </c>
      <c r="D30" s="26" t="s">
        <v>976</v>
      </c>
      <c r="E30" s="26" t="s">
        <v>1105</v>
      </c>
      <c r="F30" s="26" t="s">
        <v>1106</v>
      </c>
      <c r="G30" s="10" t="s">
        <v>1088</v>
      </c>
    </row>
    <row r="31" s="17" customFormat="1" ht="16.35" spans="1:7">
      <c r="A31" s="25">
        <v>45639</v>
      </c>
      <c r="B31" s="26" t="s">
        <v>1129</v>
      </c>
      <c r="C31" s="28">
        <v>1</v>
      </c>
      <c r="D31" s="26" t="s">
        <v>957</v>
      </c>
      <c r="E31" s="26" t="s">
        <v>1096</v>
      </c>
      <c r="F31" s="26" t="s">
        <v>1097</v>
      </c>
      <c r="G31" s="10" t="s">
        <v>1098</v>
      </c>
    </row>
    <row r="32" s="17" customFormat="1" ht="16.35" spans="1:7">
      <c r="A32" s="25">
        <v>45639</v>
      </c>
      <c r="B32" s="26" t="s">
        <v>1130</v>
      </c>
      <c r="C32" s="28">
        <v>1</v>
      </c>
      <c r="D32" s="26" t="s">
        <v>960</v>
      </c>
      <c r="E32" s="26" t="s">
        <v>1092</v>
      </c>
      <c r="F32" s="26" t="s">
        <v>1093</v>
      </c>
      <c r="G32" s="10" t="s">
        <v>1094</v>
      </c>
    </row>
    <row r="33" s="17" customFormat="1" ht="16.35" spans="1:7">
      <c r="A33" s="25">
        <v>45639</v>
      </c>
      <c r="B33" s="26" t="s">
        <v>1131</v>
      </c>
      <c r="C33" s="30">
        <v>1</v>
      </c>
      <c r="D33" s="26" t="s">
        <v>954</v>
      </c>
      <c r="E33" s="26" t="s">
        <v>1108</v>
      </c>
      <c r="F33" s="26" t="s">
        <v>1109</v>
      </c>
      <c r="G33" s="10" t="s">
        <v>1098</v>
      </c>
    </row>
    <row r="34" s="17" customFormat="1" ht="16.35" spans="1:7">
      <c r="A34" s="25">
        <v>45639</v>
      </c>
      <c r="B34" s="26" t="s">
        <v>1132</v>
      </c>
      <c r="C34" s="30">
        <v>2</v>
      </c>
      <c r="D34" s="26" t="s">
        <v>955</v>
      </c>
      <c r="E34" s="26" t="s">
        <v>1108</v>
      </c>
      <c r="F34" s="26" t="s">
        <v>1109</v>
      </c>
      <c r="G34" s="10" t="s">
        <v>1098</v>
      </c>
    </row>
    <row r="35" s="17" customFormat="1" ht="16.35" spans="1:7">
      <c r="A35" s="25">
        <v>45639</v>
      </c>
      <c r="B35" s="26" t="s">
        <v>1133</v>
      </c>
      <c r="C35" s="28">
        <v>1</v>
      </c>
      <c r="D35" s="26" t="s">
        <v>958</v>
      </c>
      <c r="E35" s="26" t="s">
        <v>1096</v>
      </c>
      <c r="F35" s="26" t="s">
        <v>1097</v>
      </c>
      <c r="G35" s="10" t="s">
        <v>1098</v>
      </c>
    </row>
    <row r="36" s="17" customFormat="1" ht="16.35" spans="1:7">
      <c r="A36" s="25">
        <v>45640</v>
      </c>
      <c r="B36" s="26" t="s">
        <v>1134</v>
      </c>
      <c r="C36" s="28">
        <v>1</v>
      </c>
      <c r="D36" s="26" t="s">
        <v>953</v>
      </c>
      <c r="E36" s="26" t="s">
        <v>1092</v>
      </c>
      <c r="F36" s="26" t="s">
        <v>1093</v>
      </c>
      <c r="G36" s="10" t="s">
        <v>1094</v>
      </c>
    </row>
    <row r="37" s="17" customFormat="1" ht="16.35" spans="1:7">
      <c r="A37" s="25">
        <v>45639</v>
      </c>
      <c r="B37" s="26" t="s">
        <v>1135</v>
      </c>
      <c r="C37" s="28">
        <v>1</v>
      </c>
      <c r="D37" s="26" t="s">
        <v>978</v>
      </c>
      <c r="E37" s="26" t="s">
        <v>1096</v>
      </c>
      <c r="F37" s="26" t="s">
        <v>1097</v>
      </c>
      <c r="G37" s="10" t="s">
        <v>1098</v>
      </c>
    </row>
    <row r="38" s="17" customFormat="1" ht="16.35" spans="1:7">
      <c r="A38" s="25">
        <v>45639</v>
      </c>
      <c r="B38" s="26" t="s">
        <v>1136</v>
      </c>
      <c r="C38" s="28">
        <v>1</v>
      </c>
      <c r="D38" s="26" t="s">
        <v>977</v>
      </c>
      <c r="E38" s="26" t="s">
        <v>1096</v>
      </c>
      <c r="F38" s="26" t="s">
        <v>1097</v>
      </c>
      <c r="G38" s="10" t="s">
        <v>1098</v>
      </c>
    </row>
    <row r="39" s="17" customFormat="1" ht="16.35" spans="1:7">
      <c r="A39" s="25">
        <v>45640</v>
      </c>
      <c r="B39" s="26" t="s">
        <v>1137</v>
      </c>
      <c r="C39" s="28">
        <v>1</v>
      </c>
      <c r="D39" s="26" t="s">
        <v>974</v>
      </c>
      <c r="E39" s="26" t="s">
        <v>1105</v>
      </c>
      <c r="F39" s="26" t="s">
        <v>1106</v>
      </c>
      <c r="G39" s="10" t="s">
        <v>1088</v>
      </c>
    </row>
    <row r="40" s="17" customFormat="1" ht="16.35" spans="1:7">
      <c r="A40" s="25">
        <v>45639</v>
      </c>
      <c r="B40" s="26" t="s">
        <v>1138</v>
      </c>
      <c r="C40" s="28">
        <v>1</v>
      </c>
      <c r="D40" s="26" t="s">
        <v>975</v>
      </c>
      <c r="E40" s="26" t="s">
        <v>1092</v>
      </c>
      <c r="F40" s="26" t="s">
        <v>1093</v>
      </c>
      <c r="G40" s="10" t="s">
        <v>1094</v>
      </c>
    </row>
    <row r="41" s="17" customFormat="1" ht="16.35" spans="1:7">
      <c r="A41" s="25">
        <v>45640</v>
      </c>
      <c r="B41" s="26" t="s">
        <v>1139</v>
      </c>
      <c r="C41" s="28">
        <v>1</v>
      </c>
      <c r="D41" s="26" t="s">
        <v>967</v>
      </c>
      <c r="E41" s="26" t="s">
        <v>1101</v>
      </c>
      <c r="F41" s="26" t="s">
        <v>1102</v>
      </c>
      <c r="G41" s="10" t="s">
        <v>1088</v>
      </c>
    </row>
    <row r="42" s="17" customFormat="1" ht="16.35" spans="1:7">
      <c r="A42" s="25">
        <v>45640</v>
      </c>
      <c r="B42" s="26" t="s">
        <v>1140</v>
      </c>
      <c r="C42" s="28">
        <v>1</v>
      </c>
      <c r="D42" s="26" t="s">
        <v>972</v>
      </c>
      <c r="E42" s="26" t="s">
        <v>1096</v>
      </c>
      <c r="F42" s="26" t="s">
        <v>1097</v>
      </c>
      <c r="G42" s="10" t="s">
        <v>1098</v>
      </c>
    </row>
    <row r="43" s="17" customFormat="1" ht="16.35" spans="1:7">
      <c r="A43" s="25">
        <v>45640</v>
      </c>
      <c r="B43" s="26" t="s">
        <v>1141</v>
      </c>
      <c r="C43" s="28">
        <v>1</v>
      </c>
      <c r="D43" s="26" t="s">
        <v>973</v>
      </c>
      <c r="E43" s="26" t="s">
        <v>1096</v>
      </c>
      <c r="F43" s="26" t="s">
        <v>1097</v>
      </c>
      <c r="G43" s="10" t="s">
        <v>1098</v>
      </c>
    </row>
    <row r="44" s="17" customFormat="1" ht="16.35" spans="1:7">
      <c r="A44" s="25">
        <v>45640</v>
      </c>
      <c r="B44" s="26" t="s">
        <v>1142</v>
      </c>
      <c r="C44" s="30">
        <v>1</v>
      </c>
      <c r="D44" s="26" t="s">
        <v>969</v>
      </c>
      <c r="E44" s="26" t="s">
        <v>1108</v>
      </c>
      <c r="F44" s="26" t="s">
        <v>1109</v>
      </c>
      <c r="G44" s="10" t="s">
        <v>1098</v>
      </c>
    </row>
    <row r="45" s="17" customFormat="1" ht="16.35" spans="1:7">
      <c r="A45" s="25">
        <v>45640</v>
      </c>
      <c r="B45" s="26" t="s">
        <v>1143</v>
      </c>
      <c r="C45" s="30">
        <v>2</v>
      </c>
      <c r="D45" s="26" t="s">
        <v>968</v>
      </c>
      <c r="E45" s="26" t="s">
        <v>1108</v>
      </c>
      <c r="F45" s="26" t="s">
        <v>1109</v>
      </c>
      <c r="G45" s="10" t="s">
        <v>1098</v>
      </c>
    </row>
    <row r="46" s="17" customFormat="1" ht="16.35" spans="1:7">
      <c r="A46" s="25">
        <v>45642</v>
      </c>
      <c r="B46" s="26" t="s">
        <v>1144</v>
      </c>
      <c r="C46" s="28">
        <v>1</v>
      </c>
      <c r="D46" s="26" t="s">
        <v>965</v>
      </c>
      <c r="E46" s="26" t="s">
        <v>1092</v>
      </c>
      <c r="F46" s="26" t="s">
        <v>1093</v>
      </c>
      <c r="G46" s="10" t="s">
        <v>1094</v>
      </c>
    </row>
    <row r="47" s="17" customFormat="1" ht="16.35" spans="1:7">
      <c r="A47" s="25">
        <v>45640</v>
      </c>
      <c r="B47" s="26" t="s">
        <v>1145</v>
      </c>
      <c r="C47" s="28">
        <v>1</v>
      </c>
      <c r="D47" s="26" t="s">
        <v>966</v>
      </c>
      <c r="E47" s="26" t="s">
        <v>1092</v>
      </c>
      <c r="F47" s="26" t="s">
        <v>1093</v>
      </c>
      <c r="G47" s="10" t="s">
        <v>1094</v>
      </c>
    </row>
    <row r="48" s="17" customFormat="1" ht="16.35" spans="1:7">
      <c r="A48" s="25">
        <v>45642</v>
      </c>
      <c r="B48" s="26" t="s">
        <v>1146</v>
      </c>
      <c r="C48" s="28">
        <v>1</v>
      </c>
      <c r="D48" s="26" t="s">
        <v>964</v>
      </c>
      <c r="E48" s="26" t="s">
        <v>1105</v>
      </c>
      <c r="F48" s="26" t="s">
        <v>1106</v>
      </c>
      <c r="G48" s="10" t="s">
        <v>1088</v>
      </c>
    </row>
    <row r="49" s="17" customFormat="1" ht="16.35" spans="1:7">
      <c r="A49" s="25">
        <v>45642</v>
      </c>
      <c r="B49" s="26" t="s">
        <v>1147</v>
      </c>
      <c r="C49" s="32">
        <v>1</v>
      </c>
      <c r="D49" s="26" t="s">
        <v>963</v>
      </c>
      <c r="E49" s="26" t="s">
        <v>1105</v>
      </c>
      <c r="F49" s="26" t="s">
        <v>1106</v>
      </c>
      <c r="G49" s="10" t="s">
        <v>1088</v>
      </c>
    </row>
    <row r="50" s="17" customFormat="1" ht="16.35" spans="1:7">
      <c r="A50" s="25">
        <v>45642</v>
      </c>
      <c r="B50" s="26" t="s">
        <v>1148</v>
      </c>
      <c r="C50" s="32">
        <v>2</v>
      </c>
      <c r="D50" s="26" t="s">
        <v>987</v>
      </c>
      <c r="E50" s="26" t="s">
        <v>1105</v>
      </c>
      <c r="F50" s="26" t="s">
        <v>1106</v>
      </c>
      <c r="G50" s="10" t="s">
        <v>1088</v>
      </c>
    </row>
    <row r="51" s="17" customFormat="1" ht="16.35" spans="1:7">
      <c r="A51" s="25">
        <v>45640</v>
      </c>
      <c r="B51" s="26" t="s">
        <v>1149</v>
      </c>
      <c r="C51" s="28">
        <v>1</v>
      </c>
      <c r="D51" s="26" t="s">
        <v>970</v>
      </c>
      <c r="E51" s="26" t="s">
        <v>1096</v>
      </c>
      <c r="F51" s="26" t="s">
        <v>1097</v>
      </c>
      <c r="G51" s="10" t="s">
        <v>1098</v>
      </c>
    </row>
    <row r="52" s="17" customFormat="1" ht="16.35" spans="1:7">
      <c r="A52" s="25">
        <v>45640</v>
      </c>
      <c r="B52" s="26" t="s">
        <v>1150</v>
      </c>
      <c r="C52" s="28">
        <v>1</v>
      </c>
      <c r="D52" s="26" t="s">
        <v>971</v>
      </c>
      <c r="E52" s="26" t="s">
        <v>1108</v>
      </c>
      <c r="F52" s="26" t="s">
        <v>1109</v>
      </c>
      <c r="G52" s="10" t="s">
        <v>1098</v>
      </c>
    </row>
    <row r="53" s="17" customFormat="1" ht="16.35" spans="1:7">
      <c r="A53" s="25">
        <v>45642</v>
      </c>
      <c r="B53" s="26" t="s">
        <v>1151</v>
      </c>
      <c r="C53" s="28">
        <v>1</v>
      </c>
      <c r="D53" s="26" t="s">
        <v>979</v>
      </c>
      <c r="E53" s="26" t="s">
        <v>1101</v>
      </c>
      <c r="F53" s="26" t="s">
        <v>1102</v>
      </c>
      <c r="G53" s="10" t="s">
        <v>1088</v>
      </c>
    </row>
    <row r="54" s="17" customFormat="1" ht="16.35" spans="1:7">
      <c r="A54" s="25">
        <v>45640</v>
      </c>
      <c r="B54" s="26" t="s">
        <v>1152</v>
      </c>
      <c r="C54" s="28">
        <v>1</v>
      </c>
      <c r="D54" s="26" t="s">
        <v>980</v>
      </c>
      <c r="E54" s="26" t="s">
        <v>1108</v>
      </c>
      <c r="F54" s="26" t="s">
        <v>1109</v>
      </c>
      <c r="G54" s="10" t="s">
        <v>1098</v>
      </c>
    </row>
    <row r="55" s="17" customFormat="1" ht="16.35" spans="1:7">
      <c r="A55" s="25">
        <v>45642</v>
      </c>
      <c r="B55" s="26" t="s">
        <v>1153</v>
      </c>
      <c r="C55" s="28">
        <v>1</v>
      </c>
      <c r="D55" s="26" t="s">
        <v>988</v>
      </c>
      <c r="E55" s="26" t="s">
        <v>1092</v>
      </c>
      <c r="F55" s="26" t="s">
        <v>1093</v>
      </c>
      <c r="G55" s="10" t="s">
        <v>1094</v>
      </c>
    </row>
    <row r="56" s="17" customFormat="1" ht="16.35" spans="1:7">
      <c r="A56" s="25">
        <v>45642</v>
      </c>
      <c r="B56" s="26" t="s">
        <v>1154</v>
      </c>
      <c r="C56" s="28">
        <v>1</v>
      </c>
      <c r="D56" s="26" t="s">
        <v>990</v>
      </c>
      <c r="E56" s="26" t="s">
        <v>1108</v>
      </c>
      <c r="F56" s="26" t="s">
        <v>1109</v>
      </c>
      <c r="G56" s="10" t="s">
        <v>1098</v>
      </c>
    </row>
    <row r="57" s="17" customFormat="1" ht="16.35" spans="1:7">
      <c r="A57" s="25">
        <v>45643</v>
      </c>
      <c r="B57" s="26" t="s">
        <v>1155</v>
      </c>
      <c r="C57" s="28">
        <v>1</v>
      </c>
      <c r="D57" s="26" t="s">
        <v>982</v>
      </c>
      <c r="E57" s="26" t="s">
        <v>1105</v>
      </c>
      <c r="F57" s="26" t="s">
        <v>1106</v>
      </c>
      <c r="G57" s="10" t="s">
        <v>1088</v>
      </c>
    </row>
    <row r="58" s="17" customFormat="1" ht="16.35" spans="1:7">
      <c r="A58" s="25">
        <v>45643</v>
      </c>
      <c r="B58" s="26" t="s">
        <v>1156</v>
      </c>
      <c r="C58" s="28">
        <v>1</v>
      </c>
      <c r="D58" s="26" t="s">
        <v>983</v>
      </c>
      <c r="E58" s="26" t="s">
        <v>1101</v>
      </c>
      <c r="F58" s="26" t="s">
        <v>1102</v>
      </c>
      <c r="G58" s="10" t="s">
        <v>1088</v>
      </c>
    </row>
    <row r="59" s="17" customFormat="1" ht="16.35" spans="1:7">
      <c r="A59" s="25">
        <v>45642</v>
      </c>
      <c r="B59" s="26" t="s">
        <v>1157</v>
      </c>
      <c r="C59" s="28">
        <v>1</v>
      </c>
      <c r="D59" s="26" t="s">
        <v>991</v>
      </c>
      <c r="E59" s="26" t="s">
        <v>1101</v>
      </c>
      <c r="F59" s="26" t="s">
        <v>1102</v>
      </c>
      <c r="G59" s="10" t="s">
        <v>1088</v>
      </c>
    </row>
    <row r="60" s="17" customFormat="1" ht="16.35" spans="1:7">
      <c r="A60" s="25">
        <v>45642</v>
      </c>
      <c r="B60" s="26" t="s">
        <v>1158</v>
      </c>
      <c r="C60" s="28">
        <v>1</v>
      </c>
      <c r="D60" s="26" t="s">
        <v>985</v>
      </c>
      <c r="E60" s="26" t="s">
        <v>1096</v>
      </c>
      <c r="F60" s="26" t="s">
        <v>1097</v>
      </c>
      <c r="G60" s="10" t="s">
        <v>1098</v>
      </c>
    </row>
    <row r="61" s="17" customFormat="1" ht="16.35" spans="1:7">
      <c r="A61" s="25">
        <v>45643</v>
      </c>
      <c r="B61" s="26" t="s">
        <v>1159</v>
      </c>
      <c r="C61" s="28">
        <v>1</v>
      </c>
      <c r="D61" s="26" t="s">
        <v>981</v>
      </c>
      <c r="E61" s="26" t="s">
        <v>1096</v>
      </c>
      <c r="F61" s="26" t="s">
        <v>1097</v>
      </c>
      <c r="G61" s="10" t="s">
        <v>1098</v>
      </c>
    </row>
    <row r="62" s="17" customFormat="1" ht="16.35" spans="1:7">
      <c r="A62" s="25">
        <v>45642</v>
      </c>
      <c r="B62" s="26" t="s">
        <v>1160</v>
      </c>
      <c r="C62" s="28">
        <v>1</v>
      </c>
      <c r="D62" s="26" t="s">
        <v>984</v>
      </c>
      <c r="E62" s="26" t="s">
        <v>1092</v>
      </c>
      <c r="F62" s="26" t="s">
        <v>1093</v>
      </c>
      <c r="G62" s="10" t="s">
        <v>1094</v>
      </c>
    </row>
    <row r="63" s="17" customFormat="1" ht="16.35" spans="1:7">
      <c r="A63" s="25">
        <v>45642</v>
      </c>
      <c r="B63" s="26" t="s">
        <v>1161</v>
      </c>
      <c r="C63" s="28">
        <v>1</v>
      </c>
      <c r="D63" s="26" t="s">
        <v>986</v>
      </c>
      <c r="E63" s="26" t="s">
        <v>1108</v>
      </c>
      <c r="F63" s="26" t="s">
        <v>1109</v>
      </c>
      <c r="G63" s="10" t="s">
        <v>1098</v>
      </c>
    </row>
    <row r="64" s="17" customFormat="1" ht="16.35" spans="1:7">
      <c r="A64" s="25">
        <v>45642</v>
      </c>
      <c r="B64" s="26" t="s">
        <v>1162</v>
      </c>
      <c r="C64" s="28">
        <v>1</v>
      </c>
      <c r="D64" s="26" t="s">
        <v>992</v>
      </c>
      <c r="E64" s="26" t="s">
        <v>1092</v>
      </c>
      <c r="F64" s="26" t="s">
        <v>1093</v>
      </c>
      <c r="G64" s="10" t="s">
        <v>1094</v>
      </c>
    </row>
    <row r="65" s="17" customFormat="1" ht="16.35" spans="1:7">
      <c r="A65" s="25">
        <v>45642</v>
      </c>
      <c r="B65" s="26" t="s">
        <v>1163</v>
      </c>
      <c r="C65" s="28">
        <v>1</v>
      </c>
      <c r="D65" s="26" t="s">
        <v>989</v>
      </c>
      <c r="E65" s="26" t="s">
        <v>1108</v>
      </c>
      <c r="F65" s="26" t="s">
        <v>1109</v>
      </c>
      <c r="G65" s="10" t="s">
        <v>1098</v>
      </c>
    </row>
    <row r="66" s="17" customFormat="1" ht="16.35" spans="1:7">
      <c r="A66" s="25">
        <v>45642</v>
      </c>
      <c r="B66" s="26" t="s">
        <v>1164</v>
      </c>
      <c r="C66" s="28">
        <v>1</v>
      </c>
      <c r="D66" s="26" t="s">
        <v>1000</v>
      </c>
      <c r="E66" s="26" t="s">
        <v>1105</v>
      </c>
      <c r="F66" s="26" t="s">
        <v>1106</v>
      </c>
      <c r="G66" s="10" t="s">
        <v>1088</v>
      </c>
    </row>
    <row r="67" s="17" customFormat="1" ht="16.35" spans="1:7">
      <c r="A67" s="25">
        <v>45643</v>
      </c>
      <c r="B67" s="26" t="s">
        <v>1165</v>
      </c>
      <c r="C67" s="28">
        <v>1</v>
      </c>
      <c r="D67" s="26" t="s">
        <v>996</v>
      </c>
      <c r="E67" s="26" t="s">
        <v>1096</v>
      </c>
      <c r="F67" s="26" t="s">
        <v>1097</v>
      </c>
      <c r="G67" s="10" t="s">
        <v>1098</v>
      </c>
    </row>
    <row r="68" s="17" customFormat="1" ht="16.35" spans="1:7">
      <c r="A68" s="25">
        <v>45642</v>
      </c>
      <c r="B68" s="26" t="s">
        <v>1166</v>
      </c>
      <c r="C68" s="28">
        <v>1</v>
      </c>
      <c r="D68" s="26" t="s">
        <v>999</v>
      </c>
      <c r="E68" s="26" t="s">
        <v>1092</v>
      </c>
      <c r="F68" s="26" t="s">
        <v>1093</v>
      </c>
      <c r="G68" s="10" t="s">
        <v>1094</v>
      </c>
    </row>
    <row r="69" s="17" customFormat="1" ht="16.35" spans="1:7">
      <c r="A69" s="25">
        <v>45643</v>
      </c>
      <c r="B69" s="26" t="s">
        <v>1167</v>
      </c>
      <c r="C69" s="28">
        <v>1</v>
      </c>
      <c r="D69" s="26" t="s">
        <v>995</v>
      </c>
      <c r="E69" s="26" t="s">
        <v>1096</v>
      </c>
      <c r="F69" s="26" t="s">
        <v>1097</v>
      </c>
      <c r="G69" s="10" t="s">
        <v>1098</v>
      </c>
    </row>
    <row r="70" s="17" customFormat="1" ht="16.35" spans="1:7">
      <c r="A70" s="25">
        <v>45643</v>
      </c>
      <c r="B70" s="26" t="s">
        <v>1168</v>
      </c>
      <c r="C70" s="28">
        <v>1</v>
      </c>
      <c r="D70" s="26" t="s">
        <v>997</v>
      </c>
      <c r="E70" s="26" t="s">
        <v>1092</v>
      </c>
      <c r="F70" s="26" t="s">
        <v>1093</v>
      </c>
      <c r="G70" s="10" t="s">
        <v>1094</v>
      </c>
    </row>
    <row r="71" s="17" customFormat="1" ht="16.35" spans="1:7">
      <c r="A71" s="25">
        <v>45643</v>
      </c>
      <c r="B71" s="26" t="s">
        <v>1169</v>
      </c>
      <c r="C71" s="28">
        <v>1</v>
      </c>
      <c r="D71" s="26" t="s">
        <v>994</v>
      </c>
      <c r="E71" s="26" t="s">
        <v>1108</v>
      </c>
      <c r="F71" s="26" t="s">
        <v>1109</v>
      </c>
      <c r="G71" s="10" t="s">
        <v>1098</v>
      </c>
    </row>
    <row r="72" s="17" customFormat="1" ht="16.35" spans="1:7">
      <c r="A72" s="25">
        <v>45643</v>
      </c>
      <c r="B72" s="26" t="s">
        <v>1170</v>
      </c>
      <c r="C72" s="28">
        <v>1</v>
      </c>
      <c r="D72" s="26" t="s">
        <v>998</v>
      </c>
      <c r="E72" s="26" t="s">
        <v>1096</v>
      </c>
      <c r="F72" s="26" t="s">
        <v>1097</v>
      </c>
      <c r="G72" s="10" t="s">
        <v>1098</v>
      </c>
    </row>
    <row r="73" s="17" customFormat="1" ht="16.35" spans="1:7">
      <c r="A73" s="25">
        <v>45643</v>
      </c>
      <c r="B73" s="26" t="s">
        <v>1171</v>
      </c>
      <c r="C73" s="28">
        <v>1</v>
      </c>
      <c r="D73" s="26" t="s">
        <v>993</v>
      </c>
      <c r="E73" s="26" t="s">
        <v>1105</v>
      </c>
      <c r="F73" s="26" t="s">
        <v>1106</v>
      </c>
      <c r="G73" s="10" t="s">
        <v>1088</v>
      </c>
    </row>
    <row r="74" s="17" customFormat="1" ht="16.35" spans="1:7">
      <c r="A74" s="25">
        <v>45643</v>
      </c>
      <c r="B74" s="26" t="s">
        <v>1172</v>
      </c>
      <c r="C74" s="28">
        <v>1</v>
      </c>
      <c r="D74" s="26" t="s">
        <v>1014</v>
      </c>
      <c r="E74" s="26" t="s">
        <v>1092</v>
      </c>
      <c r="F74" s="26" t="s">
        <v>1093</v>
      </c>
      <c r="G74" s="10" t="s">
        <v>1094</v>
      </c>
    </row>
    <row r="75" s="17" customFormat="1" ht="16.35" spans="1:7">
      <c r="A75" s="25">
        <v>45645</v>
      </c>
      <c r="B75" s="26" t="s">
        <v>1173</v>
      </c>
      <c r="C75" s="29">
        <v>1</v>
      </c>
      <c r="D75" s="26" t="s">
        <v>1006</v>
      </c>
      <c r="E75" s="26" t="s">
        <v>1101</v>
      </c>
      <c r="F75" s="26" t="s">
        <v>1102</v>
      </c>
      <c r="G75" s="10" t="s">
        <v>1088</v>
      </c>
    </row>
    <row r="76" s="17" customFormat="1" ht="16.35" spans="1:7">
      <c r="A76" s="25">
        <v>45645</v>
      </c>
      <c r="B76" s="26" t="s">
        <v>1174</v>
      </c>
      <c r="C76" s="29">
        <v>2</v>
      </c>
      <c r="D76" s="26" t="s">
        <v>1005</v>
      </c>
      <c r="E76" s="26" t="s">
        <v>1101</v>
      </c>
      <c r="F76" s="26" t="s">
        <v>1102</v>
      </c>
      <c r="G76" s="10" t="s">
        <v>1088</v>
      </c>
    </row>
    <row r="77" s="17" customFormat="1" ht="16.35" spans="1:7">
      <c r="A77" s="25">
        <v>45643</v>
      </c>
      <c r="B77" s="26" t="s">
        <v>1175</v>
      </c>
      <c r="C77" s="28">
        <v>1</v>
      </c>
      <c r="D77" s="26" t="s">
        <v>1013</v>
      </c>
      <c r="E77" s="26" t="s">
        <v>1108</v>
      </c>
      <c r="F77" s="26" t="s">
        <v>1109</v>
      </c>
      <c r="G77" s="10" t="s">
        <v>1098</v>
      </c>
    </row>
    <row r="78" s="17" customFormat="1" ht="16.35" spans="1:7">
      <c r="A78" s="25">
        <v>45644</v>
      </c>
      <c r="B78" s="26" t="s">
        <v>1176</v>
      </c>
      <c r="C78" s="28">
        <v>1</v>
      </c>
      <c r="D78" s="26" t="s">
        <v>1009</v>
      </c>
      <c r="E78" s="26" t="s">
        <v>1092</v>
      </c>
      <c r="F78" s="26" t="s">
        <v>1093</v>
      </c>
      <c r="G78" s="10" t="s">
        <v>1094</v>
      </c>
    </row>
    <row r="79" s="17" customFormat="1" ht="16.35" spans="1:7">
      <c r="A79" s="25">
        <v>45644</v>
      </c>
      <c r="B79" s="26" t="s">
        <v>1177</v>
      </c>
      <c r="C79" s="28">
        <v>1</v>
      </c>
      <c r="D79" s="26" t="s">
        <v>1010</v>
      </c>
      <c r="E79" s="26" t="s">
        <v>1096</v>
      </c>
      <c r="F79" s="26" t="s">
        <v>1097</v>
      </c>
      <c r="G79" s="10" t="s">
        <v>1098</v>
      </c>
    </row>
    <row r="80" s="17" customFormat="1" ht="16.35" spans="1:7">
      <c r="A80" s="25">
        <v>45643</v>
      </c>
      <c r="B80" s="26" t="s">
        <v>1178</v>
      </c>
      <c r="C80" s="28">
        <v>1</v>
      </c>
      <c r="D80" s="26" t="s">
        <v>1002</v>
      </c>
      <c r="E80" s="26" t="s">
        <v>1105</v>
      </c>
      <c r="F80" s="26" t="s">
        <v>1106</v>
      </c>
      <c r="G80" s="10" t="s">
        <v>1088</v>
      </c>
    </row>
    <row r="81" s="17" customFormat="1" ht="16.35" spans="1:7">
      <c r="A81" s="25">
        <v>45643</v>
      </c>
      <c r="B81" s="26" t="s">
        <v>1179</v>
      </c>
      <c r="C81" s="28">
        <v>1</v>
      </c>
      <c r="D81" s="26" t="s">
        <v>1012</v>
      </c>
      <c r="E81" s="26" t="s">
        <v>1108</v>
      </c>
      <c r="F81" s="26" t="s">
        <v>1109</v>
      </c>
      <c r="G81" s="10" t="s">
        <v>1098</v>
      </c>
    </row>
    <row r="82" s="17" customFormat="1" ht="16.35" spans="1:7">
      <c r="A82" s="25">
        <v>45645</v>
      </c>
      <c r="B82" s="26" t="s">
        <v>1180</v>
      </c>
      <c r="C82" s="28">
        <v>1</v>
      </c>
      <c r="D82" s="26" t="s">
        <v>1004</v>
      </c>
      <c r="E82" s="26" t="s">
        <v>1101</v>
      </c>
      <c r="F82" s="26" t="s">
        <v>1102</v>
      </c>
      <c r="G82" s="10" t="s">
        <v>1088</v>
      </c>
    </row>
    <row r="83" s="17" customFormat="1" ht="16.35" spans="1:7">
      <c r="A83" s="25">
        <v>45644</v>
      </c>
      <c r="B83" s="26" t="s">
        <v>1181</v>
      </c>
      <c r="C83" s="28">
        <v>1</v>
      </c>
      <c r="D83" s="26" t="s">
        <v>1007</v>
      </c>
      <c r="E83" s="26" t="s">
        <v>1096</v>
      </c>
      <c r="F83" s="26" t="s">
        <v>1097</v>
      </c>
      <c r="G83" s="10" t="s">
        <v>1098</v>
      </c>
    </row>
    <row r="84" s="17" customFormat="1" ht="16.35" spans="1:7">
      <c r="A84" s="25">
        <v>45644</v>
      </c>
      <c r="B84" s="26" t="s">
        <v>1182</v>
      </c>
      <c r="C84" s="28">
        <v>1</v>
      </c>
      <c r="D84" s="26" t="s">
        <v>1011</v>
      </c>
      <c r="E84" s="26" t="s">
        <v>1108</v>
      </c>
      <c r="F84" s="26" t="s">
        <v>1109</v>
      </c>
      <c r="G84" s="10" t="s">
        <v>1098</v>
      </c>
    </row>
    <row r="85" s="17" customFormat="1" ht="16.35" spans="1:7">
      <c r="A85" s="25">
        <v>45645</v>
      </c>
      <c r="B85" s="26" t="s">
        <v>1183</v>
      </c>
      <c r="C85" s="29">
        <v>1</v>
      </c>
      <c r="D85" s="26" t="s">
        <v>1003</v>
      </c>
      <c r="E85" s="26" t="s">
        <v>1101</v>
      </c>
      <c r="F85" s="26" t="s">
        <v>1102</v>
      </c>
      <c r="G85" s="10" t="s">
        <v>1088</v>
      </c>
    </row>
    <row r="86" s="17" customFormat="1" ht="16.35" spans="1:7">
      <c r="A86" s="25">
        <v>45645</v>
      </c>
      <c r="B86" s="26" t="s">
        <v>1184</v>
      </c>
      <c r="C86" s="29">
        <v>2</v>
      </c>
      <c r="D86" s="26" t="s">
        <v>1018</v>
      </c>
      <c r="E86" s="26" t="s">
        <v>1101</v>
      </c>
      <c r="F86" s="26" t="s">
        <v>1102</v>
      </c>
      <c r="G86" s="10" t="s">
        <v>1088</v>
      </c>
    </row>
    <row r="87" s="17" customFormat="1" ht="16.35" spans="1:7">
      <c r="A87" s="25">
        <v>45644</v>
      </c>
      <c r="B87" s="26" t="s">
        <v>1185</v>
      </c>
      <c r="C87" s="28">
        <v>1</v>
      </c>
      <c r="D87" s="26" t="s">
        <v>1008</v>
      </c>
      <c r="E87" s="26" t="s">
        <v>1092</v>
      </c>
      <c r="F87" s="26" t="s">
        <v>1093</v>
      </c>
      <c r="G87" s="10" t="s">
        <v>1094</v>
      </c>
    </row>
    <row r="88" s="17" customFormat="1" ht="16.35" spans="1:7">
      <c r="A88" s="25">
        <v>45646</v>
      </c>
      <c r="B88" s="26" t="s">
        <v>1186</v>
      </c>
      <c r="C88" s="28">
        <v>1</v>
      </c>
      <c r="D88" s="26" t="s">
        <v>1001</v>
      </c>
      <c r="E88" s="26" t="s">
        <v>1092</v>
      </c>
      <c r="F88" s="26" t="s">
        <v>1093</v>
      </c>
      <c r="G88" s="10" t="s">
        <v>1094</v>
      </c>
    </row>
    <row r="89" s="17" customFormat="1" ht="16.35" spans="1:7">
      <c r="A89" s="25">
        <v>45644</v>
      </c>
      <c r="B89" s="26" t="s">
        <v>1187</v>
      </c>
      <c r="C89" s="28">
        <v>1</v>
      </c>
      <c r="D89" s="26" t="s">
        <v>1024</v>
      </c>
      <c r="E89" s="26" t="s">
        <v>1092</v>
      </c>
      <c r="F89" s="26" t="s">
        <v>1093</v>
      </c>
      <c r="G89" s="10" t="s">
        <v>1094</v>
      </c>
    </row>
    <row r="90" s="17" customFormat="1" ht="16.35" spans="1:7">
      <c r="A90" s="25">
        <v>45644</v>
      </c>
      <c r="B90" s="26" t="s">
        <v>1188</v>
      </c>
      <c r="C90" s="28">
        <v>1</v>
      </c>
      <c r="D90" s="26" t="s">
        <v>1022</v>
      </c>
      <c r="E90" s="26" t="s">
        <v>1108</v>
      </c>
      <c r="F90" s="26" t="s">
        <v>1109</v>
      </c>
      <c r="G90" s="10" t="s">
        <v>1098</v>
      </c>
    </row>
    <row r="91" s="17" customFormat="1" ht="16.35" spans="1:7">
      <c r="A91" s="25">
        <v>45644</v>
      </c>
      <c r="B91" s="26" t="s">
        <v>1189</v>
      </c>
      <c r="C91" s="28">
        <v>1</v>
      </c>
      <c r="D91" s="26" t="s">
        <v>1021</v>
      </c>
      <c r="E91" s="26" t="s">
        <v>1096</v>
      </c>
      <c r="F91" s="26" t="s">
        <v>1097</v>
      </c>
      <c r="G91" s="10" t="s">
        <v>1098</v>
      </c>
    </row>
    <row r="92" s="17" customFormat="1" ht="16.35" spans="1:7">
      <c r="A92" s="25">
        <v>45644</v>
      </c>
      <c r="B92" s="26" t="s">
        <v>1190</v>
      </c>
      <c r="C92" s="28">
        <v>1</v>
      </c>
      <c r="D92" s="26" t="s">
        <v>1023</v>
      </c>
      <c r="E92" s="26" t="s">
        <v>1092</v>
      </c>
      <c r="F92" s="26" t="s">
        <v>1093</v>
      </c>
      <c r="G92" s="10" t="s">
        <v>1094</v>
      </c>
    </row>
    <row r="93" s="17" customFormat="1" ht="16.35" spans="1:7">
      <c r="A93" s="25">
        <v>45645</v>
      </c>
      <c r="B93" s="26" t="s">
        <v>1191</v>
      </c>
      <c r="C93" s="28">
        <v>1</v>
      </c>
      <c r="D93" s="26" t="s">
        <v>1020</v>
      </c>
      <c r="E93" s="26" t="s">
        <v>1096</v>
      </c>
      <c r="F93" s="26" t="s">
        <v>1097</v>
      </c>
      <c r="G93" s="10" t="s">
        <v>1098</v>
      </c>
    </row>
    <row r="94" s="17" customFormat="1" ht="16.35" spans="1:7">
      <c r="A94" s="25">
        <v>45645</v>
      </c>
      <c r="B94" s="26" t="s">
        <v>1192</v>
      </c>
      <c r="C94" s="28">
        <v>1</v>
      </c>
      <c r="D94" s="26" t="s">
        <v>1019</v>
      </c>
      <c r="E94" s="26" t="s">
        <v>1092</v>
      </c>
      <c r="F94" s="26" t="s">
        <v>1093</v>
      </c>
      <c r="G94" s="10" t="s">
        <v>1094</v>
      </c>
    </row>
    <row r="95" s="17" customFormat="1" ht="16.35" spans="1:7">
      <c r="A95" s="25">
        <v>45650</v>
      </c>
      <c r="B95" s="26" t="s">
        <v>1193</v>
      </c>
      <c r="C95" s="29">
        <v>1</v>
      </c>
      <c r="D95" s="26" t="s">
        <v>1015</v>
      </c>
      <c r="E95" s="26" t="s">
        <v>1101</v>
      </c>
      <c r="F95" s="26" t="s">
        <v>1102</v>
      </c>
      <c r="G95" s="10" t="s">
        <v>1088</v>
      </c>
    </row>
    <row r="96" s="17" customFormat="1" ht="16.35" spans="1:7">
      <c r="A96" s="25">
        <v>45650</v>
      </c>
      <c r="B96" s="26" t="s">
        <v>1194</v>
      </c>
      <c r="C96" s="29">
        <v>2</v>
      </c>
      <c r="D96" s="26" t="s">
        <v>1016</v>
      </c>
      <c r="E96" s="26" t="s">
        <v>1101</v>
      </c>
      <c r="F96" s="26" t="s">
        <v>1102</v>
      </c>
      <c r="G96" s="10" t="s">
        <v>1088</v>
      </c>
    </row>
    <row r="97" s="17" customFormat="1" ht="16.35" spans="1:7">
      <c r="A97" s="25">
        <v>45645</v>
      </c>
      <c r="B97" s="26" t="s">
        <v>1195</v>
      </c>
      <c r="C97" s="30">
        <v>1</v>
      </c>
      <c r="D97" s="26" t="s">
        <v>1017</v>
      </c>
      <c r="E97" s="26" t="s">
        <v>1108</v>
      </c>
      <c r="F97" s="26" t="s">
        <v>1109</v>
      </c>
      <c r="G97" s="10" t="s">
        <v>1098</v>
      </c>
    </row>
    <row r="98" s="17" customFormat="1" ht="16.35" spans="1:7">
      <c r="A98" s="25">
        <v>45645</v>
      </c>
      <c r="B98" s="26" t="s">
        <v>1196</v>
      </c>
      <c r="C98" s="30">
        <v>2</v>
      </c>
      <c r="D98" s="26" t="s">
        <v>1039</v>
      </c>
      <c r="E98" s="26" t="s">
        <v>1108</v>
      </c>
      <c r="F98" s="26" t="s">
        <v>1109</v>
      </c>
      <c r="G98" s="10" t="s">
        <v>1098</v>
      </c>
    </row>
    <row r="99" s="17" customFormat="1" ht="16.35" spans="1:7">
      <c r="A99" s="25">
        <v>45645</v>
      </c>
      <c r="B99" s="26" t="s">
        <v>1197</v>
      </c>
      <c r="C99" s="28">
        <v>1</v>
      </c>
      <c r="D99" s="26" t="s">
        <v>1038</v>
      </c>
      <c r="E99" s="26" t="s">
        <v>1092</v>
      </c>
      <c r="F99" s="26" t="s">
        <v>1093</v>
      </c>
      <c r="G99" s="10" t="s">
        <v>1094</v>
      </c>
    </row>
    <row r="100" s="17" customFormat="1" ht="16.35" spans="1:7">
      <c r="A100" s="25">
        <v>45645</v>
      </c>
      <c r="B100" s="26" t="s">
        <v>1198</v>
      </c>
      <c r="C100" s="28">
        <v>1</v>
      </c>
      <c r="D100" s="26" t="s">
        <v>1037</v>
      </c>
      <c r="E100" s="26" t="s">
        <v>1096</v>
      </c>
      <c r="F100" s="26" t="s">
        <v>1097</v>
      </c>
      <c r="G100" s="10" t="s">
        <v>1098</v>
      </c>
    </row>
    <row r="101" s="17" customFormat="1" ht="16.35" spans="1:7">
      <c r="A101" s="25">
        <v>45646</v>
      </c>
      <c r="B101" s="26" t="s">
        <v>1199</v>
      </c>
      <c r="C101" s="28">
        <v>1</v>
      </c>
      <c r="D101" s="26" t="s">
        <v>1035</v>
      </c>
      <c r="E101" s="26" t="s">
        <v>1092</v>
      </c>
      <c r="F101" s="26" t="s">
        <v>1093</v>
      </c>
      <c r="G101" s="10" t="s">
        <v>1094</v>
      </c>
    </row>
    <row r="102" s="17" customFormat="1" ht="16.35" spans="1:7">
      <c r="A102" s="25">
        <v>45646</v>
      </c>
      <c r="B102" s="26" t="s">
        <v>1200</v>
      </c>
      <c r="C102" s="28">
        <v>1</v>
      </c>
      <c r="D102" s="26" t="s">
        <v>1033</v>
      </c>
      <c r="E102" s="26" t="s">
        <v>1096</v>
      </c>
      <c r="F102" s="26" t="s">
        <v>1097</v>
      </c>
      <c r="G102" s="10" t="s">
        <v>1098</v>
      </c>
    </row>
    <row r="103" s="17" customFormat="1" ht="16.35" spans="1:7">
      <c r="A103" s="25">
        <v>45647</v>
      </c>
      <c r="B103" s="26" t="s">
        <v>1201</v>
      </c>
      <c r="C103" s="28">
        <v>1</v>
      </c>
      <c r="D103" s="26" t="s">
        <v>1029</v>
      </c>
      <c r="E103" s="26" t="s">
        <v>1096</v>
      </c>
      <c r="F103" s="26" t="s">
        <v>1097</v>
      </c>
      <c r="G103" s="10" t="s">
        <v>1098</v>
      </c>
    </row>
    <row r="104" s="17" customFormat="1" ht="16.35" spans="1:7">
      <c r="A104" s="25">
        <v>45646</v>
      </c>
      <c r="B104" s="26" t="s">
        <v>1202</v>
      </c>
      <c r="C104" s="28">
        <v>1</v>
      </c>
      <c r="D104" s="26" t="s">
        <v>1032</v>
      </c>
      <c r="E104" s="26" t="s">
        <v>1105</v>
      </c>
      <c r="F104" s="26" t="s">
        <v>1106</v>
      </c>
      <c r="G104" s="10" t="s">
        <v>1088</v>
      </c>
    </row>
    <row r="105" s="17" customFormat="1" ht="16.35" spans="1:7">
      <c r="A105" s="25">
        <v>45647</v>
      </c>
      <c r="B105" s="26" t="s">
        <v>1203</v>
      </c>
      <c r="C105" s="28">
        <v>1</v>
      </c>
      <c r="D105" s="26" t="s">
        <v>1030</v>
      </c>
      <c r="E105" s="26" t="s">
        <v>1105</v>
      </c>
      <c r="F105" s="26" t="s">
        <v>1106</v>
      </c>
      <c r="G105" s="10" t="s">
        <v>1088</v>
      </c>
    </row>
    <row r="106" s="17" customFormat="1" ht="16.35" spans="1:7">
      <c r="A106" s="25">
        <v>45646</v>
      </c>
      <c r="B106" s="26" t="s">
        <v>1204</v>
      </c>
      <c r="C106" s="28">
        <v>1</v>
      </c>
      <c r="D106" s="26" t="s">
        <v>1034</v>
      </c>
      <c r="E106" s="26" t="s">
        <v>1108</v>
      </c>
      <c r="F106" s="26" t="s">
        <v>1109</v>
      </c>
      <c r="G106" s="10" t="s">
        <v>1098</v>
      </c>
    </row>
    <row r="107" s="17" customFormat="1" ht="16.35" spans="1:7">
      <c r="A107" s="25">
        <v>45649</v>
      </c>
      <c r="B107" s="26" t="s">
        <v>1205</v>
      </c>
      <c r="C107" s="32">
        <v>1</v>
      </c>
      <c r="D107" s="26" t="s">
        <v>1027</v>
      </c>
      <c r="E107" s="26" t="s">
        <v>1105</v>
      </c>
      <c r="F107" s="26" t="s">
        <v>1106</v>
      </c>
      <c r="G107" s="10" t="s">
        <v>1088</v>
      </c>
    </row>
    <row r="108" s="17" customFormat="1" ht="16.35" spans="1:7">
      <c r="A108" s="25">
        <v>45649</v>
      </c>
      <c r="B108" s="26" t="s">
        <v>1206</v>
      </c>
      <c r="C108" s="32">
        <v>2</v>
      </c>
      <c r="D108" s="26" t="s">
        <v>1028</v>
      </c>
      <c r="E108" s="26" t="s">
        <v>1105</v>
      </c>
      <c r="F108" s="26" t="s">
        <v>1106</v>
      </c>
      <c r="G108" s="10" t="s">
        <v>1088</v>
      </c>
    </row>
    <row r="109" s="17" customFormat="1" ht="16.35" spans="1:7">
      <c r="A109" s="25">
        <v>45646</v>
      </c>
      <c r="B109" s="26" t="s">
        <v>1207</v>
      </c>
      <c r="C109" s="28">
        <v>1</v>
      </c>
      <c r="D109" s="26" t="s">
        <v>1031</v>
      </c>
      <c r="E109" s="26" t="s">
        <v>1092</v>
      </c>
      <c r="F109" s="26" t="s">
        <v>1093</v>
      </c>
      <c r="G109" s="10" t="s">
        <v>1094</v>
      </c>
    </row>
    <row r="110" s="17" customFormat="1" ht="16.35" spans="1:7">
      <c r="A110" s="25">
        <v>45650</v>
      </c>
      <c r="B110" s="26" t="s">
        <v>1208</v>
      </c>
      <c r="C110" s="28">
        <v>1</v>
      </c>
      <c r="D110" s="26" t="s">
        <v>1025</v>
      </c>
      <c r="E110" s="26" t="s">
        <v>1101</v>
      </c>
      <c r="F110" s="26" t="s">
        <v>1102</v>
      </c>
      <c r="G110" s="10" t="s">
        <v>1088</v>
      </c>
    </row>
    <row r="111" s="17" customFormat="1" ht="16.35" spans="1:7">
      <c r="A111" s="25">
        <v>45650</v>
      </c>
      <c r="B111" s="26" t="s">
        <v>1209</v>
      </c>
      <c r="C111" s="29">
        <v>1</v>
      </c>
      <c r="D111" s="26" t="s">
        <v>1026</v>
      </c>
      <c r="E111" s="26" t="s">
        <v>1101</v>
      </c>
      <c r="F111" s="26" t="s">
        <v>1102</v>
      </c>
      <c r="G111" s="10" t="s">
        <v>1088</v>
      </c>
    </row>
    <row r="112" s="17" customFormat="1" ht="16.35" spans="1:7">
      <c r="A112" s="25">
        <v>45650</v>
      </c>
      <c r="B112" s="26" t="s">
        <v>1210</v>
      </c>
      <c r="C112" s="29">
        <v>2</v>
      </c>
      <c r="D112" s="26" t="s">
        <v>1041</v>
      </c>
      <c r="E112" s="26" t="s">
        <v>1101</v>
      </c>
      <c r="F112" s="26" t="s">
        <v>1102</v>
      </c>
      <c r="G112" s="10" t="s">
        <v>1088</v>
      </c>
    </row>
    <row r="113" s="17" customFormat="1" ht="16.35" spans="1:7">
      <c r="A113" s="25">
        <v>45646</v>
      </c>
      <c r="B113" s="26" t="s">
        <v>1211</v>
      </c>
      <c r="C113" s="28">
        <v>1</v>
      </c>
      <c r="D113" s="26" t="s">
        <v>1036</v>
      </c>
      <c r="E113" s="26" t="s">
        <v>1108</v>
      </c>
      <c r="F113" s="26" t="s">
        <v>1109</v>
      </c>
      <c r="G113" s="10" t="s">
        <v>1098</v>
      </c>
    </row>
    <row r="114" s="17" customFormat="1" ht="16.35" spans="1:7">
      <c r="A114" s="25">
        <v>45647</v>
      </c>
      <c r="B114" s="26" t="s">
        <v>1212</v>
      </c>
      <c r="C114" s="28">
        <v>1</v>
      </c>
      <c r="D114" s="26" t="s">
        <v>1047</v>
      </c>
      <c r="E114" s="26" t="s">
        <v>1096</v>
      </c>
      <c r="F114" s="26" t="s">
        <v>1097</v>
      </c>
      <c r="G114" s="10" t="s">
        <v>1098</v>
      </c>
    </row>
    <row r="115" s="17" customFormat="1" ht="16.35" spans="1:7">
      <c r="A115" s="25">
        <v>45646</v>
      </c>
      <c r="B115" s="26" t="s">
        <v>1213</v>
      </c>
      <c r="C115" s="28">
        <v>1</v>
      </c>
      <c r="D115" s="26" t="s">
        <v>1048</v>
      </c>
      <c r="E115" s="26" t="s">
        <v>1108</v>
      </c>
      <c r="F115" s="26" t="s">
        <v>1109</v>
      </c>
      <c r="G115" s="10" t="s">
        <v>1098</v>
      </c>
    </row>
    <row r="116" s="17" customFormat="1" ht="16.35" spans="1:7">
      <c r="A116" s="25">
        <v>45647</v>
      </c>
      <c r="B116" s="26" t="s">
        <v>1214</v>
      </c>
      <c r="C116" s="28">
        <v>1</v>
      </c>
      <c r="D116" s="26" t="s">
        <v>1042</v>
      </c>
      <c r="E116" s="26" t="s">
        <v>1096</v>
      </c>
      <c r="F116" s="26" t="s">
        <v>1097</v>
      </c>
      <c r="G116" s="10" t="s">
        <v>1098</v>
      </c>
    </row>
    <row r="117" s="17" customFormat="1" ht="16.35" spans="1:7">
      <c r="A117" s="25">
        <v>45647</v>
      </c>
      <c r="B117" s="26" t="s">
        <v>1215</v>
      </c>
      <c r="C117" s="28">
        <v>1</v>
      </c>
      <c r="D117" s="26" t="s">
        <v>1045</v>
      </c>
      <c r="E117" s="26" t="s">
        <v>1096</v>
      </c>
      <c r="F117" s="26" t="s">
        <v>1097</v>
      </c>
      <c r="G117" s="10" t="s">
        <v>1098</v>
      </c>
    </row>
    <row r="118" s="17" customFormat="1" ht="16.35" spans="1:7">
      <c r="A118" s="25">
        <v>45649</v>
      </c>
      <c r="B118" s="26" t="s">
        <v>1216</v>
      </c>
      <c r="C118" s="28">
        <v>1</v>
      </c>
      <c r="D118" s="26" t="s">
        <v>1040</v>
      </c>
      <c r="E118" s="26" t="s">
        <v>1101</v>
      </c>
      <c r="F118" s="26" t="s">
        <v>1102</v>
      </c>
      <c r="G118" s="10" t="s">
        <v>1088</v>
      </c>
    </row>
    <row r="119" s="17" customFormat="1" ht="16.35" spans="1:7">
      <c r="A119" s="25">
        <v>45647</v>
      </c>
      <c r="B119" s="26" t="s">
        <v>1217</v>
      </c>
      <c r="C119" s="30">
        <v>1</v>
      </c>
      <c r="D119" s="26" t="s">
        <v>1044</v>
      </c>
      <c r="E119" s="26" t="s">
        <v>1108</v>
      </c>
      <c r="F119" s="26" t="s">
        <v>1109</v>
      </c>
      <c r="G119" s="10" t="s">
        <v>1098</v>
      </c>
    </row>
    <row r="120" s="17" customFormat="1" ht="16.35" spans="1:7">
      <c r="A120" s="25">
        <v>45647</v>
      </c>
      <c r="B120" s="26" t="s">
        <v>1218</v>
      </c>
      <c r="C120" s="30">
        <v>2</v>
      </c>
      <c r="D120" s="26" t="s">
        <v>1043</v>
      </c>
      <c r="E120" s="26" t="s">
        <v>1108</v>
      </c>
      <c r="F120" s="26" t="s">
        <v>1109</v>
      </c>
      <c r="G120" s="10" t="s">
        <v>1098</v>
      </c>
    </row>
    <row r="121" s="17" customFormat="1" ht="16.35" spans="1:7">
      <c r="A121" s="25">
        <v>45647</v>
      </c>
      <c r="B121" s="26" t="s">
        <v>1219</v>
      </c>
      <c r="C121" s="28">
        <v>1</v>
      </c>
      <c r="D121" s="26" t="s">
        <v>1046</v>
      </c>
      <c r="E121" s="26" t="s">
        <v>1092</v>
      </c>
      <c r="F121" s="26" t="s">
        <v>1093</v>
      </c>
      <c r="G121" s="10" t="s">
        <v>1094</v>
      </c>
    </row>
    <row r="122" s="17" customFormat="1" ht="16.35" spans="1:7">
      <c r="A122" s="25">
        <v>45647</v>
      </c>
      <c r="B122" s="26" t="s">
        <v>1220</v>
      </c>
      <c r="C122" s="28">
        <v>1</v>
      </c>
      <c r="D122" s="26" t="s">
        <v>1051</v>
      </c>
      <c r="E122" s="26" t="s">
        <v>1108</v>
      </c>
      <c r="F122" s="26" t="s">
        <v>1109</v>
      </c>
      <c r="G122" s="10" t="s">
        <v>1098</v>
      </c>
    </row>
    <row r="123" s="17" customFormat="1" ht="16.35" spans="1:7">
      <c r="A123" s="25">
        <v>45647</v>
      </c>
      <c r="B123" s="26" t="s">
        <v>1221</v>
      </c>
      <c r="C123" s="28">
        <v>1</v>
      </c>
      <c r="D123" s="26" t="s">
        <v>1050</v>
      </c>
      <c r="E123" s="26" t="s">
        <v>1092</v>
      </c>
      <c r="F123" s="26" t="s">
        <v>1093</v>
      </c>
      <c r="G123" s="10" t="s">
        <v>1094</v>
      </c>
    </row>
    <row r="124" s="17" customFormat="1" ht="16.35" spans="1:7">
      <c r="A124" s="25">
        <v>45650</v>
      </c>
      <c r="B124" s="26" t="s">
        <v>1222</v>
      </c>
      <c r="C124" s="29">
        <v>1</v>
      </c>
      <c r="D124" s="26" t="s">
        <v>1049</v>
      </c>
      <c r="E124" s="26" t="s">
        <v>1101</v>
      </c>
      <c r="F124" s="26" t="s">
        <v>1102</v>
      </c>
      <c r="G124" s="10" t="s">
        <v>1088</v>
      </c>
    </row>
    <row r="125" s="17" customFormat="1" ht="16.35" spans="1:7">
      <c r="A125" s="25">
        <v>45650</v>
      </c>
      <c r="B125" s="26" t="s">
        <v>1223</v>
      </c>
      <c r="C125" s="29">
        <v>2</v>
      </c>
      <c r="D125" s="26" t="s">
        <v>1053</v>
      </c>
      <c r="E125" s="26" t="s">
        <v>1101</v>
      </c>
      <c r="F125" s="26" t="s">
        <v>1102</v>
      </c>
      <c r="G125" s="10" t="s">
        <v>1088</v>
      </c>
    </row>
    <row r="126" s="17" customFormat="1" ht="16.35" spans="1:7">
      <c r="A126" s="25">
        <v>45650</v>
      </c>
      <c r="B126" s="26" t="s">
        <v>1224</v>
      </c>
      <c r="C126" s="29">
        <v>3</v>
      </c>
      <c r="D126" s="26" t="s">
        <v>1066</v>
      </c>
      <c r="E126" s="26" t="s">
        <v>1101</v>
      </c>
      <c r="F126" s="26" t="s">
        <v>1102</v>
      </c>
      <c r="G126" s="10" t="s">
        <v>1088</v>
      </c>
    </row>
    <row r="127" s="17" customFormat="1" ht="16.35" spans="1:7">
      <c r="A127" s="25">
        <v>45649</v>
      </c>
      <c r="B127" s="26" t="s">
        <v>1225</v>
      </c>
      <c r="C127" s="28">
        <v>1</v>
      </c>
      <c r="D127" s="26" t="s">
        <v>1058</v>
      </c>
      <c r="E127" s="26" t="s">
        <v>1096</v>
      </c>
      <c r="F127" s="26" t="s">
        <v>1097</v>
      </c>
      <c r="G127" s="10" t="s">
        <v>1098</v>
      </c>
    </row>
    <row r="128" s="17" customFormat="1" ht="16.35" spans="1:7">
      <c r="A128" s="25">
        <v>45651</v>
      </c>
      <c r="B128" s="26" t="s">
        <v>1226</v>
      </c>
      <c r="C128" s="28">
        <v>1</v>
      </c>
      <c r="D128" s="26" t="s">
        <v>1052</v>
      </c>
      <c r="E128" s="26" t="s">
        <v>1096</v>
      </c>
      <c r="F128" s="26" t="s">
        <v>1097</v>
      </c>
      <c r="G128" s="10" t="s">
        <v>1098</v>
      </c>
    </row>
    <row r="129" s="17" customFormat="1" ht="16.35" spans="1:7">
      <c r="A129" s="25">
        <v>45649</v>
      </c>
      <c r="B129" s="26" t="s">
        <v>1227</v>
      </c>
      <c r="C129" s="28">
        <v>1</v>
      </c>
      <c r="D129" s="26" t="s">
        <v>1057</v>
      </c>
      <c r="E129" s="26" t="s">
        <v>1092</v>
      </c>
      <c r="F129" s="26" t="s">
        <v>1093</v>
      </c>
      <c r="G129" s="10" t="s">
        <v>1094</v>
      </c>
    </row>
    <row r="130" s="17" customFormat="1" ht="16.35" spans="1:7">
      <c r="A130" s="25">
        <v>45649</v>
      </c>
      <c r="B130" s="26" t="s">
        <v>1228</v>
      </c>
      <c r="C130" s="28">
        <v>1</v>
      </c>
      <c r="D130" s="26" t="s">
        <v>1055</v>
      </c>
      <c r="E130" s="26" t="s">
        <v>1108</v>
      </c>
      <c r="F130" s="26" t="s">
        <v>1109</v>
      </c>
      <c r="G130" s="10" t="s">
        <v>1098</v>
      </c>
    </row>
    <row r="131" s="17" customFormat="1" ht="16.35" spans="1:7">
      <c r="A131" s="25">
        <v>45649</v>
      </c>
      <c r="B131" s="26" t="s">
        <v>1229</v>
      </c>
      <c r="C131" s="28">
        <v>1</v>
      </c>
      <c r="D131" s="26" t="s">
        <v>1059</v>
      </c>
      <c r="E131" s="26" t="s">
        <v>1105</v>
      </c>
      <c r="F131" s="26" t="s">
        <v>1106</v>
      </c>
      <c r="G131" s="10" t="s">
        <v>1088</v>
      </c>
    </row>
    <row r="132" s="17" customFormat="1" ht="16.35" spans="1:7">
      <c r="A132" s="25">
        <v>45649</v>
      </c>
      <c r="B132" s="26" t="s">
        <v>1230</v>
      </c>
      <c r="C132" s="28">
        <v>1</v>
      </c>
      <c r="D132" s="26" t="s">
        <v>1056</v>
      </c>
      <c r="E132" s="26" t="s">
        <v>1108</v>
      </c>
      <c r="F132" s="26" t="s">
        <v>1109</v>
      </c>
      <c r="G132" s="10" t="s">
        <v>1098</v>
      </c>
    </row>
    <row r="133" s="17" customFormat="1" ht="16.35" spans="1:7">
      <c r="A133" s="25">
        <v>45650</v>
      </c>
      <c r="B133" s="26" t="s">
        <v>1231</v>
      </c>
      <c r="C133" s="28">
        <v>1</v>
      </c>
      <c r="D133" s="26" t="s">
        <v>1054</v>
      </c>
      <c r="E133" s="26" t="s">
        <v>1108</v>
      </c>
      <c r="F133" s="26" t="s">
        <v>1109</v>
      </c>
      <c r="G133" s="10" t="s">
        <v>1098</v>
      </c>
    </row>
    <row r="134" s="17" customFormat="1" ht="16.35" spans="1:7">
      <c r="A134" s="25">
        <v>45649</v>
      </c>
      <c r="B134" s="26" t="s">
        <v>1232</v>
      </c>
      <c r="C134" s="28">
        <v>1</v>
      </c>
      <c r="D134" s="26" t="s">
        <v>1070</v>
      </c>
      <c r="E134" s="26" t="s">
        <v>1108</v>
      </c>
      <c r="F134" s="26" t="s">
        <v>1109</v>
      </c>
      <c r="G134" s="10" t="s">
        <v>1098</v>
      </c>
    </row>
    <row r="135" s="17" customFormat="1" ht="16.35" spans="1:7">
      <c r="A135" s="25">
        <v>45649</v>
      </c>
      <c r="B135" s="26" t="s">
        <v>1233</v>
      </c>
      <c r="C135" s="28">
        <v>1</v>
      </c>
      <c r="D135" s="26" t="s">
        <v>1069</v>
      </c>
      <c r="E135" s="26" t="s">
        <v>1092</v>
      </c>
      <c r="F135" s="26" t="s">
        <v>1093</v>
      </c>
      <c r="G135" s="10" t="s">
        <v>1094</v>
      </c>
    </row>
    <row r="136" s="17" customFormat="1" ht="16.35" spans="1:7">
      <c r="A136" s="25">
        <v>45650</v>
      </c>
      <c r="B136" s="26" t="s">
        <v>1234</v>
      </c>
      <c r="C136" s="28">
        <v>1</v>
      </c>
      <c r="D136" s="26" t="s">
        <v>1065</v>
      </c>
      <c r="E136" s="26" t="s">
        <v>1105</v>
      </c>
      <c r="F136" s="26" t="s">
        <v>1106</v>
      </c>
      <c r="G136" s="10" t="s">
        <v>1088</v>
      </c>
    </row>
    <row r="137" s="17" customFormat="1" ht="16.35" spans="1:7">
      <c r="A137" s="25">
        <v>45649</v>
      </c>
      <c r="B137" s="26" t="s">
        <v>1235</v>
      </c>
      <c r="C137" s="28">
        <v>1</v>
      </c>
      <c r="D137" s="26" t="s">
        <v>1068</v>
      </c>
      <c r="E137" s="26" t="s">
        <v>1092</v>
      </c>
      <c r="F137" s="26" t="s">
        <v>1093</v>
      </c>
      <c r="G137" s="10" t="s">
        <v>1094</v>
      </c>
    </row>
    <row r="138" s="17" customFormat="1" ht="16.35" spans="1:7">
      <c r="A138" s="25">
        <v>45650</v>
      </c>
      <c r="B138" s="26" t="s">
        <v>1236</v>
      </c>
      <c r="C138" s="31">
        <v>1</v>
      </c>
      <c r="D138" s="26" t="s">
        <v>1067</v>
      </c>
      <c r="E138" s="26" t="s">
        <v>1096</v>
      </c>
      <c r="F138" s="26" t="s">
        <v>1097</v>
      </c>
      <c r="G138" s="10" t="s">
        <v>1098</v>
      </c>
    </row>
    <row r="139" s="17" customFormat="1" ht="16.35" spans="1:7">
      <c r="A139" s="25">
        <v>45650</v>
      </c>
      <c r="B139" s="26" t="s">
        <v>1237</v>
      </c>
      <c r="C139" s="31">
        <v>1</v>
      </c>
      <c r="D139" s="26" t="s">
        <v>1063</v>
      </c>
      <c r="E139" s="26" t="s">
        <v>1096</v>
      </c>
      <c r="F139" s="26" t="s">
        <v>1097</v>
      </c>
      <c r="G139" s="10" t="s">
        <v>1098</v>
      </c>
    </row>
    <row r="140" s="17" customFormat="1" ht="16.35" spans="1:7">
      <c r="A140" s="25">
        <v>45650</v>
      </c>
      <c r="B140" s="26" t="s">
        <v>1238</v>
      </c>
      <c r="C140" s="28">
        <v>1</v>
      </c>
      <c r="D140" s="26" t="s">
        <v>1064</v>
      </c>
      <c r="E140" s="26" t="s">
        <v>1092</v>
      </c>
      <c r="F140" s="26" t="s">
        <v>1093</v>
      </c>
      <c r="G140" s="10" t="s">
        <v>1094</v>
      </c>
    </row>
    <row r="141" s="17" customFormat="1" ht="16.35" spans="1:7">
      <c r="A141" s="25">
        <v>45651</v>
      </c>
      <c r="B141" s="26" t="s">
        <v>1239</v>
      </c>
      <c r="C141" s="29">
        <v>1</v>
      </c>
      <c r="D141" s="26" t="s">
        <v>1061</v>
      </c>
      <c r="E141" s="26" t="s">
        <v>1101</v>
      </c>
      <c r="F141" s="26" t="s">
        <v>1102</v>
      </c>
      <c r="G141" s="10" t="s">
        <v>1088</v>
      </c>
    </row>
    <row r="142" s="17" customFormat="1" ht="16.35" spans="1:7">
      <c r="A142" s="25">
        <v>45651</v>
      </c>
      <c r="B142" s="26" t="s">
        <v>1240</v>
      </c>
      <c r="C142" s="29">
        <v>2</v>
      </c>
      <c r="D142" s="26" t="s">
        <v>1071</v>
      </c>
      <c r="E142" s="26" t="s">
        <v>1101</v>
      </c>
      <c r="F142" s="26" t="s">
        <v>1102</v>
      </c>
      <c r="G142" s="10" t="s">
        <v>1088</v>
      </c>
    </row>
    <row r="143" s="17" customFormat="1" ht="16.35" spans="1:7">
      <c r="A143" s="25">
        <v>45651</v>
      </c>
      <c r="B143" s="26" t="s">
        <v>1241</v>
      </c>
      <c r="C143" s="32">
        <v>1</v>
      </c>
      <c r="D143" s="26" t="s">
        <v>1062</v>
      </c>
      <c r="E143" s="26" t="s">
        <v>1105</v>
      </c>
      <c r="F143" s="26" t="s">
        <v>1106</v>
      </c>
      <c r="G143" s="10" t="s">
        <v>1088</v>
      </c>
    </row>
    <row r="144" s="17" customFormat="1" ht="16.35" spans="1:7">
      <c r="A144" s="25">
        <v>45651</v>
      </c>
      <c r="B144" s="26" t="s">
        <v>1242</v>
      </c>
      <c r="C144" s="32">
        <v>2</v>
      </c>
      <c r="D144" s="26" t="s">
        <v>1060</v>
      </c>
      <c r="E144" s="26" t="s">
        <v>1105</v>
      </c>
      <c r="F144" s="26" t="s">
        <v>1106</v>
      </c>
      <c r="G144" s="10" t="s">
        <v>1088</v>
      </c>
    </row>
    <row r="145" s="17" customFormat="1" ht="16.35" spans="1:7">
      <c r="A145" s="25">
        <v>45651</v>
      </c>
      <c r="B145" s="26" t="s">
        <v>1243</v>
      </c>
      <c r="C145" s="28">
        <v>1</v>
      </c>
      <c r="D145" s="26" t="s">
        <v>1072</v>
      </c>
      <c r="E145" s="26" t="s">
        <v>1092</v>
      </c>
      <c r="F145" s="26" t="s">
        <v>1093</v>
      </c>
      <c r="G145" s="10" t="s">
        <v>1094</v>
      </c>
    </row>
    <row r="146" s="17" customFormat="1" spans="1:7">
      <c r="A146" s="25">
        <v>45650</v>
      </c>
      <c r="B146" s="26" t="s">
        <v>1244</v>
      </c>
      <c r="C146" s="28">
        <v>1</v>
      </c>
      <c r="D146" s="26" t="s">
        <v>1073</v>
      </c>
      <c r="E146" s="26" t="s">
        <v>1108</v>
      </c>
      <c r="F146" s="26" t="s">
        <v>1109</v>
      </c>
      <c r="G146" s="10" t="s">
        <v>1098</v>
      </c>
    </row>
    <row r="152" spans="1:1">
      <c r="A152" s="33" t="s">
        <v>1245</v>
      </c>
    </row>
    <row r="153" spans="1:1">
      <c r="A153" s="33" t="s">
        <v>1246</v>
      </c>
    </row>
    <row r="154" spans="1:1">
      <c r="A154" s="33" t="s">
        <v>1247</v>
      </c>
    </row>
    <row r="155" spans="1:1">
      <c r="A155" s="33" t="s">
        <v>1248</v>
      </c>
    </row>
    <row r="156" spans="1:1">
      <c r="A156" s="33" t="s">
        <v>1249</v>
      </c>
    </row>
    <row r="157" spans="1:1">
      <c r="A157" s="33"/>
    </row>
    <row r="158" spans="1:1">
      <c r="A158" s="16" t="s">
        <v>1250</v>
      </c>
    </row>
  </sheetData>
  <autoFilter ref="A1:G146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14"/>
  <sheetViews>
    <sheetView workbookViewId="0">
      <selection activeCell="A14" sqref="$A14:$XFD14"/>
    </sheetView>
  </sheetViews>
  <sheetFormatPr defaultColWidth="11" defaultRowHeight="15.6"/>
  <cols>
    <col min="1" max="1" width="23.6666666666667" customWidth="1"/>
    <col min="2" max="4" width="27.3333333333333" customWidth="1"/>
    <col min="5" max="5" width="17.1666666666667" customWidth="1"/>
  </cols>
  <sheetData>
    <row r="1" ht="16.35" spans="1:9">
      <c r="A1" s="6" t="s">
        <v>1251</v>
      </c>
      <c r="B1" s="6" t="s">
        <v>1252</v>
      </c>
      <c r="C1" s="6" t="s">
        <v>1253</v>
      </c>
      <c r="D1" s="6" t="s">
        <v>1254</v>
      </c>
      <c r="E1" s="7" t="s">
        <v>1255</v>
      </c>
      <c r="F1" s="8"/>
      <c r="G1" s="9"/>
      <c r="H1" s="9"/>
      <c r="I1" s="9"/>
    </row>
    <row r="2" ht="16.35" spans="1:9">
      <c r="A2" s="10" t="s">
        <v>1094</v>
      </c>
      <c r="B2" s="11">
        <f>C2/700</f>
        <v>14.2857142857143</v>
      </c>
      <c r="C2" s="12">
        <f>10*1000</f>
        <v>10000</v>
      </c>
      <c r="D2" s="12" t="s">
        <v>1256</v>
      </c>
      <c r="E2" s="12"/>
      <c r="F2" s="9"/>
      <c r="G2" s="9"/>
      <c r="H2" s="13"/>
      <c r="I2" s="13"/>
    </row>
    <row r="3" ht="16.35" spans="1:9">
      <c r="A3" s="10" t="s">
        <v>1098</v>
      </c>
      <c r="B3" s="11">
        <f>C3/700</f>
        <v>18.5714285714286</v>
      </c>
      <c r="C3" s="12">
        <f>13*1000</f>
        <v>13000</v>
      </c>
      <c r="D3" s="12" t="s">
        <v>1256</v>
      </c>
      <c r="E3" s="12"/>
      <c r="F3" s="9"/>
      <c r="G3" s="9"/>
      <c r="H3" s="13"/>
      <c r="I3" s="13"/>
    </row>
    <row r="4" spans="1:9">
      <c r="A4" s="10" t="s">
        <v>1088</v>
      </c>
      <c r="B4" s="11">
        <f>C4/700</f>
        <v>25.7142857142857</v>
      </c>
      <c r="C4" s="12">
        <f>18*1000</f>
        <v>18000</v>
      </c>
      <c r="D4" s="12" t="s">
        <v>1256</v>
      </c>
      <c r="E4" s="12"/>
      <c r="F4" s="9"/>
      <c r="G4" s="9"/>
      <c r="H4" s="13"/>
      <c r="I4" s="13"/>
    </row>
    <row r="5" spans="1:9">
      <c r="A5" s="12" t="s">
        <v>1257</v>
      </c>
      <c r="B5" s="11">
        <f>C5/700</f>
        <v>42.8571428571429</v>
      </c>
      <c r="C5" s="12">
        <f>30*1000</f>
        <v>30000</v>
      </c>
      <c r="D5" s="12" t="s">
        <v>1256</v>
      </c>
      <c r="E5" s="12"/>
      <c r="F5" s="9"/>
      <c r="G5" s="9"/>
      <c r="H5" s="13"/>
      <c r="I5" s="13"/>
    </row>
    <row r="6" spans="1:9">
      <c r="A6" s="14"/>
      <c r="B6" s="13"/>
      <c r="C6" s="13"/>
      <c r="D6" s="13"/>
      <c r="E6" s="14"/>
      <c r="F6" s="9"/>
      <c r="G6" s="9"/>
      <c r="H6" s="13"/>
      <c r="I6" s="13"/>
    </row>
    <row r="7" spans="1:9">
      <c r="A7" s="15" t="s">
        <v>1258</v>
      </c>
      <c r="B7" s="13"/>
      <c r="C7" s="13"/>
      <c r="D7" s="13"/>
      <c r="E7" s="15"/>
      <c r="F7" s="9"/>
      <c r="G7" s="9"/>
      <c r="H7" s="13"/>
      <c r="I7" s="13"/>
    </row>
    <row r="8" spans="1:9">
      <c r="A8" s="15" t="s">
        <v>1259</v>
      </c>
      <c r="B8" s="13"/>
      <c r="C8" s="13"/>
      <c r="D8" s="13"/>
      <c r="E8" s="15"/>
      <c r="F8" s="9"/>
      <c r="G8" s="9"/>
      <c r="H8" s="13"/>
      <c r="I8" s="13"/>
    </row>
    <row r="9" spans="1:9">
      <c r="A9" s="15" t="s">
        <v>1260</v>
      </c>
      <c r="B9" s="13"/>
      <c r="C9" s="13"/>
      <c r="D9" s="13"/>
      <c r="E9" s="15"/>
      <c r="F9" s="9"/>
      <c r="G9" s="9"/>
      <c r="H9" s="13"/>
      <c r="I9" s="13"/>
    </row>
    <row r="10" spans="1:9">
      <c r="A10" s="15" t="s">
        <v>1261</v>
      </c>
      <c r="B10" s="13"/>
      <c r="C10" s="13"/>
      <c r="D10" s="13"/>
      <c r="E10" s="15"/>
      <c r="F10" s="9"/>
      <c r="G10" s="9"/>
      <c r="H10" s="13"/>
      <c r="I10" s="13"/>
    </row>
    <row r="11" spans="1:9">
      <c r="A11" s="15"/>
      <c r="B11" s="13"/>
      <c r="C11" s="13"/>
      <c r="D11" s="13"/>
      <c r="E11" s="15"/>
      <c r="F11" s="9"/>
      <c r="G11" s="9"/>
      <c r="H11" s="13"/>
      <c r="I11" s="13"/>
    </row>
    <row r="12" spans="1:9">
      <c r="A12" s="16" t="s">
        <v>21</v>
      </c>
      <c r="B12" s="13"/>
      <c r="C12" s="13"/>
      <c r="D12" s="13"/>
      <c r="E12" s="14"/>
      <c r="F12" s="9"/>
      <c r="G12" s="9"/>
      <c r="H12" s="13"/>
      <c r="I12" s="13"/>
    </row>
    <row r="13" spans="1:9">
      <c r="A13" s="14"/>
      <c r="B13" s="13"/>
      <c r="C13" s="13"/>
      <c r="D13" s="13"/>
      <c r="E13" s="14"/>
      <c r="F13" s="9"/>
      <c r="G13" s="9"/>
      <c r="H13" s="13"/>
      <c r="I13" s="13"/>
    </row>
    <row r="14" spans="1:9">
      <c r="A14" s="14"/>
      <c r="B14" s="13"/>
      <c r="C14" s="13"/>
      <c r="D14" s="13"/>
      <c r="E14" s="14"/>
      <c r="F14" s="9"/>
      <c r="G14" s="9"/>
      <c r="H14" s="13"/>
      <c r="I14" s="13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12"/>
  <sheetViews>
    <sheetView workbookViewId="0">
      <selection activeCell="B8" sqref="B8"/>
    </sheetView>
  </sheetViews>
  <sheetFormatPr defaultColWidth="11" defaultRowHeight="15.6" outlineLevelCol="2"/>
  <cols>
    <col min="1" max="1" width="10.8333333333333" style="1"/>
    <col min="2" max="2" width="41.6666666666667" style="1" customWidth="1"/>
    <col min="3" max="3" width="22" style="1" customWidth="1"/>
  </cols>
  <sheetData>
    <row r="1" spans="1:3">
      <c r="A1" s="2" t="s">
        <v>1262</v>
      </c>
      <c r="B1" s="2" t="s">
        <v>1263</v>
      </c>
      <c r="C1" s="2" t="s">
        <v>1264</v>
      </c>
    </row>
    <row r="2" spans="1:3">
      <c r="A2" s="3"/>
      <c r="B2" s="3"/>
      <c r="C2" s="3"/>
    </row>
    <row r="3" spans="1:3">
      <c r="A3" s="3"/>
      <c r="B3" s="3"/>
      <c r="C3" s="3"/>
    </row>
    <row r="4" spans="1:3">
      <c r="A4" s="3"/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9" spans="1:1">
      <c r="A9" s="4" t="s">
        <v>1265</v>
      </c>
    </row>
    <row r="12" spans="1:1">
      <c r="A12" s="5" t="s">
        <v>1266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1 - 仓库数据</vt:lpstr>
      <vt:lpstr>2 - 客户数据</vt:lpstr>
      <vt:lpstr>3 - 示例订单</vt:lpstr>
      <vt:lpstr>4 - 人工派车（很重要）</vt:lpstr>
      <vt:lpstr>5 - 车型参数</vt:lpstr>
      <vt:lpstr>6 - 配载规则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shaosj</dc:creator>
  <cp:lastModifiedBy>李国东</cp:lastModifiedBy>
  <dcterms:created xsi:type="dcterms:W3CDTF">2020-04-19T12:46:00Z</dcterms:created>
  <dcterms:modified xsi:type="dcterms:W3CDTF">2025-02-11T10:37:11Z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8AE09E1E99A14955B854D581F0E38C24_13</vt:lpwstr>
  </property>
  <property fmtid="{D5CDD505-2E9C-101B-9397-08002B2CF9AE}" pid="3" name="KSOProductBuildVer">
    <vt:lpwstr>2052-12.1.0.17133</vt:lpwstr>
  </property>
</Properties>
</file>