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hao/projects/fedod/"/>
    </mc:Choice>
  </mc:AlternateContent>
  <xr:revisionPtr revIDLastSave="0" documentId="13_ncr:1_{16095F86-C428-F242-93BA-B5A17C43CFB1}" xr6:coauthVersionLast="47" xr6:coauthVersionMax="47" xr10:uidLastSave="{00000000-0000-0000-0000-000000000000}"/>
  <bookViews>
    <workbookView xWindow="39300" yWindow="500" windowWidth="37380" windowHeight="21100" activeTab="3" xr2:uid="{F5986BF2-57FA-0542-91DB-C4C511282E6F}"/>
  </bookViews>
  <sheets>
    <sheet name="annthyroid" sheetId="1" r:id="rId1"/>
    <sheet name="mnist" sheetId="2" r:id="rId2"/>
    <sheet name="letter" sheetId="3" r:id="rId3"/>
    <sheet name="pendig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" i="4" l="1"/>
  <c r="I28" i="4"/>
  <c r="I30" i="4" s="1"/>
  <c r="H28" i="4"/>
  <c r="H30" i="4" s="1"/>
  <c r="G28" i="4"/>
  <c r="G30" i="4" s="1"/>
  <c r="K32" i="1"/>
  <c r="J32" i="1"/>
  <c r="J34" i="1" s="1"/>
  <c r="I32" i="1"/>
  <c r="I34" i="1" s="1"/>
  <c r="H32" i="1"/>
  <c r="H34" i="1" s="1"/>
  <c r="K28" i="3"/>
  <c r="J28" i="3"/>
  <c r="J30" i="3" s="1"/>
  <c r="I28" i="3"/>
  <c r="I30" i="3" s="1"/>
  <c r="H28" i="3"/>
  <c r="H30" i="3" s="1"/>
  <c r="J14" i="1"/>
  <c r="I14" i="1"/>
  <c r="H14" i="1"/>
  <c r="D14" i="1"/>
  <c r="C14" i="1"/>
  <c r="B14" i="1"/>
  <c r="I14" i="4"/>
  <c r="H14" i="4"/>
  <c r="G14" i="4"/>
  <c r="C14" i="4"/>
  <c r="D14" i="4"/>
  <c r="B14" i="4"/>
  <c r="K12" i="1"/>
  <c r="J12" i="1"/>
  <c r="I12" i="1"/>
  <c r="H12" i="1"/>
  <c r="E12" i="2"/>
  <c r="D12" i="2"/>
  <c r="D14" i="2" s="1"/>
  <c r="C12" i="2"/>
  <c r="C14" i="2" s="1"/>
  <c r="B12" i="2"/>
  <c r="B14" i="2" s="1"/>
  <c r="K12" i="3"/>
  <c r="J12" i="3"/>
  <c r="J14" i="3" s="1"/>
  <c r="I12" i="3"/>
  <c r="I14" i="3" s="1"/>
  <c r="H12" i="3"/>
  <c r="H14" i="3" s="1"/>
  <c r="J12" i="4"/>
  <c r="I12" i="4"/>
  <c r="H12" i="4"/>
  <c r="G12" i="4"/>
  <c r="B12" i="4"/>
  <c r="C12" i="4"/>
  <c r="D12" i="4"/>
  <c r="E12" i="4"/>
  <c r="E12" i="3" l="1"/>
  <c r="D12" i="3"/>
  <c r="D14" i="3" s="1"/>
  <c r="C12" i="3"/>
  <c r="C14" i="3" s="1"/>
  <c r="B12" i="3"/>
  <c r="B14" i="3" s="1"/>
  <c r="K12" i="2"/>
  <c r="J12" i="2"/>
  <c r="J14" i="2" s="1"/>
  <c r="I12" i="2"/>
  <c r="I14" i="2" s="1"/>
  <c r="H12" i="2"/>
  <c r="H14" i="2" s="1"/>
  <c r="C12" i="1"/>
  <c r="D12" i="1"/>
  <c r="E12" i="1"/>
  <c r="B12" i="1"/>
</calcChain>
</file>

<file path=xl/sharedStrings.xml><?xml version="1.0" encoding="utf-8"?>
<sst xmlns="http://schemas.openxmlformats.org/spreadsheetml/2006/main" count="80" uniqueCount="8">
  <si>
    <t>Trial</t>
  </si>
  <si>
    <t>OD Test ROC</t>
  </si>
  <si>
    <t>OD Test AP</t>
  </si>
  <si>
    <t>OD Test PRN</t>
  </si>
  <si>
    <t>topk overlapping rate</t>
  </si>
  <si>
    <t>Avg</t>
  </si>
  <si>
    <t>Ground Truth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</si>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</sst>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/>
    <xf numFmtId="10" fontId="1" fillId="6" borderId="0" xfId="0" applyNumberFormat="1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FD8B-C994-7741-91C5-AFE66BEE0678}">
  <dimension ref="A1:K34"/>
  <sheetViews>
    <sheetView workbookViewId="0">
      <selection activeCell="C42" sqref="C42"/>
    </sheetView>
  </sheetViews>
  <sheetFormatPr baseColWidth="10" defaultRowHeight="16" x14ac:dyDescent="0.2"/>
  <cols>
    <col min="1" max="5" width="17.5" style="1" customWidth="1"/>
    <col min="6" max="6" width="10.83203125" style="1"/>
    <col min="7" max="11" width="16.33203125" style="1" customWidth="1"/>
    <col min="12" max="16384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x14ac:dyDescent="0.2">
      <c r="A2" s="1">
        <v>1</v>
      </c>
      <c r="B2" s="1">
        <v>0.66684877622377603</v>
      </c>
      <c r="C2" s="1">
        <v>0.14877416370167301</v>
      </c>
      <c r="D2" s="1">
        <v>0.23863636363636301</v>
      </c>
      <c r="E2" s="1">
        <v>0.71015625000000004</v>
      </c>
      <c r="G2" s="1">
        <v>1</v>
      </c>
      <c r="H2" s="1">
        <v>0.67045454545454497</v>
      </c>
      <c r="I2" s="1">
        <v>0.139525423921942</v>
      </c>
      <c r="J2" s="1">
        <v>0.21590909090909</v>
      </c>
      <c r="K2" s="1">
        <v>0.71015625000000004</v>
      </c>
    </row>
    <row r="3" spans="1:11" x14ac:dyDescent="0.2">
      <c r="A3" s="1">
        <v>2</v>
      </c>
      <c r="B3" s="1">
        <v>0.65002185314685301</v>
      </c>
      <c r="C3" s="1">
        <v>0.130298412280417</v>
      </c>
      <c r="D3" s="1">
        <v>0.22727272727272699</v>
      </c>
      <c r="E3" s="1">
        <v>0.70683593749999996</v>
      </c>
      <c r="G3" s="1">
        <v>2</v>
      </c>
      <c r="H3" s="1">
        <v>0.67082436793975198</v>
      </c>
      <c r="I3" s="1">
        <v>0.13791294665736301</v>
      </c>
      <c r="J3" s="1">
        <v>0.19318181818181801</v>
      </c>
      <c r="K3" s="1">
        <v>0.70683593749999996</v>
      </c>
    </row>
    <row r="4" spans="1:11" x14ac:dyDescent="0.2">
      <c r="A4" s="1">
        <v>3</v>
      </c>
      <c r="B4" s="1">
        <v>0.66104088219472801</v>
      </c>
      <c r="C4" s="1">
        <v>0.151774402058652</v>
      </c>
      <c r="D4" s="1">
        <v>0.25</v>
      </c>
      <c r="E4" s="1">
        <v>0.69038628472222197</v>
      </c>
      <c r="G4" s="1">
        <v>3</v>
      </c>
      <c r="H4" s="1">
        <v>0.66981576116191499</v>
      </c>
      <c r="I4" s="1">
        <v>0.14255706250943401</v>
      </c>
      <c r="J4" s="1">
        <v>0.21590909090909</v>
      </c>
      <c r="K4" s="1">
        <v>0.69038628472222197</v>
      </c>
    </row>
    <row r="5" spans="1:11" x14ac:dyDescent="0.2">
      <c r="A5" s="1">
        <v>4</v>
      </c>
      <c r="B5" s="1">
        <v>0.65899004841312503</v>
      </c>
      <c r="C5" s="1">
        <v>0.14616685604023</v>
      </c>
      <c r="D5" s="1">
        <v>0.25</v>
      </c>
      <c r="E5" s="1">
        <v>0.70924479166666599</v>
      </c>
      <c r="G5" s="1">
        <v>4</v>
      </c>
      <c r="H5" s="1">
        <v>0.67036208983324297</v>
      </c>
      <c r="I5" s="1">
        <v>0.14063613504881001</v>
      </c>
      <c r="J5" s="1">
        <v>0.21590909090909</v>
      </c>
      <c r="K5" s="1">
        <v>0.70924479166666599</v>
      </c>
    </row>
    <row r="6" spans="1:11" x14ac:dyDescent="0.2">
      <c r="A6" s="1">
        <v>5</v>
      </c>
      <c r="B6" s="1">
        <v>0.64737426035502899</v>
      </c>
      <c r="C6" s="1">
        <v>0.13819645138331199</v>
      </c>
      <c r="D6" s="1">
        <v>0.23863636363636301</v>
      </c>
      <c r="E6" s="1">
        <v>0.68795572916666603</v>
      </c>
      <c r="G6" s="1">
        <v>5</v>
      </c>
      <c r="H6" s="1">
        <v>0.67086639322216202</v>
      </c>
      <c r="I6" s="1">
        <v>0.140750890625742</v>
      </c>
      <c r="J6" s="1">
        <v>0.204545454545454</v>
      </c>
      <c r="K6" s="1">
        <v>0.68795572916666603</v>
      </c>
    </row>
    <row r="7" spans="1:11" x14ac:dyDescent="0.2">
      <c r="A7" s="1">
        <v>6</v>
      </c>
      <c r="B7" s="1">
        <v>0.68038091715976301</v>
      </c>
      <c r="C7" s="1">
        <v>0.164277117526647</v>
      </c>
      <c r="D7" s="1">
        <v>0.28409090909090901</v>
      </c>
      <c r="E7" s="1">
        <v>0.67749565972222203</v>
      </c>
      <c r="G7" s="1">
        <v>6</v>
      </c>
      <c r="H7" s="1">
        <v>0.66193181818181801</v>
      </c>
      <c r="I7" s="1">
        <v>0.14870893803499299</v>
      </c>
      <c r="J7" s="1">
        <v>0.21590909090909</v>
      </c>
      <c r="K7" s="1">
        <v>0.67749565972222203</v>
      </c>
    </row>
    <row r="8" spans="1:11" x14ac:dyDescent="0.2">
      <c r="A8" s="1">
        <v>7</v>
      </c>
      <c r="B8" s="1">
        <v>0.68445736955352299</v>
      </c>
      <c r="C8" s="1">
        <v>0.15886599124407799</v>
      </c>
      <c r="D8" s="1">
        <v>0.23863636363636301</v>
      </c>
      <c r="E8" s="1">
        <v>0.66278211805555498</v>
      </c>
      <c r="G8" s="1">
        <v>7</v>
      </c>
      <c r="H8" s="1">
        <v>0.66900047068316304</v>
      </c>
      <c r="I8" s="1">
        <v>0.144096593628178</v>
      </c>
      <c r="J8" s="1">
        <v>0.21590909090909</v>
      </c>
      <c r="K8" s="1">
        <v>0.66278211805555498</v>
      </c>
    </row>
    <row r="9" spans="1:11" x14ac:dyDescent="0.2">
      <c r="A9" s="1">
        <v>8</v>
      </c>
      <c r="B9" s="1">
        <v>0.66900887573964496</v>
      </c>
      <c r="C9" s="1">
        <v>0.143980394367831</v>
      </c>
      <c r="D9" s="1">
        <v>0.23863636363636301</v>
      </c>
      <c r="E9" s="1">
        <v>0.67363281249999996</v>
      </c>
      <c r="G9" s="1">
        <v>8</v>
      </c>
      <c r="H9" s="1">
        <v>0.66706730769230704</v>
      </c>
      <c r="I9" s="1">
        <v>0.14105638493331399</v>
      </c>
      <c r="J9" s="1">
        <v>0.21590909090909</v>
      </c>
      <c r="K9" s="1">
        <v>0.67363281249999996</v>
      </c>
    </row>
    <row r="10" spans="1:11" x14ac:dyDescent="0.2">
      <c r="A10" s="1">
        <v>9</v>
      </c>
      <c r="B10" s="1">
        <v>0.67168168370091397</v>
      </c>
      <c r="C10" s="1">
        <v>0.16223603374075099</v>
      </c>
      <c r="D10" s="1">
        <v>0.25</v>
      </c>
      <c r="E10" s="1">
        <v>0.66827256944444402</v>
      </c>
      <c r="G10" s="1">
        <v>9</v>
      </c>
      <c r="H10" s="1">
        <v>0.66436928456159206</v>
      </c>
      <c r="I10" s="1">
        <v>0.14027443114140301</v>
      </c>
      <c r="J10" s="1">
        <v>0.22727272727272699</v>
      </c>
      <c r="K10" s="1">
        <v>0.66827256944444402</v>
      </c>
    </row>
    <row r="11" spans="1:11" x14ac:dyDescent="0.2">
      <c r="A11" s="1">
        <v>10</v>
      </c>
      <c r="B11" s="1">
        <v>0.66631085260892897</v>
      </c>
      <c r="C11" s="1">
        <v>0.144786458564197</v>
      </c>
      <c r="D11" s="1">
        <v>0.22727272727272699</v>
      </c>
      <c r="E11" s="1">
        <v>0.671180555555555</v>
      </c>
      <c r="G11" s="1">
        <v>10</v>
      </c>
      <c r="H11" s="1">
        <v>0.67864107046799305</v>
      </c>
      <c r="I11" s="1">
        <v>0.179472051823067</v>
      </c>
      <c r="J11" s="1">
        <v>0.27272727272727199</v>
      </c>
      <c r="K11" s="1">
        <v>0.671180555555555</v>
      </c>
    </row>
    <row r="12" spans="1:11" x14ac:dyDescent="0.2">
      <c r="A12" s="3" t="s">
        <v>5</v>
      </c>
      <c r="B12" s="3">
        <f>AVERAGE(B2:B11)</f>
        <v>0.66561155190962862</v>
      </c>
      <c r="C12" s="3">
        <f t="shared" ref="C12:E12" si="0">AVERAGE(C2:C11)</f>
        <v>0.14893562809077882</v>
      </c>
      <c r="D12" s="3">
        <f t="shared" si="0"/>
        <v>0.24431818181818152</v>
      </c>
      <c r="E12" s="9">
        <f t="shared" si="0"/>
        <v>0.68579427083333289</v>
      </c>
      <c r="G12" s="3" t="s">
        <v>5</v>
      </c>
      <c r="H12" s="3">
        <f>AVERAGE(H2:H11)</f>
        <v>0.66933331091984904</v>
      </c>
      <c r="I12" s="3">
        <f t="shared" ref="I12:K12" si="1">AVERAGE(I2:I11)</f>
        <v>0.1454990858324246</v>
      </c>
      <c r="J12" s="3">
        <f t="shared" si="1"/>
        <v>0.21931818181818108</v>
      </c>
      <c r="K12" s="9">
        <f t="shared" si="1"/>
        <v>0.68579427083333289</v>
      </c>
    </row>
    <row r="13" spans="1:11" x14ac:dyDescent="0.2">
      <c r="A13" s="4" t="s">
        <v>6</v>
      </c>
      <c r="B13" s="4">
        <v>0.67844775416890801</v>
      </c>
      <c r="C13" s="4">
        <v>0.14240417693208901</v>
      </c>
      <c r="D13" s="4">
        <v>0.22727272727272699</v>
      </c>
      <c r="E13" s="11">
        <v>1</v>
      </c>
      <c r="G13" s="4" t="s">
        <v>6</v>
      </c>
      <c r="H13" s="4">
        <v>0.67844775416890801</v>
      </c>
      <c r="I13" s="4">
        <v>0.14240417693208901</v>
      </c>
      <c r="J13" s="4">
        <v>0.22727272727272699</v>
      </c>
      <c r="K13" s="11">
        <v>1</v>
      </c>
    </row>
    <row r="14" spans="1:11" x14ac:dyDescent="0.2">
      <c r="A14" s="12" t="s">
        <v>7</v>
      </c>
      <c r="B14" s="13">
        <f>(B12-B13)/B13</f>
        <v>-1.8919956887474141E-2</v>
      </c>
      <c r="C14" s="13">
        <f t="shared" ref="C14:D14" si="2">(C12-C13)/C13</f>
        <v>4.5865586946965624E-2</v>
      </c>
      <c r="D14" s="13">
        <f t="shared" si="2"/>
        <v>7.5000000000000025E-2</v>
      </c>
      <c r="E14" s="14"/>
      <c r="G14" s="12" t="s">
        <v>7</v>
      </c>
      <c r="H14" s="13">
        <f>(H12-H13)/H13</f>
        <v>-1.3434259591918133E-2</v>
      </c>
      <c r="I14" s="13">
        <f t="shared" ref="I14" si="3">(I12-I13)/I13</f>
        <v>2.1733273328151878E-2</v>
      </c>
      <c r="J14" s="13">
        <f t="shared" ref="J14" si="4">(J12-J13)/J13</f>
        <v>-3.5000000000002043E-2</v>
      </c>
      <c r="K14" s="14"/>
    </row>
    <row r="21" spans="7:11" x14ac:dyDescent="0.2">
      <c r="G21" s="2" t="s">
        <v>0</v>
      </c>
      <c r="H21" s="2" t="s">
        <v>1</v>
      </c>
      <c r="I21" s="2" t="s">
        <v>2</v>
      </c>
      <c r="J21" s="2" t="s">
        <v>3</v>
      </c>
      <c r="K21" s="2" t="s">
        <v>4</v>
      </c>
    </row>
    <row r="22" spans="7:11" x14ac:dyDescent="0.2">
      <c r="G22" s="1">
        <v>1</v>
      </c>
      <c r="H22" s="1">
        <v>0.678044311457773</v>
      </c>
      <c r="I22" s="1">
        <v>0.14833537919446599</v>
      </c>
      <c r="J22" s="1">
        <v>0.22727272727272699</v>
      </c>
      <c r="K22" s="1">
        <v>0.68040364583333302</v>
      </c>
    </row>
    <row r="23" spans="7:11" x14ac:dyDescent="0.2">
      <c r="G23" s="1">
        <v>2</v>
      </c>
      <c r="H23" s="1">
        <v>0.66644533351264101</v>
      </c>
      <c r="I23" s="1">
        <v>0.143529550099291</v>
      </c>
      <c r="J23" s="1">
        <v>0.21590909090909</v>
      </c>
      <c r="K23" s="1">
        <v>0.68663194444444398</v>
      </c>
    </row>
    <row r="24" spans="7:11" x14ac:dyDescent="0.2">
      <c r="G24" s="1">
        <v>3</v>
      </c>
      <c r="H24" s="1">
        <v>0.67269869553523298</v>
      </c>
      <c r="I24" s="1">
        <v>0.14723080393840299</v>
      </c>
      <c r="J24" s="1">
        <v>0.23863636363636301</v>
      </c>
      <c r="K24" s="1">
        <v>0.67803819444444402</v>
      </c>
    </row>
    <row r="25" spans="7:11" x14ac:dyDescent="0.2">
      <c r="G25" s="1">
        <v>4</v>
      </c>
      <c r="H25" s="1">
        <v>0.67603550295857995</v>
      </c>
      <c r="I25" s="1">
        <v>0.15044480301309399</v>
      </c>
      <c r="J25" s="1">
        <v>0.25</v>
      </c>
      <c r="K25" s="1">
        <v>0.70768229166666596</v>
      </c>
    </row>
    <row r="26" spans="7:11" x14ac:dyDescent="0.2">
      <c r="G26" s="1">
        <v>5</v>
      </c>
      <c r="H26" s="1">
        <v>0.66547875201721296</v>
      </c>
      <c r="I26" s="1">
        <v>0.14804021919598601</v>
      </c>
      <c r="J26" s="1">
        <v>0.23863636363636301</v>
      </c>
      <c r="K26" s="1">
        <v>0.69257812500000004</v>
      </c>
    </row>
    <row r="27" spans="7:11" x14ac:dyDescent="0.2">
      <c r="G27" s="1">
        <v>6</v>
      </c>
      <c r="H27" s="1">
        <v>0.67939752555137101</v>
      </c>
      <c r="I27" s="1">
        <v>0.13977047319067601</v>
      </c>
      <c r="J27" s="1">
        <v>0.22727272727272699</v>
      </c>
      <c r="K27" s="1">
        <v>0.71345486111111101</v>
      </c>
    </row>
    <row r="28" spans="7:11" x14ac:dyDescent="0.2">
      <c r="G28" s="1">
        <v>7</v>
      </c>
      <c r="H28" s="1">
        <v>0.67438811188811099</v>
      </c>
      <c r="I28" s="1">
        <v>0.140494568049852</v>
      </c>
      <c r="J28" s="1">
        <v>0.19318181818181801</v>
      </c>
      <c r="K28" s="1">
        <v>0.70147569444444402</v>
      </c>
    </row>
    <row r="29" spans="7:11" x14ac:dyDescent="0.2">
      <c r="G29" s="1">
        <v>8</v>
      </c>
      <c r="H29" s="1">
        <v>0.66435247444862799</v>
      </c>
      <c r="I29" s="1">
        <v>0.14064468202139299</v>
      </c>
      <c r="J29" s="1">
        <v>0.204545454545454</v>
      </c>
      <c r="K29" s="1">
        <v>0.69759114583333304</v>
      </c>
    </row>
    <row r="30" spans="7:11" x14ac:dyDescent="0.2">
      <c r="G30" s="1">
        <v>9</v>
      </c>
      <c r="H30" s="1">
        <v>0.67571611081226401</v>
      </c>
      <c r="I30" s="1">
        <v>0.14442577868190001</v>
      </c>
      <c r="J30" s="1">
        <v>0.21590909090909</v>
      </c>
      <c r="K30" s="1">
        <v>0.7060546875</v>
      </c>
    </row>
    <row r="31" spans="7:11" x14ac:dyDescent="0.2">
      <c r="G31" s="1">
        <v>10</v>
      </c>
      <c r="H31" s="1">
        <v>0.668681078536847</v>
      </c>
      <c r="I31" s="1">
        <v>0.14056763430652899</v>
      </c>
      <c r="J31" s="1">
        <v>0.21590909090909</v>
      </c>
      <c r="K31" s="1">
        <v>0.68272569444444398</v>
      </c>
    </row>
    <row r="32" spans="7:11" x14ac:dyDescent="0.2">
      <c r="G32" s="3" t="s">
        <v>5</v>
      </c>
      <c r="H32" s="3">
        <f>AVERAGE(H22:H31)</f>
        <v>0.67212378967186592</v>
      </c>
      <c r="I32" s="3">
        <f t="shared" ref="I32:K32" si="5">AVERAGE(I22:I31)</f>
        <v>0.14434838916915899</v>
      </c>
      <c r="J32" s="3">
        <f t="shared" si="5"/>
        <v>0.22272727272727222</v>
      </c>
      <c r="K32" s="9">
        <f t="shared" si="5"/>
        <v>0.69466362847222185</v>
      </c>
    </row>
    <row r="33" spans="7:11" x14ac:dyDescent="0.2">
      <c r="G33" s="4" t="s">
        <v>6</v>
      </c>
      <c r="H33" s="4">
        <v>0.67844775416890801</v>
      </c>
      <c r="I33" s="4">
        <v>0.14240417693208901</v>
      </c>
      <c r="J33" s="4">
        <v>0.22727272727272699</v>
      </c>
      <c r="K33" s="11">
        <v>1</v>
      </c>
    </row>
    <row r="34" spans="7:11" x14ac:dyDescent="0.2">
      <c r="G34" s="12" t="s">
        <v>7</v>
      </c>
      <c r="H34" s="13">
        <f>(H32-H33)/H33</f>
        <v>-9.3212254859460549E-3</v>
      </c>
      <c r="I34" s="13">
        <f t="shared" ref="I34" si="6">(I32-I33)/I33</f>
        <v>1.3652775353613041E-2</v>
      </c>
      <c r="J34" s="13">
        <f t="shared" ref="J34" si="7">(J32-J33)/J33</f>
        <v>-2.000000000000101E-2</v>
      </c>
      <c r="K3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AAC-F8B8-4B4D-8C64-778DD424A63E}">
  <dimension ref="A1:K14"/>
  <sheetViews>
    <sheetView workbookViewId="0">
      <selection activeCell="J34" sqref="J34"/>
    </sheetView>
  </sheetViews>
  <sheetFormatPr baseColWidth="10" defaultRowHeight="16" x14ac:dyDescent="0.2"/>
  <cols>
    <col min="1" max="5" width="14.6640625" customWidth="1"/>
    <col min="6" max="6" width="19.1640625" customWidth="1"/>
    <col min="7" max="11" width="16.16406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</row>
    <row r="2" spans="1:11" x14ac:dyDescent="0.2">
      <c r="A2" s="6">
        <v>1</v>
      </c>
      <c r="B2" s="6">
        <v>0.91227173433481401</v>
      </c>
      <c r="C2" s="6">
        <v>0.51189730699719105</v>
      </c>
      <c r="D2" s="6">
        <v>0.50746268656716398</v>
      </c>
      <c r="E2" s="6">
        <v>0.59071105630908305</v>
      </c>
      <c r="G2" s="6">
        <v>1</v>
      </c>
      <c r="H2" s="6">
        <v>0.86563935908058798</v>
      </c>
      <c r="I2" s="6">
        <v>0.42418008430120502</v>
      </c>
      <c r="J2" s="6">
        <v>0.41044776119402898</v>
      </c>
      <c r="K2" s="6">
        <v>0.59071105630908305</v>
      </c>
    </row>
    <row r="3" spans="1:11" x14ac:dyDescent="0.2">
      <c r="A3" s="6">
        <v>2</v>
      </c>
      <c r="B3" s="6">
        <v>0.91792120866467897</v>
      </c>
      <c r="C3" s="6">
        <v>0.52325094650644899</v>
      </c>
      <c r="D3" s="6">
        <v>0.52985074626865603</v>
      </c>
      <c r="E3" s="6">
        <v>0.58247020139745098</v>
      </c>
      <c r="G3" s="6">
        <v>2</v>
      </c>
      <c r="H3" s="6">
        <v>0.86371853780843399</v>
      </c>
      <c r="I3" s="6">
        <v>0.41748348140771302</v>
      </c>
      <c r="J3" s="6">
        <v>0.402985074626865</v>
      </c>
      <c r="K3" s="6">
        <v>0.58247020139745098</v>
      </c>
    </row>
    <row r="4" spans="1:11" x14ac:dyDescent="0.2">
      <c r="A4" s="6">
        <v>3</v>
      </c>
      <c r="B4" s="6">
        <v>0.916059572361695</v>
      </c>
      <c r="C4" s="6">
        <v>0.50800022540507395</v>
      </c>
      <c r="D4" s="6">
        <v>0.49253731343283502</v>
      </c>
      <c r="E4" s="6">
        <v>0.579716399506781</v>
      </c>
      <c r="G4" s="6">
        <v>3</v>
      </c>
      <c r="H4" s="6">
        <v>0.85663248286326099</v>
      </c>
      <c r="I4" s="6">
        <v>0.40736143188594798</v>
      </c>
      <c r="J4" s="6">
        <v>0.41044776119402898</v>
      </c>
      <c r="K4" s="6">
        <v>0.579716399506781</v>
      </c>
    </row>
    <row r="5" spans="1:11" x14ac:dyDescent="0.2">
      <c r="A5" s="6">
        <v>4</v>
      </c>
      <c r="B5" s="6">
        <v>0.91199195084419205</v>
      </c>
      <c r="C5" s="6">
        <v>0.51211033562154595</v>
      </c>
      <c r="D5" s="6">
        <v>0.47761194029850701</v>
      </c>
      <c r="E5" s="6">
        <v>0.57096177558569605</v>
      </c>
      <c r="G5" s="6">
        <v>4</v>
      </c>
      <c r="H5" s="6">
        <v>0.84889001280547505</v>
      </c>
      <c r="I5" s="6">
        <v>0.413866642732098</v>
      </c>
      <c r="J5" s="6">
        <v>0.365671641791044</v>
      </c>
      <c r="K5" s="6">
        <v>0.57096177558569605</v>
      </c>
    </row>
    <row r="6" spans="1:11" x14ac:dyDescent="0.2">
      <c r="A6" s="6">
        <v>5</v>
      </c>
      <c r="B6" s="6">
        <v>0.91403652250642897</v>
      </c>
      <c r="C6" s="6">
        <v>0.51596985245716498</v>
      </c>
      <c r="D6" s="6">
        <v>0.50746268656716398</v>
      </c>
      <c r="E6" s="6">
        <v>0.59969173859432801</v>
      </c>
      <c r="G6" s="6">
        <v>5</v>
      </c>
      <c r="H6" s="6">
        <v>0.87571156474297496</v>
      </c>
      <c r="I6" s="6">
        <v>0.44694443172724202</v>
      </c>
      <c r="J6" s="6">
        <v>0.402985074626865</v>
      </c>
      <c r="K6" s="6">
        <v>0.59969173859432801</v>
      </c>
    </row>
    <row r="7" spans="1:11" x14ac:dyDescent="0.2">
      <c r="A7" s="6">
        <v>6</v>
      </c>
      <c r="B7" s="6">
        <v>0.89223493204489401</v>
      </c>
      <c r="C7" s="6">
        <v>0.49438543451129302</v>
      </c>
      <c r="D7" s="6">
        <v>0.5</v>
      </c>
      <c r="E7" s="6">
        <v>0.59720509658857301</v>
      </c>
      <c r="G7" s="6">
        <v>6</v>
      </c>
      <c r="H7" s="6">
        <v>0.85927428466893996</v>
      </c>
      <c r="I7" s="6">
        <v>0.42542057214842599</v>
      </c>
      <c r="J7" s="6">
        <v>0.402985074626865</v>
      </c>
      <c r="K7" s="6">
        <v>0.59720509658857301</v>
      </c>
    </row>
    <row r="8" spans="1:11" x14ac:dyDescent="0.2">
      <c r="A8" s="6">
        <v>7</v>
      </c>
      <c r="B8" s="6">
        <v>0.89223493204489401</v>
      </c>
      <c r="C8" s="6">
        <v>0.49438543451129302</v>
      </c>
      <c r="D8" s="6">
        <v>0.5</v>
      </c>
      <c r="E8" s="6">
        <v>0.59720509658857301</v>
      </c>
      <c r="G8" s="6">
        <v>7</v>
      </c>
      <c r="H8" s="6">
        <v>0.85927428466893996</v>
      </c>
      <c r="I8" s="6">
        <v>0.42542057214842599</v>
      </c>
      <c r="J8" s="6">
        <v>0.402985074626865</v>
      </c>
      <c r="K8" s="6">
        <v>0.59720509658857301</v>
      </c>
    </row>
    <row r="9" spans="1:11" x14ac:dyDescent="0.2">
      <c r="A9" s="6">
        <v>8</v>
      </c>
      <c r="B9" s="6">
        <v>0.92415177178275798</v>
      </c>
      <c r="C9" s="6">
        <v>0.55269193193280597</v>
      </c>
      <c r="D9" s="6">
        <v>0.57462686567164101</v>
      </c>
      <c r="E9" s="6">
        <v>0.57367447595561005</v>
      </c>
      <c r="G9" s="6">
        <v>8</v>
      </c>
      <c r="H9" s="6">
        <v>0.86831882404846705</v>
      </c>
      <c r="I9" s="6">
        <v>0.42321751770701899</v>
      </c>
      <c r="J9" s="6">
        <v>0.38059701492537301</v>
      </c>
      <c r="K9" s="6">
        <v>0.57367447595561005</v>
      </c>
    </row>
    <row r="10" spans="1:11" x14ac:dyDescent="0.2">
      <c r="A10" s="6">
        <v>9</v>
      </c>
      <c r="B10" s="6">
        <v>0.91000118369938299</v>
      </c>
      <c r="C10" s="6">
        <v>0.50460182596357595</v>
      </c>
      <c r="D10" s="6">
        <v>0.47014925373134298</v>
      </c>
      <c r="E10" s="6">
        <v>0.59730785039046397</v>
      </c>
      <c r="G10" s="6">
        <v>9</v>
      </c>
      <c r="H10" s="6">
        <v>0.84416059572361601</v>
      </c>
      <c r="I10" s="6">
        <v>0.41410491673439098</v>
      </c>
      <c r="J10" s="6">
        <v>0.42537313432835799</v>
      </c>
      <c r="K10" s="6">
        <v>0.59730785039046397</v>
      </c>
    </row>
    <row r="11" spans="1:11" x14ac:dyDescent="0.2">
      <c r="A11" s="6">
        <v>10</v>
      </c>
      <c r="B11" s="6">
        <v>0.92302725736852798</v>
      </c>
      <c r="C11" s="6">
        <v>0.53400466722430995</v>
      </c>
      <c r="D11" s="6">
        <v>0.51492537313432796</v>
      </c>
      <c r="E11" s="6">
        <v>0.58033292231812506</v>
      </c>
      <c r="G11" s="6">
        <v>10</v>
      </c>
      <c r="H11" s="6">
        <v>0.83384088928106403</v>
      </c>
      <c r="I11" s="6">
        <v>0.36968400516467598</v>
      </c>
      <c r="J11" s="6">
        <v>0.37313432835820898</v>
      </c>
      <c r="K11" s="6">
        <v>0.58033292231812506</v>
      </c>
    </row>
    <row r="12" spans="1:11" x14ac:dyDescent="0.2">
      <c r="A12" s="7" t="s">
        <v>5</v>
      </c>
      <c r="B12" s="3">
        <f>AVERAGE(B2:B11)</f>
        <v>0.91139310656522654</v>
      </c>
      <c r="C12" s="3">
        <f t="shared" ref="C12:E12" si="0">AVERAGE(C2:C11)</f>
        <v>0.5151297961130703</v>
      </c>
      <c r="D12" s="3">
        <f t="shared" si="0"/>
        <v>0.50746268656716376</v>
      </c>
      <c r="E12" s="9">
        <f t="shared" si="0"/>
        <v>0.58692766132346841</v>
      </c>
      <c r="G12" s="7" t="s">
        <v>5</v>
      </c>
      <c r="H12" s="3">
        <f>AVERAGE(H2:H11)</f>
        <v>0.85754608356917594</v>
      </c>
      <c r="I12" s="3">
        <f t="shared" ref="I12:K12" si="1">AVERAGE(I2:I11)</f>
        <v>0.4167683655957144</v>
      </c>
      <c r="J12" s="3">
        <f t="shared" si="1"/>
        <v>0.39776119402985011</v>
      </c>
      <c r="K12" s="9">
        <f t="shared" si="1"/>
        <v>0.58692766132346841</v>
      </c>
    </row>
    <row r="13" spans="1:11" x14ac:dyDescent="0.2">
      <c r="A13" s="8" t="s">
        <v>6</v>
      </c>
      <c r="B13" s="8">
        <v>0.87999978478192997</v>
      </c>
      <c r="C13" s="8">
        <v>0.456853863990203</v>
      </c>
      <c r="D13" s="8">
        <v>0.41791044776119401</v>
      </c>
      <c r="E13" s="10">
        <v>1</v>
      </c>
      <c r="G13" s="8" t="s">
        <v>6</v>
      </c>
      <c r="H13" s="8">
        <v>0.87999978478192997</v>
      </c>
      <c r="I13" s="8">
        <v>0.456853863990203</v>
      </c>
      <c r="J13" s="8">
        <v>0.41791044776119401</v>
      </c>
      <c r="K13" s="10">
        <v>1</v>
      </c>
    </row>
    <row r="14" spans="1:11" x14ac:dyDescent="0.2">
      <c r="A14" s="12" t="s">
        <v>7</v>
      </c>
      <c r="B14" s="13">
        <f>(B12-B13)/B13</f>
        <v>3.5674238023905937E-2</v>
      </c>
      <c r="C14" s="13">
        <f t="shared" ref="C14:D14" si="2">(C12-C13)/C13</f>
        <v>0.12755924096576537</v>
      </c>
      <c r="D14" s="13">
        <f t="shared" si="2"/>
        <v>0.21428571428571333</v>
      </c>
      <c r="E14" s="14"/>
      <c r="G14" s="12" t="s">
        <v>7</v>
      </c>
      <c r="H14" s="13">
        <f>(H12-H13)/H13</f>
        <v>-2.5515575800189781E-2</v>
      </c>
      <c r="I14" s="13">
        <f t="shared" ref="I14:J14" si="3">(I12-I13)/I13</f>
        <v>-8.774249613296084E-2</v>
      </c>
      <c r="J14" s="13">
        <f t="shared" si="3"/>
        <v>-4.8214285714287208E-2</v>
      </c>
      <c r="K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521-03A7-1B4F-A20A-7F832CFA4096}">
  <dimension ref="A1:K30"/>
  <sheetViews>
    <sheetView workbookViewId="0">
      <selection activeCell="M6" sqref="M6"/>
    </sheetView>
  </sheetViews>
  <sheetFormatPr baseColWidth="10" defaultRowHeight="16" x14ac:dyDescent="0.2"/>
  <cols>
    <col min="1" max="1" width="12.5" customWidth="1"/>
    <col min="2" max="5" width="19" customWidth="1"/>
    <col min="7" max="7" width="15.1640625" customWidth="1"/>
    <col min="8" max="11" width="18.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x14ac:dyDescent="0.2">
      <c r="A2" s="1">
        <v>1</v>
      </c>
      <c r="B2" s="1">
        <v>0.58299359347699398</v>
      </c>
      <c r="C2" s="1">
        <v>6.82992085931306E-2</v>
      </c>
      <c r="D2" s="1">
        <v>0</v>
      </c>
      <c r="E2" s="1">
        <v>0.681640625</v>
      </c>
      <c r="G2" s="1">
        <v>1</v>
      </c>
      <c r="H2" s="1">
        <v>0.58629392350999798</v>
      </c>
      <c r="I2" s="1">
        <v>6.3907948577275206E-2</v>
      </c>
      <c r="J2" s="1">
        <v>0</v>
      </c>
      <c r="K2" s="1">
        <v>0.681640625</v>
      </c>
    </row>
    <row r="3" spans="1:11" x14ac:dyDescent="0.2">
      <c r="A3" s="1">
        <v>2</v>
      </c>
      <c r="B3" s="1">
        <v>0.58648806057076297</v>
      </c>
      <c r="C3" s="1">
        <v>7.0528050453005503E-2</v>
      </c>
      <c r="D3" s="1">
        <v>5.8823529411764698E-2</v>
      </c>
      <c r="E3" s="1">
        <v>0.70986328124999998</v>
      </c>
      <c r="G3" s="1">
        <v>2</v>
      </c>
      <c r="H3" s="1">
        <v>0.60861968549796097</v>
      </c>
      <c r="I3" s="1">
        <v>6.8610588022759197E-2</v>
      </c>
      <c r="J3" s="1">
        <v>0</v>
      </c>
      <c r="K3" s="1">
        <v>0.70986328124999998</v>
      </c>
    </row>
    <row r="4" spans="1:11" x14ac:dyDescent="0.2">
      <c r="A4" s="1">
        <v>3</v>
      </c>
      <c r="B4" s="1">
        <v>0.586099786449233</v>
      </c>
      <c r="C4" s="1">
        <v>7.3599335509136402E-2</v>
      </c>
      <c r="D4" s="1">
        <v>0</v>
      </c>
      <c r="E4" s="1">
        <v>0.69716796874999998</v>
      </c>
      <c r="G4" s="1">
        <v>3</v>
      </c>
      <c r="H4" s="1">
        <v>0.62531547272374299</v>
      </c>
      <c r="I4" s="1">
        <v>7.6162526016478202E-2</v>
      </c>
      <c r="J4" s="1">
        <v>5.8823529411764698E-2</v>
      </c>
      <c r="K4" s="1">
        <v>0.69716796874999998</v>
      </c>
    </row>
    <row r="5" spans="1:11" x14ac:dyDescent="0.2">
      <c r="A5" s="1">
        <v>4</v>
      </c>
      <c r="B5" s="1">
        <v>0.61405552319937795</v>
      </c>
      <c r="C5" s="1">
        <v>8.1473408757518601E-2</v>
      </c>
      <c r="D5" s="1">
        <v>5.8823529411764698E-2</v>
      </c>
      <c r="E5" s="1">
        <v>0.70927734374999996</v>
      </c>
      <c r="G5" s="1">
        <v>4</v>
      </c>
      <c r="H5" s="1">
        <v>0.62143273150844403</v>
      </c>
      <c r="I5" s="1">
        <v>7.2585344968950402E-2</v>
      </c>
      <c r="J5" s="1">
        <v>5.8823529411764698E-2</v>
      </c>
      <c r="K5" s="1">
        <v>0.70927734374999996</v>
      </c>
    </row>
    <row r="6" spans="1:11" x14ac:dyDescent="0.2">
      <c r="A6" s="1">
        <v>5</v>
      </c>
      <c r="B6" s="1">
        <v>0.53950689186565703</v>
      </c>
      <c r="C6" s="1">
        <v>7.5272239914879802E-2</v>
      </c>
      <c r="D6" s="1">
        <v>5.8823529411764698E-2</v>
      </c>
      <c r="E6" s="1">
        <v>0.697265625</v>
      </c>
      <c r="G6" s="1">
        <v>5</v>
      </c>
      <c r="H6" s="1">
        <v>0.62919821393904096</v>
      </c>
      <c r="I6" s="1">
        <v>7.4233589059788704E-2</v>
      </c>
      <c r="J6" s="1">
        <v>5.8823529411764698E-2</v>
      </c>
      <c r="K6" s="1">
        <v>0.697265625</v>
      </c>
    </row>
    <row r="7" spans="1:11" x14ac:dyDescent="0.2">
      <c r="A7" s="1">
        <v>6</v>
      </c>
      <c r="B7" s="1">
        <v>0.57503397398563305</v>
      </c>
      <c r="C7" s="1">
        <v>7.8704927295752194E-2</v>
      </c>
      <c r="D7" s="1">
        <v>5.8823529411764698E-2</v>
      </c>
      <c r="E7" s="1">
        <v>0.68837890624999998</v>
      </c>
      <c r="G7" s="1">
        <v>6</v>
      </c>
      <c r="H7" s="1">
        <v>0.59522422830518296</v>
      </c>
      <c r="I7" s="1">
        <v>6.4567563938152106E-2</v>
      </c>
      <c r="J7" s="1">
        <v>0</v>
      </c>
      <c r="K7" s="1">
        <v>0.68837890624999998</v>
      </c>
    </row>
    <row r="8" spans="1:11" x14ac:dyDescent="0.2">
      <c r="A8" s="1">
        <v>7</v>
      </c>
      <c r="B8" s="1">
        <v>0.56590953212968298</v>
      </c>
      <c r="C8" s="1">
        <v>6.6579255592434397E-2</v>
      </c>
      <c r="D8" s="1">
        <v>5.8823529411764698E-2</v>
      </c>
      <c r="E8" s="1">
        <v>0.69345703125000002</v>
      </c>
      <c r="G8" s="1">
        <v>7</v>
      </c>
      <c r="H8" s="1">
        <v>0.59270044651523901</v>
      </c>
      <c r="I8" s="1">
        <v>6.8120174151033802E-2</v>
      </c>
      <c r="J8" s="1">
        <v>5.8823529411764698E-2</v>
      </c>
      <c r="K8" s="1">
        <v>0.69345703125000002</v>
      </c>
    </row>
    <row r="9" spans="1:11" x14ac:dyDescent="0.2">
      <c r="A9" s="1">
        <v>8</v>
      </c>
      <c r="B9" s="1">
        <v>0.57736361871481201</v>
      </c>
      <c r="C9" s="1">
        <v>7.3701129321060294E-2</v>
      </c>
      <c r="D9" s="1">
        <v>5.8823529411764698E-2</v>
      </c>
      <c r="E9" s="1">
        <v>0.72792968749999998</v>
      </c>
      <c r="G9" s="1">
        <v>8</v>
      </c>
      <c r="H9" s="1">
        <v>0.66511357018054695</v>
      </c>
      <c r="I9" s="1">
        <v>7.9864062303288699E-2</v>
      </c>
      <c r="J9" s="1">
        <v>0</v>
      </c>
      <c r="K9" s="1">
        <v>0.72792968749999998</v>
      </c>
    </row>
    <row r="10" spans="1:11" x14ac:dyDescent="0.2">
      <c r="A10" s="1">
        <v>9</v>
      </c>
      <c r="B10" s="1">
        <v>0.54474859250630903</v>
      </c>
      <c r="C10" s="1">
        <v>6.8605522823718096E-2</v>
      </c>
      <c r="D10" s="1">
        <v>5.8823529411764698E-2</v>
      </c>
      <c r="E10" s="1">
        <v>0.72421875000000002</v>
      </c>
      <c r="G10" s="1">
        <v>9</v>
      </c>
      <c r="H10" s="1">
        <v>0.60493108134342799</v>
      </c>
      <c r="I10" s="1">
        <v>6.8489103614062394E-2</v>
      </c>
      <c r="J10" s="1">
        <v>5.8823529411764698E-2</v>
      </c>
      <c r="K10" s="1">
        <v>0.72421875000000002</v>
      </c>
    </row>
    <row r="11" spans="1:11" x14ac:dyDescent="0.2">
      <c r="A11" s="1">
        <v>10</v>
      </c>
      <c r="B11" s="1">
        <v>0.58046981168705103</v>
      </c>
      <c r="C11" s="1">
        <v>6.9648370752444705E-2</v>
      </c>
      <c r="D11" s="1">
        <v>5.8823529411764698E-2</v>
      </c>
      <c r="E11" s="1">
        <v>0.72226562500000002</v>
      </c>
      <c r="G11" s="1">
        <v>10</v>
      </c>
      <c r="H11" s="1">
        <v>0.66666666666666596</v>
      </c>
      <c r="I11" s="1">
        <v>8.5356746202790795E-2</v>
      </c>
      <c r="J11" s="1">
        <v>5.8823529411764698E-2</v>
      </c>
      <c r="K11" s="1">
        <v>0.72226562500000002</v>
      </c>
    </row>
    <row r="12" spans="1:11" x14ac:dyDescent="0.2">
      <c r="A12" s="3" t="s">
        <v>5</v>
      </c>
      <c r="B12" s="3">
        <f>AVERAGE(B2:B11)</f>
        <v>0.57526693845855126</v>
      </c>
      <c r="C12" s="3">
        <f t="shared" ref="C12:E12" si="0">AVERAGE(C2:C11)</f>
        <v>7.2641144901308061E-2</v>
      </c>
      <c r="D12" s="3">
        <f t="shared" si="0"/>
        <v>4.7058823529411764E-2</v>
      </c>
      <c r="E12" s="9">
        <f t="shared" si="0"/>
        <v>0.70514648437500005</v>
      </c>
      <c r="G12" s="3" t="s">
        <v>5</v>
      </c>
      <c r="H12" s="3">
        <f>AVERAGE(H2:H11)</f>
        <v>0.61954960201902487</v>
      </c>
      <c r="I12" s="3">
        <f t="shared" ref="I12:K12" si="1">AVERAGE(I2:I11)</f>
        <v>7.2189764685457944E-2</v>
      </c>
      <c r="J12" s="3">
        <f t="shared" si="1"/>
        <v>3.5294117647058823E-2</v>
      </c>
      <c r="K12" s="9">
        <f t="shared" si="1"/>
        <v>0.70514648437500005</v>
      </c>
    </row>
    <row r="13" spans="1:11" x14ac:dyDescent="0.2">
      <c r="A13" s="4" t="s">
        <v>6</v>
      </c>
      <c r="B13" s="4">
        <v>0.64667054940788105</v>
      </c>
      <c r="C13" s="4">
        <v>7.8489994527637094E-2</v>
      </c>
      <c r="D13" s="4">
        <v>0</v>
      </c>
      <c r="E13" s="11">
        <v>1</v>
      </c>
      <c r="G13" s="4" t="s">
        <v>6</v>
      </c>
      <c r="H13" s="4">
        <v>0.64667054940788105</v>
      </c>
      <c r="I13" s="4">
        <v>7.8489994527637094E-2</v>
      </c>
      <c r="J13" s="4">
        <v>0</v>
      </c>
      <c r="K13" s="11">
        <v>1</v>
      </c>
    </row>
    <row r="14" spans="1:11" x14ac:dyDescent="0.2">
      <c r="A14" s="12" t="s">
        <v>7</v>
      </c>
      <c r="B14" s="13">
        <f>(B12-B13)/B13</f>
        <v>-0.11041729210447261</v>
      </c>
      <c r="C14" s="13">
        <f t="shared" ref="C14:D14" si="2">(C12-C13)/C13</f>
        <v>-7.4517136375510842E-2</v>
      </c>
      <c r="D14" s="13" t="e">
        <f t="shared" si="2"/>
        <v>#DIV/0!</v>
      </c>
      <c r="E14" s="14"/>
      <c r="G14" s="12" t="s">
        <v>7</v>
      </c>
      <c r="H14" s="13">
        <f>(H12-H13)/H13</f>
        <v>-4.193935755028471E-2</v>
      </c>
      <c r="I14" s="13">
        <f t="shared" ref="I14:J14" si="3">(I12-I13)/I13</f>
        <v>-8.0267935806273727E-2</v>
      </c>
      <c r="J14" s="13" t="e">
        <f t="shared" si="3"/>
        <v>#DIV/0!</v>
      </c>
      <c r="K14" s="14"/>
    </row>
    <row r="17" spans="7:11" x14ac:dyDescent="0.2"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7:11" x14ac:dyDescent="0.2">
      <c r="G18" s="1">
        <v>1</v>
      </c>
      <c r="H18" s="1">
        <v>0.57814016695787196</v>
      </c>
      <c r="I18" s="1">
        <v>6.4270499703347597E-2</v>
      </c>
      <c r="J18" s="1">
        <v>5.8823529411764698E-2</v>
      </c>
      <c r="K18" s="1">
        <v>0.71845703125000004</v>
      </c>
    </row>
    <row r="19" spans="7:11" x14ac:dyDescent="0.2">
      <c r="G19" s="1">
        <v>2</v>
      </c>
      <c r="H19" s="1">
        <v>0.63560473694428199</v>
      </c>
      <c r="I19" s="1">
        <v>7.45642896585096E-2</v>
      </c>
      <c r="J19" s="1">
        <v>0</v>
      </c>
      <c r="K19" s="1">
        <v>0.72373046875000002</v>
      </c>
    </row>
    <row r="20" spans="7:11" x14ac:dyDescent="0.2">
      <c r="G20" s="1">
        <v>3</v>
      </c>
      <c r="H20" s="1">
        <v>0.60667831489031199</v>
      </c>
      <c r="I20" s="1">
        <v>6.6891512517293999E-2</v>
      </c>
      <c r="J20" s="1">
        <v>0</v>
      </c>
      <c r="K20" s="1">
        <v>0.74794921874999998</v>
      </c>
    </row>
    <row r="21" spans="7:11" x14ac:dyDescent="0.2">
      <c r="G21" s="1">
        <v>4</v>
      </c>
      <c r="H21" s="1">
        <v>0.60260143661424903</v>
      </c>
      <c r="I21" s="1">
        <v>6.7243252076911397E-2</v>
      </c>
      <c r="J21" s="1">
        <v>0</v>
      </c>
      <c r="K21" s="1">
        <v>0.70468750000000002</v>
      </c>
    </row>
    <row r="22" spans="7:11" x14ac:dyDescent="0.2">
      <c r="G22" s="1">
        <v>5</v>
      </c>
      <c r="H22" s="1">
        <v>0.64977674238011995</v>
      </c>
      <c r="I22" s="1">
        <v>7.7549485200834295E-2</v>
      </c>
      <c r="J22" s="1">
        <v>0</v>
      </c>
      <c r="K22" s="1">
        <v>0.73544921875000002</v>
      </c>
    </row>
    <row r="23" spans="7:11" x14ac:dyDescent="0.2">
      <c r="G23" s="1">
        <v>6</v>
      </c>
      <c r="H23" s="1">
        <v>0.63774024461269596</v>
      </c>
      <c r="I23" s="1">
        <v>7.8376115009598707E-2</v>
      </c>
      <c r="J23" s="1">
        <v>5.8823529411764698E-2</v>
      </c>
      <c r="K23" s="1">
        <v>0.73408203125000004</v>
      </c>
    </row>
    <row r="24" spans="7:11" x14ac:dyDescent="0.2">
      <c r="G24" s="1">
        <v>7</v>
      </c>
      <c r="H24" s="1">
        <v>0.62550960978450698</v>
      </c>
      <c r="I24" s="1">
        <v>7.3129102180875205E-2</v>
      </c>
      <c r="J24" s="1">
        <v>0</v>
      </c>
      <c r="K24" s="1">
        <v>0.74052734374999996</v>
      </c>
    </row>
    <row r="25" spans="7:11" x14ac:dyDescent="0.2">
      <c r="G25" s="1">
        <v>8</v>
      </c>
      <c r="H25" s="1">
        <v>0.63618714812657695</v>
      </c>
      <c r="I25" s="1">
        <v>7.4804597106105902E-2</v>
      </c>
      <c r="J25" s="1">
        <v>0</v>
      </c>
      <c r="K25" s="1">
        <v>0.72441406249999996</v>
      </c>
    </row>
    <row r="26" spans="7:11" x14ac:dyDescent="0.2">
      <c r="G26" s="1">
        <v>9</v>
      </c>
      <c r="H26" s="1">
        <v>0.63521646282275201</v>
      </c>
      <c r="I26" s="1">
        <v>7.7714013624074693E-2</v>
      </c>
      <c r="J26" s="1">
        <v>5.8823529411764698E-2</v>
      </c>
      <c r="K26" s="1">
        <v>0.74277343750000002</v>
      </c>
    </row>
    <row r="27" spans="7:11" x14ac:dyDescent="0.2">
      <c r="G27" s="1">
        <v>10</v>
      </c>
      <c r="H27" s="1">
        <v>0.62434478741991795</v>
      </c>
      <c r="I27" s="1">
        <v>7.1539197611485902E-2</v>
      </c>
      <c r="J27" s="1">
        <v>5.8823529411764698E-2</v>
      </c>
      <c r="K27" s="1">
        <v>0.72568359375000002</v>
      </c>
    </row>
    <row r="28" spans="7:11" x14ac:dyDescent="0.2">
      <c r="G28" s="3" t="s">
        <v>5</v>
      </c>
      <c r="H28" s="3">
        <f>AVERAGE(H18:H27)</f>
        <v>0.62317996505532847</v>
      </c>
      <c r="I28" s="3">
        <f t="shared" ref="I28:K28" si="4">AVERAGE(I18:I27)</f>
        <v>7.260820646890373E-2</v>
      </c>
      <c r="J28" s="3">
        <f t="shared" si="4"/>
        <v>2.3529411764705879E-2</v>
      </c>
      <c r="K28" s="9">
        <f t="shared" si="4"/>
        <v>0.72977539062500019</v>
      </c>
    </row>
    <row r="29" spans="7:11" x14ac:dyDescent="0.2">
      <c r="G29" s="4" t="s">
        <v>6</v>
      </c>
      <c r="H29" s="4">
        <v>0.64667054940788105</v>
      </c>
      <c r="I29" s="4">
        <v>7.8489994527637094E-2</v>
      </c>
      <c r="J29" s="4">
        <v>0</v>
      </c>
      <c r="K29" s="11">
        <v>1</v>
      </c>
    </row>
    <row r="30" spans="7:11" x14ac:dyDescent="0.2">
      <c r="G30" s="12" t="s">
        <v>7</v>
      </c>
      <c r="H30" s="13">
        <f>(H28-H29)/H29</f>
        <v>-3.6325427799459173E-2</v>
      </c>
      <c r="I30" s="13">
        <f t="shared" ref="I30:J30" si="5">(I28-I29)/I29</f>
        <v>-7.4936787728559842E-2</v>
      </c>
      <c r="J30" s="13" t="e">
        <f t="shared" si="5"/>
        <v>#DIV/0!</v>
      </c>
      <c r="K3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F579-1F97-D04C-8F56-3F19B9619D0D}">
  <dimension ref="A1:J30"/>
  <sheetViews>
    <sheetView tabSelected="1" workbookViewId="0">
      <selection activeCell="C30" sqref="C30"/>
    </sheetView>
  </sheetViews>
  <sheetFormatPr baseColWidth="10" defaultRowHeight="16" x14ac:dyDescent="0.2"/>
  <cols>
    <col min="1" max="5" width="18.1640625" customWidth="1"/>
    <col min="7" max="10" width="18.6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">
      <c r="A2" s="1">
        <v>1</v>
      </c>
      <c r="B2" s="1">
        <v>0.95195980734097296</v>
      </c>
      <c r="C2" s="1">
        <v>0.221604891525367</v>
      </c>
      <c r="D2" s="1">
        <v>0.16666666666666599</v>
      </c>
      <c r="E2" s="1">
        <v>0.70548100977939499</v>
      </c>
      <c r="G2" s="1">
        <v>0.94382162431489702</v>
      </c>
      <c r="H2" s="1">
        <v>0.25625776502478098</v>
      </c>
      <c r="I2" s="1">
        <v>0.22222222222222199</v>
      </c>
      <c r="J2" s="1">
        <v>0.70548100977939499</v>
      </c>
    </row>
    <row r="3" spans="1:10" x14ac:dyDescent="0.2">
      <c r="A3" s="1">
        <v>2</v>
      </c>
      <c r="B3" s="1">
        <v>0.96580717488789203</v>
      </c>
      <c r="C3" s="1">
        <v>0.27822838965478602</v>
      </c>
      <c r="D3" s="1">
        <v>0.25</v>
      </c>
      <c r="E3" s="1">
        <v>0.65487832613145303</v>
      </c>
      <c r="G3" s="1">
        <v>0.95577977080219201</v>
      </c>
      <c r="H3" s="1">
        <v>0.26770904235242698</v>
      </c>
      <c r="I3" s="1">
        <v>0.27777777777777701</v>
      </c>
      <c r="J3" s="1">
        <v>0.65487832613145303</v>
      </c>
    </row>
    <row r="4" spans="1:10" x14ac:dyDescent="0.2">
      <c r="A4" s="1">
        <v>3</v>
      </c>
      <c r="B4" s="1">
        <v>0.95129546586945601</v>
      </c>
      <c r="C4" s="1">
        <v>0.23735528125924901</v>
      </c>
      <c r="D4" s="1">
        <v>0.25</v>
      </c>
      <c r="E4" s="1">
        <v>0.64095974528087296</v>
      </c>
      <c r="G4" s="1">
        <v>0.94959309084869603</v>
      </c>
      <c r="H4" s="1">
        <v>0.24802924568721099</v>
      </c>
      <c r="I4" s="1">
        <v>0.16666666666666599</v>
      </c>
      <c r="J4" s="1">
        <v>0.64095974528087296</v>
      </c>
    </row>
    <row r="5" spans="1:10" x14ac:dyDescent="0.2">
      <c r="A5" s="1">
        <v>4</v>
      </c>
      <c r="B5" s="1">
        <v>0.96202873276864298</v>
      </c>
      <c r="C5" s="1">
        <v>0.32800934274672</v>
      </c>
      <c r="D5" s="1">
        <v>0.27777777777777701</v>
      </c>
      <c r="E5" s="1">
        <v>0.62440300204684995</v>
      </c>
      <c r="G5" s="1">
        <v>0.94936472346786205</v>
      </c>
      <c r="H5" s="1">
        <v>0.248584841803517</v>
      </c>
      <c r="I5" s="1">
        <v>0.22222222222222199</v>
      </c>
      <c r="J5" s="1">
        <v>0.62440300204684995</v>
      </c>
    </row>
    <row r="6" spans="1:10" x14ac:dyDescent="0.2">
      <c r="A6" s="1">
        <v>5</v>
      </c>
      <c r="B6" s="1">
        <v>0.95422272047832501</v>
      </c>
      <c r="C6" s="1">
        <v>0.29654829650070402</v>
      </c>
      <c r="D6" s="1">
        <v>0.30555555555555503</v>
      </c>
      <c r="E6" s="1">
        <v>0.60905162610871</v>
      </c>
      <c r="G6" s="1">
        <v>0.95773127387477097</v>
      </c>
      <c r="H6" s="1">
        <v>0.28519314090596298</v>
      </c>
      <c r="I6" s="1">
        <v>0.25</v>
      </c>
      <c r="J6" s="1">
        <v>0.60905162610871</v>
      </c>
    </row>
    <row r="7" spans="1:10" x14ac:dyDescent="0.2">
      <c r="A7" s="1">
        <v>6</v>
      </c>
      <c r="B7" s="1">
        <v>0.95646487294469296</v>
      </c>
      <c r="C7" s="1">
        <v>0.295162503155663</v>
      </c>
      <c r="D7" s="1">
        <v>0.30555555555555503</v>
      </c>
      <c r="E7" s="1">
        <v>0.62601773936774996</v>
      </c>
      <c r="G7" s="1">
        <v>0.94025078890549696</v>
      </c>
      <c r="H7" s="1">
        <v>0.222441602323142</v>
      </c>
      <c r="I7" s="1">
        <v>0.22222222222222199</v>
      </c>
      <c r="J7" s="1">
        <v>0.62601773936774996</v>
      </c>
    </row>
    <row r="8" spans="1:10" x14ac:dyDescent="0.2">
      <c r="A8" s="1">
        <v>7</v>
      </c>
      <c r="B8" s="1">
        <v>0.95214665337983695</v>
      </c>
      <c r="C8" s="1">
        <v>0.26323997856077902</v>
      </c>
      <c r="D8" s="1">
        <v>0.25</v>
      </c>
      <c r="E8" s="1">
        <v>0.60821014327950795</v>
      </c>
      <c r="G8" s="1">
        <v>0.94880418535126998</v>
      </c>
      <c r="H8" s="1">
        <v>0.25046935439926599</v>
      </c>
      <c r="I8" s="1">
        <v>0.194444444444444</v>
      </c>
      <c r="J8" s="1">
        <v>0.60821014327950795</v>
      </c>
    </row>
    <row r="9" spans="1:10" x14ac:dyDescent="0.2">
      <c r="A9" s="1">
        <v>8</v>
      </c>
      <c r="B9" s="1">
        <v>0.95802192326855995</v>
      </c>
      <c r="C9" s="1">
        <v>0.27449288768053198</v>
      </c>
      <c r="D9" s="1">
        <v>0.27777777777777701</v>
      </c>
      <c r="E9" s="1">
        <v>0.63925403684330195</v>
      </c>
      <c r="G9" s="1">
        <v>0.94610529812323496</v>
      </c>
      <c r="H9" s="1">
        <v>0.22313761778407001</v>
      </c>
      <c r="I9" s="1">
        <v>0.16666666666666599</v>
      </c>
      <c r="J9" s="1">
        <v>0.63925403684330195</v>
      </c>
    </row>
    <row r="10" spans="1:10" x14ac:dyDescent="0.2">
      <c r="A10" s="1">
        <v>9</v>
      </c>
      <c r="B10" s="1">
        <v>0.948472014615512</v>
      </c>
      <c r="C10" s="1">
        <v>0.230367255807228</v>
      </c>
      <c r="D10" s="1">
        <v>0.194444444444444</v>
      </c>
      <c r="E10" s="1">
        <v>0.64662269729360899</v>
      </c>
      <c r="G10" s="1">
        <v>0.949987543597409</v>
      </c>
      <c r="H10" s="1">
        <v>0.240048037629225</v>
      </c>
      <c r="I10" s="1">
        <v>0.22222222222222199</v>
      </c>
      <c r="J10" s="1">
        <v>0.64662269729360899</v>
      </c>
    </row>
    <row r="11" spans="1:10" x14ac:dyDescent="0.2">
      <c r="A11" s="1">
        <v>10</v>
      </c>
      <c r="B11" s="1">
        <v>0.95544760006643403</v>
      </c>
      <c r="C11" s="1">
        <v>0.239518246225113</v>
      </c>
      <c r="D11" s="1">
        <v>0.25</v>
      </c>
      <c r="E11" s="1">
        <v>0.62458494428019096</v>
      </c>
      <c r="G11" s="1">
        <v>0.95521923268560005</v>
      </c>
      <c r="H11" s="1">
        <v>0.303334052795311</v>
      </c>
      <c r="I11" s="1">
        <v>0.194444444444444</v>
      </c>
      <c r="J11" s="1">
        <v>0.62458494428019096</v>
      </c>
    </row>
    <row r="12" spans="1:10" x14ac:dyDescent="0.2">
      <c r="A12" s="3" t="s">
        <v>5</v>
      </c>
      <c r="B12" s="3">
        <f>AVERAGE(B2:B11)</f>
        <v>0.95558669656203232</v>
      </c>
      <c r="C12" s="3">
        <f t="shared" ref="C12:E12" si="0">AVERAGE(C2:C11)</f>
        <v>0.26645270731161413</v>
      </c>
      <c r="D12" s="3">
        <f t="shared" si="0"/>
        <v>0.25277777777777743</v>
      </c>
      <c r="E12" s="9">
        <f t="shared" si="0"/>
        <v>0.63794632704116405</v>
      </c>
      <c r="G12" s="3">
        <f>AVERAGE(G2:G11)</f>
        <v>0.94966575319714297</v>
      </c>
      <c r="H12" s="3">
        <f t="shared" ref="H12:J12" si="1">AVERAGE(H2:H11)</f>
        <v>0.25452047007049128</v>
      </c>
      <c r="I12" s="3">
        <f t="shared" si="1"/>
        <v>0.21388888888888852</v>
      </c>
      <c r="J12" s="9">
        <f t="shared" si="1"/>
        <v>0.63794632704116405</v>
      </c>
    </row>
    <row r="13" spans="1:10" x14ac:dyDescent="0.2">
      <c r="A13" s="4" t="s">
        <v>6</v>
      </c>
      <c r="B13" s="4">
        <v>0.949966782926424</v>
      </c>
      <c r="C13" s="4">
        <v>0.24690402466136399</v>
      </c>
      <c r="D13" s="4">
        <v>0.194444444444444</v>
      </c>
      <c r="E13" s="11">
        <v>1</v>
      </c>
      <c r="G13" s="4">
        <v>0.949966782926424</v>
      </c>
      <c r="H13" s="4">
        <v>0.24690402466136399</v>
      </c>
      <c r="I13" s="4">
        <v>0.194444444444444</v>
      </c>
      <c r="J13" s="11">
        <v>1</v>
      </c>
    </row>
    <row r="14" spans="1:10" x14ac:dyDescent="0.2">
      <c r="A14" s="12" t="s">
        <v>7</v>
      </c>
      <c r="B14" s="13">
        <f>(B12-B13)/B13</f>
        <v>5.9159054154460777E-3</v>
      </c>
      <c r="C14" s="13">
        <f t="shared" ref="C14:D14" si="2">(C12-C13)/C13</f>
        <v>7.9175228824486465E-2</v>
      </c>
      <c r="D14" s="13">
        <f t="shared" si="2"/>
        <v>0.30000000000000121</v>
      </c>
      <c r="E14" s="14"/>
      <c r="G14" s="13">
        <f>(G12-G13)/G13</f>
        <v>-3.1688447921694095E-4</v>
      </c>
      <c r="H14" s="13">
        <f t="shared" ref="H14" si="3">(H12-H13)/H13</f>
        <v>3.0847797720484557E-2</v>
      </c>
      <c r="I14" s="13">
        <f t="shared" ref="I14" si="4">(I12-I13)/I13</f>
        <v>0.10000000000000059</v>
      </c>
      <c r="J14" s="14"/>
    </row>
    <row r="17" spans="7:10" x14ac:dyDescent="0.2">
      <c r="G17" s="2" t="s">
        <v>1</v>
      </c>
      <c r="H17" s="2" t="s">
        <v>2</v>
      </c>
      <c r="I17" s="2" t="s">
        <v>3</v>
      </c>
      <c r="J17" s="2" t="s">
        <v>4</v>
      </c>
    </row>
    <row r="18" spans="7:10" x14ac:dyDescent="0.2">
      <c r="G18" s="1">
        <v>0.94504650390300604</v>
      </c>
      <c r="H18" s="1">
        <v>0.22089587428854501</v>
      </c>
      <c r="I18" s="1">
        <v>0.16666666666666599</v>
      </c>
      <c r="J18" s="1">
        <v>0.71796679554241505</v>
      </c>
    </row>
    <row r="19" spans="7:10" x14ac:dyDescent="0.2">
      <c r="G19" s="1">
        <v>0.94504650390300604</v>
      </c>
      <c r="H19" s="1">
        <v>0.213740187826367</v>
      </c>
      <c r="I19" s="1">
        <v>0.194444444444444</v>
      </c>
      <c r="J19" s="1">
        <v>0.72938367068455701</v>
      </c>
    </row>
    <row r="20" spans="7:10" x14ac:dyDescent="0.2">
      <c r="G20" s="1">
        <v>0.94805680119581404</v>
      </c>
      <c r="H20" s="1">
        <v>0.22472954355080299</v>
      </c>
      <c r="I20" s="1">
        <v>0.194444444444444</v>
      </c>
      <c r="J20" s="1">
        <v>0.71778485330907404</v>
      </c>
    </row>
    <row r="21" spans="7:10" ht="17" customHeight="1" x14ac:dyDescent="0.2">
      <c r="G21" s="1">
        <v>0.94035459226042095</v>
      </c>
      <c r="H21" s="1">
        <v>0.218742735046105</v>
      </c>
      <c r="I21" s="1">
        <v>0.16666666666666599</v>
      </c>
      <c r="J21" s="1">
        <v>0.70161473732089996</v>
      </c>
    </row>
    <row r="22" spans="7:10" x14ac:dyDescent="0.2">
      <c r="G22" s="1">
        <v>0.94977993688756002</v>
      </c>
      <c r="H22" s="1">
        <v>0.238661823268221</v>
      </c>
      <c r="I22" s="1">
        <v>0.194444444444444</v>
      </c>
      <c r="J22" s="1">
        <v>0.73111212190129604</v>
      </c>
    </row>
    <row r="23" spans="7:10" x14ac:dyDescent="0.2">
      <c r="G23" s="1">
        <v>0.94255522338481901</v>
      </c>
      <c r="H23" s="1">
        <v>0.21047203389482599</v>
      </c>
      <c r="I23" s="1">
        <v>0.16666666666666599</v>
      </c>
      <c r="J23" s="1">
        <v>0.71858085057994003</v>
      </c>
    </row>
    <row r="24" spans="7:10" x14ac:dyDescent="0.2">
      <c r="G24" s="1">
        <v>0.94926092011293794</v>
      </c>
      <c r="H24" s="1">
        <v>0.241891920435678</v>
      </c>
      <c r="I24" s="1">
        <v>0.22222222222222199</v>
      </c>
      <c r="J24" s="1">
        <v>0.71582897430065895</v>
      </c>
    </row>
    <row r="25" spans="7:10" x14ac:dyDescent="0.2">
      <c r="G25" s="1">
        <v>0.94760006643414696</v>
      </c>
      <c r="H25" s="1">
        <v>0.248527335204765</v>
      </c>
      <c r="I25" s="1">
        <v>0.16666666666666599</v>
      </c>
      <c r="J25" s="1">
        <v>0.71496474869228999</v>
      </c>
    </row>
    <row r="26" spans="7:10" x14ac:dyDescent="0.2">
      <c r="G26" s="1">
        <v>0.94232685600398602</v>
      </c>
      <c r="H26" s="1">
        <v>0.21325525771273399</v>
      </c>
      <c r="I26" s="1">
        <v>0.194444444444444</v>
      </c>
      <c r="J26" s="1">
        <v>0.73297702979304002</v>
      </c>
    </row>
    <row r="27" spans="7:10" x14ac:dyDescent="0.2">
      <c r="G27" s="1">
        <v>0.941122737086862</v>
      </c>
      <c r="H27" s="1">
        <v>0.20902652387981299</v>
      </c>
      <c r="I27" s="1">
        <v>0.194444444444444</v>
      </c>
      <c r="J27" s="1">
        <v>0.73602456220150103</v>
      </c>
    </row>
    <row r="28" spans="7:10" x14ac:dyDescent="0.2">
      <c r="G28" s="3">
        <f>AVERAGE(G18:G27)</f>
        <v>0.94511501411725585</v>
      </c>
      <c r="H28" s="3">
        <f t="shared" ref="H28:J28" si="5">AVERAGE(H18:H27)</f>
        <v>0.22399432351078569</v>
      </c>
      <c r="I28" s="3">
        <f t="shared" si="5"/>
        <v>0.18611111111111059</v>
      </c>
      <c r="J28" s="9">
        <f t="shared" si="5"/>
        <v>0.72162383443256717</v>
      </c>
    </row>
    <row r="29" spans="7:10" x14ac:dyDescent="0.2">
      <c r="G29" s="4">
        <v>0.949966782926424</v>
      </c>
      <c r="H29" s="4">
        <v>0.24690402466136399</v>
      </c>
      <c r="I29" s="4">
        <v>0.194444444444444</v>
      </c>
      <c r="J29" s="11">
        <v>1</v>
      </c>
    </row>
    <row r="30" spans="7:10" x14ac:dyDescent="0.2">
      <c r="G30" s="13">
        <f>(G28-G29)/G29</f>
        <v>-5.1073036408936529E-3</v>
      </c>
      <c r="H30" s="13">
        <f t="shared" ref="H30:I30" si="6">(H28-H29)/H29</f>
        <v>-9.2787880562091377E-2</v>
      </c>
      <c r="I30" s="13">
        <f t="shared" si="6"/>
        <v>-4.2857142857143371E-2</v>
      </c>
      <c r="J3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annthyroid</vt:lpstr>
      <vt:lpstr>mnist</vt:lpstr>
      <vt:lpstr>letter</vt:lpstr>
      <vt:lpstr>pendigits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2022-03-05T17:21:50Z</dcterms:created>
  <dcterms:modified xsi:type="dcterms:W3CDTF">2022-03-13T15:42:34Z</dcterms:modified>
</cp:coreProperties>
</file>