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kumporn/Desktop/GitHub/GameTheoryFloodReloc/Netlogo/"/>
    </mc:Choice>
  </mc:AlternateContent>
  <xr:revisionPtr revIDLastSave="0" documentId="13_ncr:1_{99CC9DA8-EBF2-0A4D-9AD9-8D1BBF1ECC72}" xr6:coauthVersionLast="45" xr6:coauthVersionMax="45" xr10:uidLastSave="{00000000-0000-0000-0000-000000000000}"/>
  <bookViews>
    <workbookView xWindow="12920" yWindow="0" windowWidth="12680" windowHeight="16000" xr2:uid="{68592D96-7144-7F4A-8816-EBE8DD1207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3" i="1"/>
</calcChain>
</file>

<file path=xl/sharedStrings.xml><?xml version="1.0" encoding="utf-8"?>
<sst xmlns="http://schemas.openxmlformats.org/spreadsheetml/2006/main" count="82" uniqueCount="39">
  <si>
    <t>100 yr</t>
  </si>
  <si>
    <t>Resident</t>
  </si>
  <si>
    <t>Relocation Cost</t>
  </si>
  <si>
    <t>Optimal Subsidy</t>
  </si>
  <si>
    <t>Middle</t>
  </si>
  <si>
    <t>Lower</t>
  </si>
  <si>
    <t>275,700 (53%)</t>
  </si>
  <si>
    <t>436,330 (84%)</t>
  </si>
  <si>
    <t>568,176 (110%)</t>
  </si>
  <si>
    <t>685,417 (133%)</t>
  </si>
  <si>
    <t xml:space="preserve">795,263 (154%) </t>
  </si>
  <si>
    <t>246,008 (63%)</t>
  </si>
  <si>
    <t>357,244 (92%)</t>
  </si>
  <si>
    <t xml:space="preserve">444,354 (114%) </t>
  </si>
  <si>
    <t>523,682 (135%)</t>
  </si>
  <si>
    <t>597,163 (154%)</t>
  </si>
  <si>
    <t>10 yr and 100 yr</t>
  </si>
  <si>
    <t>171,119 (33%)</t>
  </si>
  <si>
    <t xml:space="preserve">663,207 (128%) </t>
  </si>
  <si>
    <t>1,155,295 (223%)</t>
  </si>
  <si>
    <t xml:space="preserve">1,632,042 (316%) </t>
  </si>
  <si>
    <t>139,187 (36%)</t>
  </si>
  <si>
    <t>509,443 (131%)</t>
  </si>
  <si>
    <t>879,699 (226%)</t>
  </si>
  <si>
    <t xml:space="preserve">1,244,309 (320%) </t>
  </si>
  <si>
    <t>1,573,956 (405%)</t>
  </si>
  <si>
    <t>Yuqun ABM</t>
  </si>
  <si>
    <t>Fah ABM</t>
  </si>
  <si>
    <t>Relocation Year
 (without subsidy)</t>
  </si>
  <si>
    <t>Relocation Year
 (with subsidy)</t>
  </si>
  <si>
    <t>Relocation Year 
(without subsidy)</t>
  </si>
  <si>
    <t>Relocation Year 
(with subsidy)</t>
  </si>
  <si>
    <t>Data</t>
  </si>
  <si>
    <t>Structure damage pct</t>
  </si>
  <si>
    <t>flood type</t>
  </si>
  <si>
    <t>Inundation (Inches - round up)</t>
  </si>
  <si>
    <t>Property damage cost</t>
  </si>
  <si>
    <t>s_prime</t>
  </si>
  <si>
    <t>S_prime = Total_market_value * Moving_Cost_Multiplier - Future_loss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</si>
</sst>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6876-27DE-DA49-A3FB-10EA4D2624E9}">
  <dimension ref="A1:T29"/>
  <sheetViews>
    <sheetView tabSelected="1" topLeftCell="I7" workbookViewId="0">
      <selection activeCell="M34" sqref="M34"/>
    </sheetView>
  </sheetViews>
  <sheetFormatPr baseColWidth="10" defaultRowHeight="16"/>
  <cols>
    <col min="1" max="1" width="14.83203125" customWidth="1"/>
    <col min="2" max="2" width="15.33203125" customWidth="1"/>
    <col min="3" max="3" width="22.5" customWidth="1"/>
    <col min="4" max="4" width="19.6640625" customWidth="1"/>
    <col min="5" max="5" width="16.5" customWidth="1"/>
    <col min="8" max="8" width="10.83203125" style="1"/>
    <col min="9" max="9" width="14.6640625" customWidth="1"/>
    <col min="10" max="10" width="15.1640625" customWidth="1"/>
    <col min="11" max="11" width="18.1640625" customWidth="1"/>
    <col min="12" max="12" width="20.5" customWidth="1"/>
    <col min="13" max="13" width="17.6640625" customWidth="1"/>
    <col min="18" max="18" width="25.5" customWidth="1"/>
    <col min="19" max="20" width="18.5" customWidth="1"/>
  </cols>
  <sheetData>
    <row r="1" spans="1:20">
      <c r="A1" s="4" t="s">
        <v>26</v>
      </c>
      <c r="I1" s="4" t="s">
        <v>27</v>
      </c>
      <c r="Q1" s="3" t="s">
        <v>32</v>
      </c>
      <c r="R1" s="3"/>
      <c r="S1" s="3"/>
      <c r="T1" s="3"/>
    </row>
    <row r="2" spans="1:20">
      <c r="A2" s="2" t="s">
        <v>0</v>
      </c>
      <c r="B2" s="18"/>
      <c r="C2" s="18"/>
      <c r="D2" s="18"/>
      <c r="E2" s="18"/>
      <c r="F2" s="18"/>
      <c r="G2" s="18"/>
      <c r="H2" s="7"/>
      <c r="I2" s="2" t="s">
        <v>0</v>
      </c>
      <c r="J2" s="18"/>
      <c r="K2" s="18"/>
      <c r="L2" s="18"/>
      <c r="M2" s="18"/>
      <c r="N2" s="18"/>
      <c r="O2" s="18"/>
      <c r="Q2" s="3" t="s">
        <v>34</v>
      </c>
      <c r="R2" s="3" t="s">
        <v>35</v>
      </c>
      <c r="S2" s="3" t="s">
        <v>33</v>
      </c>
      <c r="T2" s="3" t="s">
        <v>36</v>
      </c>
    </row>
    <row r="3" spans="1:20" s="3" customFormat="1" ht="34">
      <c r="A3" s="6" t="s">
        <v>1</v>
      </c>
      <c r="B3" s="6" t="s">
        <v>2</v>
      </c>
      <c r="C3" s="5" t="s">
        <v>28</v>
      </c>
      <c r="D3" s="5" t="s">
        <v>29</v>
      </c>
      <c r="E3" s="6" t="s">
        <v>3</v>
      </c>
      <c r="F3" s="7" t="s">
        <v>37</v>
      </c>
      <c r="G3" s="7"/>
      <c r="H3" s="7"/>
      <c r="I3" s="6" t="s">
        <v>1</v>
      </c>
      <c r="J3" s="6" t="s">
        <v>2</v>
      </c>
      <c r="K3" s="5" t="s">
        <v>28</v>
      </c>
      <c r="L3" s="5" t="s">
        <v>31</v>
      </c>
      <c r="M3" s="6" t="s">
        <v>3</v>
      </c>
      <c r="N3" s="7" t="s">
        <v>37</v>
      </c>
      <c r="Q3" s="3">
        <v>10</v>
      </c>
      <c r="R3" s="3">
        <f>(1.11+2.84-(1.11+2.84-0.15))*39.3701</f>
        <v>5.9055149999999967</v>
      </c>
      <c r="S3" s="3">
        <v>0.1835</v>
      </c>
      <c r="T3" s="3">
        <v>14777</v>
      </c>
    </row>
    <row r="4" spans="1:20">
      <c r="A4" s="17" t="s">
        <v>4</v>
      </c>
      <c r="B4" s="11">
        <v>1</v>
      </c>
      <c r="C4" s="11">
        <v>12</v>
      </c>
      <c r="D4" s="11">
        <v>5</v>
      </c>
      <c r="E4" s="11" t="s">
        <v>6</v>
      </c>
      <c r="F4" s="14">
        <v>72967.783093013393</v>
      </c>
      <c r="I4" s="17" t="s">
        <v>4</v>
      </c>
      <c r="J4" s="3">
        <v>1</v>
      </c>
      <c r="K4" s="3">
        <v>13</v>
      </c>
      <c r="L4" s="3">
        <v>6</v>
      </c>
      <c r="M4" s="3" t="s">
        <v>6</v>
      </c>
      <c r="N4">
        <v>258425.31583919199</v>
      </c>
      <c r="Q4" s="3">
        <v>100</v>
      </c>
      <c r="R4" s="3">
        <f>(1.84+2.84-(1.11+2.84-0.15))*39.3701</f>
        <v>34.645687999999979</v>
      </c>
      <c r="S4" s="3">
        <v>0.40100000000000002</v>
      </c>
      <c r="T4" s="3">
        <v>46633</v>
      </c>
    </row>
    <row r="5" spans="1:20">
      <c r="A5" s="17"/>
      <c r="B5" s="11">
        <v>2</v>
      </c>
      <c r="C5" s="11">
        <v>23</v>
      </c>
      <c r="D5" s="11">
        <v>14</v>
      </c>
      <c r="E5" s="11" t="s">
        <v>7</v>
      </c>
      <c r="F5" s="14">
        <v>416645.336623765</v>
      </c>
      <c r="I5" s="17"/>
      <c r="J5" s="3">
        <v>2</v>
      </c>
      <c r="K5" s="3">
        <v>24</v>
      </c>
      <c r="L5" s="3">
        <v>15</v>
      </c>
      <c r="M5" s="3" t="s">
        <v>7</v>
      </c>
      <c r="N5">
        <v>424886.650821544</v>
      </c>
    </row>
    <row r="6" spans="1:20">
      <c r="A6" s="17"/>
      <c r="B6" s="11">
        <v>3</v>
      </c>
      <c r="C6" s="11">
        <v>31</v>
      </c>
      <c r="D6" s="11">
        <v>22</v>
      </c>
      <c r="E6" s="11" t="s">
        <v>8</v>
      </c>
      <c r="F6" s="14">
        <v>525441.98129692394</v>
      </c>
      <c r="I6" s="17"/>
      <c r="J6" s="3">
        <v>3</v>
      </c>
      <c r="K6" s="3">
        <v>33</v>
      </c>
      <c r="L6" s="3">
        <v>23</v>
      </c>
      <c r="M6" s="3" t="s">
        <v>8</v>
      </c>
      <c r="N6">
        <v>557470.54258350295</v>
      </c>
    </row>
    <row r="7" spans="1:20">
      <c r="A7" s="17"/>
      <c r="B7" s="11">
        <v>4</v>
      </c>
      <c r="C7" s="11">
        <v>37</v>
      </c>
      <c r="D7" s="11">
        <v>28</v>
      </c>
      <c r="E7" s="11" t="s">
        <v>9</v>
      </c>
      <c r="F7" s="14">
        <v>672836.30220272695</v>
      </c>
      <c r="I7" s="17"/>
      <c r="J7" s="3">
        <v>4</v>
      </c>
      <c r="K7" s="3">
        <v>39</v>
      </c>
      <c r="L7" s="3">
        <v>30</v>
      </c>
      <c r="M7" s="3" t="s">
        <v>9</v>
      </c>
      <c r="N7">
        <v>661311.55551903497</v>
      </c>
      <c r="Q7" t="s">
        <v>38</v>
      </c>
    </row>
    <row r="8" spans="1:20">
      <c r="A8" s="17"/>
      <c r="B8" s="11">
        <v>5</v>
      </c>
      <c r="C8" s="11">
        <v>43</v>
      </c>
      <c r="D8" s="11">
        <v>34</v>
      </c>
      <c r="E8" s="11" t="s">
        <v>10</v>
      </c>
      <c r="F8">
        <v>748960.33269039798</v>
      </c>
      <c r="I8" s="17"/>
      <c r="J8" s="3">
        <v>5</v>
      </c>
      <c r="K8" s="3">
        <v>45</v>
      </c>
      <c r="L8" s="3">
        <v>36</v>
      </c>
      <c r="M8" s="3" t="s">
        <v>10</v>
      </c>
      <c r="N8">
        <v>748123.11652070796</v>
      </c>
    </row>
    <row r="9" spans="1:20">
      <c r="A9" s="11"/>
      <c r="B9" s="11"/>
      <c r="C9" s="11"/>
      <c r="D9" s="11"/>
      <c r="E9" s="11"/>
      <c r="I9" s="3"/>
      <c r="J9" s="3"/>
      <c r="K9" s="3"/>
      <c r="L9" s="3"/>
      <c r="M9" s="3"/>
    </row>
    <row r="10" spans="1:20">
      <c r="A10" s="17" t="s">
        <v>5</v>
      </c>
      <c r="B10" s="11">
        <v>1</v>
      </c>
      <c r="C10" s="11">
        <v>30</v>
      </c>
      <c r="D10" s="11">
        <v>13</v>
      </c>
      <c r="E10" s="11" t="s">
        <v>11</v>
      </c>
      <c r="F10">
        <v>234997.412171687</v>
      </c>
      <c r="I10" s="17" t="s">
        <v>5</v>
      </c>
      <c r="J10" s="3">
        <v>1</v>
      </c>
      <c r="K10" s="3">
        <v>34</v>
      </c>
      <c r="L10" s="3">
        <v>15</v>
      </c>
      <c r="M10" s="3" t="s">
        <v>11</v>
      </c>
      <c r="N10">
        <v>238006.337688862</v>
      </c>
    </row>
    <row r="11" spans="1:20">
      <c r="A11" s="17"/>
      <c r="B11" s="11">
        <v>2</v>
      </c>
      <c r="C11" s="11">
        <v>47</v>
      </c>
      <c r="D11" s="11">
        <v>32</v>
      </c>
      <c r="E11" s="11" t="s">
        <v>12</v>
      </c>
      <c r="F11" s="14">
        <v>342358.18264332798</v>
      </c>
      <c r="I11" s="17"/>
      <c r="J11" s="3">
        <v>2</v>
      </c>
      <c r="K11" s="3">
        <v>51</v>
      </c>
      <c r="L11" s="3">
        <v>36</v>
      </c>
      <c r="M11" s="3" t="s">
        <v>12</v>
      </c>
      <c r="N11" s="3">
        <v>342025.94187228201</v>
      </c>
    </row>
    <row r="12" spans="1:20">
      <c r="A12" s="17"/>
      <c r="B12" s="11">
        <v>3</v>
      </c>
      <c r="C12" s="11">
        <v>58</v>
      </c>
      <c r="D12" s="11">
        <v>45</v>
      </c>
      <c r="E12" s="11" t="s">
        <v>13</v>
      </c>
      <c r="F12">
        <v>435152.65447734401</v>
      </c>
      <c r="I12" s="17"/>
      <c r="J12" s="3">
        <v>3</v>
      </c>
      <c r="K12" s="3">
        <v>62</v>
      </c>
      <c r="L12" s="3">
        <v>50</v>
      </c>
      <c r="M12" s="3" t="s">
        <v>13</v>
      </c>
      <c r="N12" s="3">
        <v>416988.423350222</v>
      </c>
    </row>
    <row r="13" spans="1:20">
      <c r="A13" s="17"/>
      <c r="B13" s="11">
        <v>4</v>
      </c>
      <c r="C13" s="11">
        <v>65</v>
      </c>
      <c r="D13" s="11">
        <v>55</v>
      </c>
      <c r="E13" s="11" t="s">
        <v>14</v>
      </c>
      <c r="F13" s="14">
        <v>485455.61467772099</v>
      </c>
      <c r="I13" s="17"/>
      <c r="J13" s="3">
        <v>4</v>
      </c>
      <c r="K13" s="3">
        <v>69</v>
      </c>
      <c r="L13" s="3">
        <v>59</v>
      </c>
      <c r="M13" s="3" t="s">
        <v>14</v>
      </c>
      <c r="N13" s="3">
        <v>498391.28231766698</v>
      </c>
    </row>
    <row r="14" spans="1:20">
      <c r="A14" s="17"/>
      <c r="B14" s="11">
        <v>5</v>
      </c>
      <c r="C14" s="11">
        <v>71</v>
      </c>
      <c r="D14" s="11">
        <v>61</v>
      </c>
      <c r="E14" s="11" t="s">
        <v>15</v>
      </c>
      <c r="F14">
        <v>596158.06173123</v>
      </c>
      <c r="I14" s="17"/>
      <c r="J14" s="3">
        <v>5</v>
      </c>
      <c r="K14" s="3">
        <v>75</v>
      </c>
      <c r="L14" s="3">
        <v>66</v>
      </c>
      <c r="M14" s="3" t="s">
        <v>15</v>
      </c>
      <c r="N14" s="3">
        <v>552746.96304619894</v>
      </c>
    </row>
    <row r="15" spans="1:20" s="1" customFormat="1">
      <c r="A15" s="13"/>
      <c r="B15" s="13"/>
      <c r="C15" s="13"/>
      <c r="D15" s="13"/>
      <c r="E15" s="13"/>
      <c r="F15" s="13"/>
      <c r="G15" s="13"/>
      <c r="I15" s="13"/>
      <c r="J15" s="13"/>
      <c r="K15" s="13"/>
      <c r="L15" s="13"/>
      <c r="M15" s="13"/>
      <c r="N15" s="13"/>
      <c r="O15" s="13"/>
    </row>
    <row r="16" spans="1:20" s="1" customFormat="1">
      <c r="A16" s="13"/>
      <c r="B16" s="13"/>
      <c r="C16" s="13"/>
      <c r="D16" s="13"/>
      <c r="E16" s="13"/>
      <c r="F16" s="13"/>
      <c r="G16" s="13"/>
      <c r="I16" s="13"/>
      <c r="J16" s="13"/>
      <c r="K16" s="13"/>
      <c r="L16" s="13"/>
      <c r="M16" s="13"/>
      <c r="N16" s="13"/>
      <c r="O16" s="13"/>
    </row>
    <row r="17" spans="1:15">
      <c r="A17" s="2" t="s">
        <v>16</v>
      </c>
      <c r="B17" s="18"/>
      <c r="C17" s="18"/>
      <c r="D17" s="18"/>
      <c r="E17" s="18"/>
      <c r="F17" s="18"/>
      <c r="G17" s="18"/>
      <c r="H17" s="7"/>
      <c r="I17" s="2" t="s">
        <v>16</v>
      </c>
      <c r="J17" s="18"/>
      <c r="K17" s="18"/>
      <c r="L17" s="18"/>
      <c r="M17" s="18"/>
      <c r="N17" s="18"/>
      <c r="O17" s="18"/>
    </row>
    <row r="18" spans="1:15" s="3" customFormat="1" ht="34">
      <c r="A18" s="8" t="s">
        <v>1</v>
      </c>
      <c r="B18" s="8" t="s">
        <v>2</v>
      </c>
      <c r="C18" s="9" t="s">
        <v>30</v>
      </c>
      <c r="D18" s="9" t="s">
        <v>31</v>
      </c>
      <c r="E18" s="8" t="s">
        <v>3</v>
      </c>
      <c r="F18" s="3" t="s">
        <v>37</v>
      </c>
      <c r="H18" s="7"/>
      <c r="I18" s="8" t="s">
        <v>1</v>
      </c>
      <c r="J18" s="8" t="s">
        <v>2</v>
      </c>
      <c r="K18" s="9" t="s">
        <v>30</v>
      </c>
      <c r="L18" s="9" t="s">
        <v>31</v>
      </c>
      <c r="M18" s="8" t="s">
        <v>3</v>
      </c>
      <c r="N18" s="7" t="s">
        <v>37</v>
      </c>
    </row>
    <row r="19" spans="1:15">
      <c r="A19" s="16" t="s">
        <v>4</v>
      </c>
      <c r="B19" s="12">
        <v>1</v>
      </c>
      <c r="C19" s="12">
        <v>0</v>
      </c>
      <c r="D19" s="12">
        <v>0</v>
      </c>
      <c r="E19" s="11">
        <v>0</v>
      </c>
      <c r="F19">
        <v>-237074.10899809399</v>
      </c>
      <c r="I19" s="16" t="s">
        <v>4</v>
      </c>
      <c r="J19" s="10">
        <v>1</v>
      </c>
      <c r="K19" s="10">
        <v>0</v>
      </c>
      <c r="L19" s="10">
        <v>0</v>
      </c>
      <c r="M19" s="3">
        <v>0</v>
      </c>
      <c r="N19">
        <v>-174811.109172564</v>
      </c>
    </row>
    <row r="20" spans="1:15">
      <c r="A20" s="16"/>
      <c r="B20" s="12">
        <v>2</v>
      </c>
      <c r="C20" s="12">
        <v>1</v>
      </c>
      <c r="D20" s="12">
        <v>1</v>
      </c>
      <c r="E20" s="11" t="s">
        <v>17</v>
      </c>
      <c r="F20">
        <v>-130085.94871262299</v>
      </c>
      <c r="I20" s="16"/>
      <c r="J20" s="10">
        <v>2</v>
      </c>
      <c r="K20" s="10">
        <v>1</v>
      </c>
      <c r="L20" s="10">
        <v>1</v>
      </c>
      <c r="M20" s="3" t="s">
        <v>17</v>
      </c>
      <c r="N20" s="10">
        <v>-33968.760286810801</v>
      </c>
    </row>
    <row r="21" spans="1:15">
      <c r="A21" s="16"/>
      <c r="B21" s="12">
        <v>3</v>
      </c>
      <c r="C21" s="12">
        <v>2</v>
      </c>
      <c r="D21" s="12">
        <v>1</v>
      </c>
      <c r="E21" s="12" t="s">
        <v>18</v>
      </c>
      <c r="F21" s="15">
        <v>386914.05128737597</v>
      </c>
      <c r="I21" s="16"/>
      <c r="J21" s="10">
        <v>3</v>
      </c>
      <c r="K21" s="10">
        <v>3</v>
      </c>
      <c r="L21" s="10">
        <v>1</v>
      </c>
      <c r="M21" s="10" t="s">
        <v>18</v>
      </c>
      <c r="N21">
        <v>483031.23971318902</v>
      </c>
    </row>
    <row r="22" spans="1:15">
      <c r="A22" s="16"/>
      <c r="B22" s="12">
        <v>4</v>
      </c>
      <c r="C22" s="12">
        <v>3</v>
      </c>
      <c r="D22" s="12">
        <v>1</v>
      </c>
      <c r="E22" s="11" t="s">
        <v>19</v>
      </c>
      <c r="F22">
        <v>903914.05128737597</v>
      </c>
      <c r="I22" s="16"/>
      <c r="J22" s="10">
        <v>4</v>
      </c>
      <c r="K22" s="10">
        <v>4</v>
      </c>
      <c r="L22" s="10">
        <v>1</v>
      </c>
      <c r="M22" s="3" t="s">
        <v>19</v>
      </c>
      <c r="N22" s="10">
        <v>1000031.23971318</v>
      </c>
    </row>
    <row r="23" spans="1:15">
      <c r="A23" s="16"/>
      <c r="B23" s="12">
        <v>5</v>
      </c>
      <c r="C23" s="12">
        <v>4</v>
      </c>
      <c r="D23" s="12">
        <v>1</v>
      </c>
      <c r="E23" s="12" t="s">
        <v>20</v>
      </c>
      <c r="F23">
        <v>1420914.05128737</v>
      </c>
      <c r="I23" s="16"/>
      <c r="J23" s="10">
        <v>5</v>
      </c>
      <c r="K23" s="10">
        <v>5</v>
      </c>
      <c r="L23" s="10">
        <v>1</v>
      </c>
      <c r="M23" s="10" t="s">
        <v>20</v>
      </c>
      <c r="N23">
        <v>1517031.2397131801</v>
      </c>
    </row>
    <row r="24" spans="1:15">
      <c r="A24" s="12"/>
      <c r="B24" s="12"/>
      <c r="C24" s="12"/>
      <c r="D24" s="12"/>
      <c r="E24" s="11"/>
      <c r="I24" s="10"/>
      <c r="J24" s="10"/>
      <c r="K24" s="10"/>
      <c r="L24" s="10"/>
      <c r="M24" s="3"/>
    </row>
    <row r="25" spans="1:15">
      <c r="A25" s="16" t="s">
        <v>5</v>
      </c>
      <c r="B25" s="12">
        <v>1</v>
      </c>
      <c r="C25" s="12">
        <v>4</v>
      </c>
      <c r="D25" s="12">
        <v>2</v>
      </c>
      <c r="E25" s="11" t="s">
        <v>21</v>
      </c>
      <c r="F25" s="15">
        <v>110274.715702733</v>
      </c>
      <c r="I25" s="16" t="s">
        <v>5</v>
      </c>
      <c r="J25" s="10">
        <v>1</v>
      </c>
      <c r="K25" s="10">
        <v>4</v>
      </c>
      <c r="L25" s="10">
        <v>3</v>
      </c>
      <c r="M25" s="3" t="s">
        <v>21</v>
      </c>
      <c r="N25">
        <v>72032.960478242399</v>
      </c>
    </row>
    <row r="26" spans="1:15">
      <c r="A26" s="16"/>
      <c r="B26" s="12">
        <v>2</v>
      </c>
      <c r="C26" s="12">
        <v>7</v>
      </c>
      <c r="D26" s="12">
        <v>2</v>
      </c>
      <c r="E26" s="11" t="s">
        <v>22</v>
      </c>
      <c r="F26" s="15">
        <v>499274.71570273302</v>
      </c>
      <c r="I26" s="16"/>
      <c r="J26" s="10">
        <v>2</v>
      </c>
      <c r="K26" s="10">
        <v>8</v>
      </c>
      <c r="L26" s="10">
        <v>3</v>
      </c>
      <c r="M26" s="3" t="s">
        <v>22</v>
      </c>
      <c r="N26">
        <v>461032.96047824202</v>
      </c>
    </row>
    <row r="27" spans="1:15">
      <c r="A27" s="16"/>
      <c r="B27" s="12">
        <v>3</v>
      </c>
      <c r="C27" s="12">
        <v>9</v>
      </c>
      <c r="D27" s="12">
        <v>3</v>
      </c>
      <c r="E27" s="11" t="s">
        <v>23</v>
      </c>
      <c r="F27">
        <v>792978.89336432598</v>
      </c>
      <c r="I27" s="16"/>
      <c r="J27" s="10">
        <v>3</v>
      </c>
      <c r="K27" s="10">
        <v>11</v>
      </c>
      <c r="L27" s="10">
        <v>3</v>
      </c>
      <c r="M27" s="3" t="s">
        <v>23</v>
      </c>
      <c r="N27">
        <v>850032.96047824202</v>
      </c>
    </row>
    <row r="28" spans="1:15">
      <c r="A28" s="16"/>
      <c r="B28" s="12">
        <v>4</v>
      </c>
      <c r="C28" s="12">
        <v>12</v>
      </c>
      <c r="D28" s="12">
        <v>3</v>
      </c>
      <c r="E28" s="12" t="s">
        <v>24</v>
      </c>
      <c r="F28" s="15">
        <v>1181978.89336432</v>
      </c>
      <c r="I28" s="16"/>
      <c r="J28" s="10">
        <v>4</v>
      </c>
      <c r="K28" s="10">
        <v>13</v>
      </c>
      <c r="L28" s="10">
        <v>3</v>
      </c>
      <c r="M28" s="10" t="s">
        <v>24</v>
      </c>
      <c r="N28">
        <v>1239032.9604782399</v>
      </c>
    </row>
    <row r="29" spans="1:15">
      <c r="A29" s="16"/>
      <c r="B29" s="12">
        <v>5</v>
      </c>
      <c r="C29" s="12">
        <v>13</v>
      </c>
      <c r="D29" s="12">
        <v>3</v>
      </c>
      <c r="E29" s="11" t="s">
        <v>25</v>
      </c>
      <c r="F29">
        <v>1570978.89336432</v>
      </c>
      <c r="I29" s="16"/>
      <c r="J29" s="10">
        <v>5</v>
      </c>
      <c r="K29" s="10">
        <v>15</v>
      </c>
      <c r="L29" s="10">
        <v>4</v>
      </c>
      <c r="M29" s="3" t="s">
        <v>25</v>
      </c>
      <c r="N29">
        <v>1537415.87687537</v>
      </c>
    </row>
  </sheetData>
  <mergeCells count="12">
    <mergeCell ref="B2:G2"/>
    <mergeCell ref="B17:G17"/>
    <mergeCell ref="J2:O2"/>
    <mergeCell ref="J17:O17"/>
    <mergeCell ref="I4:I8"/>
    <mergeCell ref="I10:I14"/>
    <mergeCell ref="I19:I23"/>
    <mergeCell ref="I25:I29"/>
    <mergeCell ref="A4:A8"/>
    <mergeCell ref="A10:A14"/>
    <mergeCell ref="A19:A23"/>
    <mergeCell ref="A25:A2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TIKUMPORN KUMDOKRUB</dc:creator>
  <cp:lastModifiedBy>TIKUMPORN KUMDOKRUB</cp:lastModifiedBy>
  <dcterms:created xsi:type="dcterms:W3CDTF">2020-08-04T13:38:41Z</dcterms:created>
  <dcterms:modified xsi:type="dcterms:W3CDTF">2020-08-23T23:29:26Z</dcterms:modified>
</cp:coreProperties>
</file>