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odowski\PycharmProjects\cs151-lab2-lab-2-liv-and-lucas\"/>
    </mc:Choice>
  </mc:AlternateContent>
  <xr:revisionPtr revIDLastSave="0" documentId="13_ncr:1_{1F643CDA-074A-427C-A5D6-72CD01CCBCF9}" xr6:coauthVersionLast="47" xr6:coauthVersionMax="47" xr10:uidLastSave="{00000000-0000-0000-0000-000000000000}"/>
  <bookViews>
    <workbookView xWindow="-120" yWindow="-120" windowWidth="29040" windowHeight="1572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6" i="1"/>
  <c r="G7" i="1"/>
  <c r="H7" i="1" s="1"/>
  <c r="G8" i="1"/>
  <c r="H8" i="1" s="1"/>
  <c r="G9" i="1"/>
  <c r="H9" i="1" s="1"/>
  <c r="G10" i="1"/>
  <c r="H10" i="1" s="1"/>
  <c r="G6" i="1"/>
  <c r="H6" i="1" s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<sst xmlns="http://schemas.openxmlformats.org/spreadsheetml/2006/main" count="18" uniqueCount="18">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</sst>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3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J16" sqref="J16"/>
    </sheetView>
  </sheetViews>
  <sheetFormatPr defaultColWidth="11" defaultRowHeight="15.75" x14ac:dyDescent="0.25"/>
  <cols>
    <col min="1" max="1" width="38" bestFit="1" customWidth="1"/>
    <col min="2" max="2" width="11.875" customWidth="1"/>
    <col min="3" max="3" width="11.125" customWidth="1"/>
    <col min="4" max="4" width="11.375" customWidth="1"/>
    <col min="5" max="5" width="26.375" bestFit="1" customWidth="1"/>
    <col min="7" max="7" width="11.375" bestFit="1" customWidth="1"/>
  </cols>
  <sheetData>
    <row r="1" spans="1:9" x14ac:dyDescent="0.25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5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60" x14ac:dyDescent="0.25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5">
      <c r="A6" s="1" t="s">
        <v>13</v>
      </c>
      <c r="B6" s="1">
        <v>8</v>
      </c>
      <c r="C6" s="1">
        <v>11</v>
      </c>
      <c r="D6" s="1">
        <v>27</v>
      </c>
      <c r="E6" s="6">
        <v>337131148</v>
      </c>
      <c r="F6" s="1">
        <v>5</v>
      </c>
      <c r="G6" s="1">
        <f>INT((1/B6-1/C6+1/D6)*(31536000)*F6)</f>
        <v>11215454</v>
      </c>
      <c r="H6" s="1">
        <f>G6+E6</f>
        <v>348346602</v>
      </c>
      <c r="I6" s="1" t="str">
        <f>IF(G6&gt;0, "Increase", "Decrease")</f>
        <v>Increase</v>
      </c>
    </row>
    <row r="7" spans="1:9" x14ac:dyDescent="0.25">
      <c r="A7" s="1" t="s">
        <v>14</v>
      </c>
      <c r="B7" s="1">
        <v>3</v>
      </c>
      <c r="C7" s="1">
        <v>11</v>
      </c>
      <c r="D7" s="1">
        <v>27</v>
      </c>
      <c r="E7" s="6">
        <v>337131148</v>
      </c>
      <c r="F7" s="1">
        <v>5</v>
      </c>
      <c r="G7" s="1">
        <f t="shared" ref="G7:G10" si="0">INT((1/B7-1/C7+1/D7)*(31536000)*F7)</f>
        <v>44065454</v>
      </c>
      <c r="H7" s="1">
        <f t="shared" ref="H7:H10" si="1">G7+E7</f>
        <v>381196602</v>
      </c>
      <c r="I7" s="1" t="str">
        <f t="shared" ref="I7:I10" si="2">IF(G7&gt;0, "Increase", "Decrease")</f>
        <v>Increase</v>
      </c>
    </row>
    <row r="8" spans="1:9" x14ac:dyDescent="0.25">
      <c r="A8" s="1" t="s">
        <v>15</v>
      </c>
      <c r="B8" s="1">
        <v>8</v>
      </c>
      <c r="C8" s="1">
        <v>11</v>
      </c>
      <c r="D8" s="1">
        <v>3</v>
      </c>
      <c r="E8" s="6">
        <v>337131148</v>
      </c>
      <c r="F8" s="1">
        <v>5</v>
      </c>
      <c r="G8" s="1">
        <f t="shared" si="0"/>
        <v>57935454</v>
      </c>
      <c r="H8" s="1">
        <f t="shared" si="1"/>
        <v>395066602</v>
      </c>
      <c r="I8" s="1" t="str">
        <f t="shared" si="2"/>
        <v>Increase</v>
      </c>
    </row>
    <row r="9" spans="1:9" x14ac:dyDescent="0.25">
      <c r="A9" s="1" t="s">
        <v>16</v>
      </c>
      <c r="B9" s="1">
        <v>8</v>
      </c>
      <c r="C9" s="1">
        <v>1</v>
      </c>
      <c r="D9" s="1">
        <v>27</v>
      </c>
      <c r="E9" s="6">
        <v>337131148</v>
      </c>
      <c r="F9" s="1">
        <v>5</v>
      </c>
      <c r="G9" s="1">
        <f t="shared" si="0"/>
        <v>-132130000</v>
      </c>
      <c r="H9" s="1">
        <f t="shared" si="1"/>
        <v>205001148</v>
      </c>
      <c r="I9" s="1" t="str">
        <f t="shared" si="2"/>
        <v>Decrease</v>
      </c>
    </row>
    <row r="10" spans="1:9" x14ac:dyDescent="0.25">
      <c r="A10" s="1" t="s">
        <v>17</v>
      </c>
      <c r="B10" s="1">
        <v>30</v>
      </c>
      <c r="C10" s="1">
        <v>11</v>
      </c>
      <c r="D10" s="1">
        <v>100</v>
      </c>
      <c r="E10" s="6">
        <v>337131148</v>
      </c>
      <c r="F10" s="1">
        <v>5</v>
      </c>
      <c r="G10" s="1">
        <f t="shared" si="0"/>
        <v>-7501746</v>
      </c>
      <c r="H10" s="1">
        <f t="shared" si="1"/>
        <v>329629402</v>
      </c>
      <c r="I10" s="1" t="str">
        <f t="shared" si="2"/>
        <v>Decrease</v>
      </c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Podowski</cp:lastModifiedBy>
  <dcterms:created xsi:type="dcterms:W3CDTF">2024-09-10T19:52:26Z</dcterms:created>
  <dcterms:modified xsi:type="dcterms:W3CDTF">2024-09-18T19:32:34Z</dcterms:modified>
</cp:coreProperties>
</file>