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acuti/PycharmProjects/cs151-sky-jenna_max_lab3/"/>
    </mc:Choice>
  </mc:AlternateContent>
  <xr:revisionPtr revIDLastSave="0" documentId="13_ncr:1_{4CADA688-EF8B-E64B-A7FF-B0BA3F8B8CFD}" xr6:coauthVersionLast="47" xr6:coauthVersionMax="47" xr10:uidLastSave="{00000000-0000-0000-0000-000000000000}"/>
  <bookViews>
    <workbookView xWindow="0" yWindow="0" windowWidth="28800" windowHeight="18000" xr2:uid="{078FF010-DC04-EB46-847F-52BBCCEEE85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  <c r="H9" i="2" s="1"/>
  <c r="H10" i="2"/>
  <c r="H11" i="2"/>
  <c r="H12" i="2"/>
  <c r="J10" i="2"/>
  <c r="J12" i="2"/>
  <c r="J11" i="2"/>
  <c r="G11" i="2"/>
  <c r="G10" i="2"/>
  <c r="G12" i="2"/>
  <c r="J9" i="2" l="1"/>
</calcChain>
</file>

<file path=xl/sharedStrings.xml><?xml version="1.0" encoding="utf-8"?>
<sst xmlns="http://schemas.openxmlformats.org/spreadsheetml/2006/main" count="29" uniqueCount="24">
  <si>
    <t>Test Description</t>
  </si>
  <si>
    <t>Constants</t>
  </si>
  <si>
    <t>DATA IN</t>
  </si>
  <si>
    <t>DATA OUT</t>
  </si>
  <si>
    <t>Hill Type</t>
  </si>
  <si>
    <t>Height</t>
  </si>
  <si>
    <t>Points per Meter</t>
  </si>
  <si>
    <t>Par (distance)</t>
  </si>
  <si>
    <t>Normal</t>
  </si>
  <si>
    <t>Large</t>
  </si>
  <si>
    <t>Automatically fillled in from constants (use an if!)</t>
  </si>
  <si>
    <t>INTERIM CALCULATIONS</t>
  </si>
  <si>
    <t>input: Hill Type</t>
  </si>
  <si>
    <t>input: Speed</t>
  </si>
  <si>
    <t>Points_per_meter</t>
  </si>
  <si>
    <t>Par</t>
  </si>
  <si>
    <t>Time in Air</t>
  </si>
  <si>
    <t>Distance Traveled</t>
  </si>
  <si>
    <t>Output: Distance</t>
  </si>
  <si>
    <t>Output: Points</t>
  </si>
  <si>
    <t>Normal Hill, slow speed</t>
  </si>
  <si>
    <t>Normal Hill, fast Speed</t>
  </si>
  <si>
    <t>Large Hill, slow speed</t>
  </si>
  <si>
    <t>Large Hill, fast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</si>
</sst>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1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08D9-644A-2B47-9D77-29A0AE074340}">
  <dimension ref="A1:K12"/>
  <sheetViews>
    <sheetView tabSelected="1" zoomScale="131" workbookViewId="0">
      <selection activeCell="J19" sqref="J19"/>
    </sheetView>
  </sheetViews>
  <sheetFormatPr baseColWidth="10" defaultRowHeight="16" x14ac:dyDescent="0.2"/>
  <cols>
    <col min="3" max="3" width="15.5" bestFit="1" customWidth="1"/>
    <col min="4" max="4" width="13.33203125" bestFit="1" customWidth="1"/>
    <col min="8" max="8" width="11.6640625" bestFit="1" customWidth="1"/>
  </cols>
  <sheetData>
    <row r="1" spans="1:11" x14ac:dyDescent="0.2">
      <c r="A1" s="6" t="s">
        <v>1</v>
      </c>
      <c r="B1" s="6"/>
      <c r="C1" s="6"/>
      <c r="D1" s="6"/>
      <c r="E1" s="1"/>
      <c r="F1" s="1"/>
      <c r="G1" s="1"/>
      <c r="H1" s="2"/>
      <c r="I1" s="2"/>
      <c r="J1" s="2"/>
      <c r="K1" s="1"/>
    </row>
    <row r="2" spans="1:11" x14ac:dyDescent="0.2">
      <c r="A2" s="3" t="s">
        <v>4</v>
      </c>
      <c r="B2" s="3" t="s">
        <v>5</v>
      </c>
      <c r="C2" s="3" t="s">
        <v>6</v>
      </c>
      <c r="D2" s="3" t="s">
        <v>7</v>
      </c>
      <c r="E2" s="3"/>
      <c r="F2" s="3"/>
      <c r="G2" s="1"/>
      <c r="H2" s="4"/>
      <c r="I2" s="2"/>
      <c r="J2" s="2"/>
      <c r="K2" s="1"/>
    </row>
    <row r="3" spans="1:11" x14ac:dyDescent="0.2">
      <c r="A3" s="1" t="s">
        <v>8</v>
      </c>
      <c r="B3" s="1">
        <v>46</v>
      </c>
      <c r="C3" s="1">
        <v>2</v>
      </c>
      <c r="D3" s="1">
        <v>90</v>
      </c>
      <c r="E3" s="1"/>
      <c r="F3" s="1"/>
      <c r="G3" s="1"/>
      <c r="H3" s="4"/>
      <c r="I3" s="4"/>
      <c r="J3" s="4"/>
      <c r="K3" s="3"/>
    </row>
    <row r="4" spans="1:11" x14ac:dyDescent="0.2">
      <c r="A4" s="1" t="s">
        <v>9</v>
      </c>
      <c r="B4" s="1">
        <v>70</v>
      </c>
      <c r="C4" s="1">
        <v>1.8</v>
      </c>
      <c r="D4" s="1">
        <v>120</v>
      </c>
      <c r="E4" s="1"/>
      <c r="F4" s="1"/>
      <c r="G4" s="1"/>
      <c r="H4" s="4"/>
      <c r="I4" s="4"/>
      <c r="J4" s="4"/>
      <c r="K4" s="3"/>
    </row>
    <row r="5" spans="1:11" x14ac:dyDescent="0.2">
      <c r="A5" s="1"/>
      <c r="B5" s="1"/>
      <c r="C5" s="1"/>
      <c r="D5" s="1"/>
      <c r="E5" s="1"/>
      <c r="F5" s="1"/>
      <c r="G5" s="1"/>
      <c r="H5" s="4"/>
      <c r="I5" s="4"/>
      <c r="J5" s="4"/>
      <c r="K5" s="3"/>
    </row>
    <row r="6" spans="1:11" x14ac:dyDescent="0.2">
      <c r="A6" s="1"/>
      <c r="B6" s="1"/>
      <c r="C6" s="1"/>
      <c r="D6" s="1"/>
      <c r="E6" s="1"/>
      <c r="F6" s="1"/>
      <c r="G6" s="1"/>
      <c r="H6" s="2"/>
      <c r="I6" s="2"/>
      <c r="J6" s="2"/>
      <c r="K6" s="1"/>
    </row>
    <row r="7" spans="1:11" x14ac:dyDescent="0.2">
      <c r="A7" s="7" t="s">
        <v>2</v>
      </c>
      <c r="B7" s="7"/>
      <c r="C7" s="7"/>
      <c r="D7" s="8" t="s">
        <v>10</v>
      </c>
      <c r="E7" s="8"/>
      <c r="F7" s="8"/>
      <c r="G7" s="9" t="s">
        <v>11</v>
      </c>
      <c r="H7" s="9"/>
      <c r="I7" s="9" t="s">
        <v>3</v>
      </c>
      <c r="J7" s="9"/>
      <c r="K7" s="5"/>
    </row>
    <row r="8" spans="1:11" ht="46" x14ac:dyDescent="0.2">
      <c r="A8" s="4" t="s">
        <v>0</v>
      </c>
      <c r="B8" s="4" t="s">
        <v>12</v>
      </c>
      <c r="C8" s="4" t="s">
        <v>13</v>
      </c>
      <c r="D8" s="4" t="s">
        <v>5</v>
      </c>
      <c r="E8" s="4" t="s">
        <v>14</v>
      </c>
      <c r="F8" s="4" t="s">
        <v>15</v>
      </c>
      <c r="G8" s="3" t="s">
        <v>16</v>
      </c>
      <c r="H8" s="4" t="s">
        <v>17</v>
      </c>
      <c r="I8" s="4" t="s">
        <v>18</v>
      </c>
      <c r="J8" s="4" t="s">
        <v>19</v>
      </c>
      <c r="K8" s="2"/>
    </row>
    <row r="9" spans="1:11" ht="31" x14ac:dyDescent="0.2">
      <c r="A9" s="2" t="s">
        <v>20</v>
      </c>
      <c r="B9" s="1" t="s">
        <v>8</v>
      </c>
      <c r="C9" s="1">
        <v>45</v>
      </c>
      <c r="D9" s="1">
        <v>46</v>
      </c>
      <c r="E9" s="1">
        <v>2</v>
      </c>
      <c r="F9" s="1">
        <v>90</v>
      </c>
      <c r="G9" s="1">
        <f>SQRT(2*D9)/9.8</f>
        <v>0.97874112720667727</v>
      </c>
      <c r="H9" s="2">
        <f>(C9*G9)</f>
        <v>44.043350724300474</v>
      </c>
      <c r="I9" s="2">
        <v>44.043350699999998</v>
      </c>
      <c r="J9" s="2">
        <f>6+(H9+F9)*2</f>
        <v>274.08670144860093</v>
      </c>
      <c r="K9" s="1"/>
    </row>
    <row r="10" spans="1:11" ht="31" x14ac:dyDescent="0.2">
      <c r="A10" s="2" t="s">
        <v>21</v>
      </c>
      <c r="B10" s="1" t="s">
        <v>8</v>
      </c>
      <c r="C10" s="1">
        <v>60</v>
      </c>
      <c r="D10" s="1">
        <v>46</v>
      </c>
      <c r="E10" s="1">
        <v>2</v>
      </c>
      <c r="F10" s="1">
        <v>90</v>
      </c>
      <c r="G10" s="1">
        <f t="shared" ref="G10:G12" si="0">SQRT((2*D10)/9.8)</f>
        <v>3.0639443699324591</v>
      </c>
      <c r="H10" s="2">
        <f t="shared" ref="H10:H12" si="1">(C10*G10)</f>
        <v>183.83666219594755</v>
      </c>
      <c r="I10" s="2">
        <v>183.83666199999999</v>
      </c>
      <c r="J10" s="2">
        <f>6+(H10+F10)*2</f>
        <v>553.67332439189511</v>
      </c>
      <c r="K10" s="1"/>
    </row>
    <row r="11" spans="1:11" ht="31" x14ac:dyDescent="0.2">
      <c r="A11" s="2" t="s">
        <v>22</v>
      </c>
      <c r="B11" s="1" t="s">
        <v>9</v>
      </c>
      <c r="C11" s="1">
        <v>65</v>
      </c>
      <c r="D11" s="1">
        <v>70</v>
      </c>
      <c r="E11" s="1">
        <v>1.8</v>
      </c>
      <c r="F11" s="1">
        <v>120</v>
      </c>
      <c r="G11" s="1">
        <f>SQRT((2*D11)/9.8)</f>
        <v>3.7796447300922722</v>
      </c>
      <c r="H11" s="2">
        <f t="shared" si="1"/>
        <v>245.67690745599771</v>
      </c>
      <c r="I11" s="2">
        <v>245.676907</v>
      </c>
      <c r="J11" s="2">
        <f>60+(H11-F11)*2</f>
        <v>311.35381491199541</v>
      </c>
      <c r="K11" s="1"/>
    </row>
    <row r="12" spans="1:11" ht="31" x14ac:dyDescent="0.2">
      <c r="A12" s="2" t="s">
        <v>23</v>
      </c>
      <c r="B12" s="1" t="s">
        <v>9</v>
      </c>
      <c r="C12" s="1">
        <v>80</v>
      </c>
      <c r="D12" s="1">
        <v>70</v>
      </c>
      <c r="E12" s="1">
        <v>1.8</v>
      </c>
      <c r="F12" s="1">
        <v>120</v>
      </c>
      <c r="G12" s="1">
        <f t="shared" si="0"/>
        <v>3.7796447300922722</v>
      </c>
      <c r="H12" s="2">
        <f t="shared" si="1"/>
        <v>302.37157840738178</v>
      </c>
      <c r="I12" s="2">
        <v>302.371578</v>
      </c>
      <c r="J12" s="2">
        <f>60+(H12-F12)*2</f>
        <v>424.74315681476355</v>
      </c>
      <c r="K12" s="1"/>
    </row>
  </sheetData>
  <mergeCells count="5">
    <mergeCell ref="A1:D1"/>
    <mergeCell ref="A7:C7"/>
    <mergeCell ref="D7:F7"/>
    <mergeCell ref="G7:H7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Jenna Cuti</cp:lastModifiedBy>
  <dcterms:created xsi:type="dcterms:W3CDTF">2024-09-10T19:52:26Z</dcterms:created>
  <dcterms:modified xsi:type="dcterms:W3CDTF">2024-09-26T16:47:33Z</dcterms:modified>
</cp:coreProperties>
</file>