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ni\PycharmProjects\cs151-sky-korede_owen\"/>
    </mc:Choice>
  </mc:AlternateContent>
  <xr:revisionPtr revIDLastSave="0" documentId="13_ncr:1_{2CB90C0C-4720-4B83-AEEC-06864526D7C8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J11" i="2"/>
  <c r="H12" i="2"/>
  <c r="J12" i="2" s="1"/>
  <c r="H11" i="2"/>
  <c r="H10" i="2"/>
  <c r="J10" i="2" s="1"/>
  <c r="H9" i="2"/>
  <c r="J9" i="2" s="1"/>
  <c r="G12" i="2"/>
  <c r="G11" i="2"/>
  <c r="G10" i="2"/>
  <c r="G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<sst xmlns="http://schemas.openxmlformats.org/spreadsheetml/2006/main" count="29" uniqueCount="26">
  <si>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</si>
  <si>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</si>
  <si>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</si>
  <si>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</si>
  <si>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</si>
  <si>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</si>
  <si>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</si>
  <si>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</si>
  <si>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</si>
  <si>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</si>
  <si>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</si>
  <si>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</si>
  <si>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</si>
  <si>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</si>
  <si>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</si>
  <si>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</si>
  <si>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</si>
  <si>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</si>
  <si>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</si>
  <si>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</si>
  <si>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</si>
  <si>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</si>
  <si>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</si>
  <si>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</si>
  <si>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 Hill</t>
  </si>
  <si>
    <t>Large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</si>
</sst>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K8" sqref="K8"/>
    </sheetView>
  </sheetViews>
  <sheetFormatPr defaultColWidth="11" defaultRowHeight="15.75" x14ac:dyDescent="0.25"/>
  <cols>
    <col min="8" max="8" width="11.625" bestFit="1" customWidth="1"/>
    <col min="9" max="10" width="11.37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24</v>
      </c>
      <c r="C9" s="1">
        <v>27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82.726497988176391</v>
      </c>
      <c r="I9" s="2">
        <f>H9</f>
        <v>82.726497988176391</v>
      </c>
      <c r="J9" s="2">
        <f>60 + (H9 - F9)*E9</f>
        <v>45.452995976352781</v>
      </c>
      <c r="K9" s="1"/>
    </row>
    <row r="10" spans="1:11" ht="29.25" x14ac:dyDescent="0.25">
      <c r="A10" s="2" t="s">
        <v>21</v>
      </c>
      <c r="B10" s="1" t="s">
        <v>24</v>
      </c>
      <c r="C10" s="1">
        <v>33</v>
      </c>
      <c r="D10" s="1">
        <v>46</v>
      </c>
      <c r="E10" s="1">
        <v>2</v>
      </c>
      <c r="F10" s="1">
        <v>90</v>
      </c>
      <c r="G10" s="1">
        <f>SQRT((2*D10)/9.8)</f>
        <v>3.0639443699324591</v>
      </c>
      <c r="H10" s="2">
        <f>C10*G10</f>
        <v>101.11016420777115</v>
      </c>
      <c r="I10" s="2">
        <f>H10</f>
        <v>101.11016420777115</v>
      </c>
      <c r="J10" s="2">
        <f>60 + (H10 - F10)*E10</f>
        <v>82.220328415542298</v>
      </c>
      <c r="K10" s="1"/>
    </row>
    <row r="11" spans="1:11" ht="29.25" x14ac:dyDescent="0.25">
      <c r="A11" s="2" t="s">
        <v>22</v>
      </c>
      <c r="B11" s="1" t="s">
        <v>25</v>
      </c>
      <c r="C11" s="1">
        <v>30</v>
      </c>
      <c r="D11" s="1">
        <v>70</v>
      </c>
      <c r="E11" s="1">
        <v>1.8</v>
      </c>
      <c r="F11" s="1">
        <v>120</v>
      </c>
      <c r="G11" s="1">
        <f>SQRT((2*D11)/9.8)</f>
        <v>3.7796447300922722</v>
      </c>
      <c r="H11" s="2">
        <f>C11*G11</f>
        <v>113.38934190276817</v>
      </c>
      <c r="I11" s="2">
        <f>H11</f>
        <v>113.38934190276817</v>
      </c>
      <c r="J11" s="2">
        <f>60 + (H11 - F11)*E11</f>
        <v>48.100815424982699</v>
      </c>
      <c r="K11" s="1"/>
    </row>
    <row r="12" spans="1:11" ht="29.25" x14ac:dyDescent="0.25">
      <c r="A12" s="2" t="s">
        <v>23</v>
      </c>
      <c r="B12" s="1" t="s">
        <v>25</v>
      </c>
      <c r="C12" s="1">
        <v>35</v>
      </c>
      <c r="D12" s="1">
        <v>70</v>
      </c>
      <c r="E12" s="1">
        <v>1.8</v>
      </c>
      <c r="F12" s="1">
        <v>120</v>
      </c>
      <c r="G12" s="1">
        <f>SQRT((2*D12)/9.8)</f>
        <v>3.7796447300922722</v>
      </c>
      <c r="H12" s="2">
        <f>C12*G12</f>
        <v>132.28756555322951</v>
      </c>
      <c r="I12" s="2">
        <f>H12</f>
        <v>132.28756555322951</v>
      </c>
      <c r="J12" s="2">
        <f>60 + (H12 - F12)*E12</f>
        <v>82.11761799581312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Korede Oni</cp:lastModifiedBy>
  <dcterms:created xsi:type="dcterms:W3CDTF">2024-09-10T19:52:26Z</dcterms:created>
  <dcterms:modified xsi:type="dcterms:W3CDTF">2024-09-26T17:08:06Z</dcterms:modified>
</cp:coreProperties>
</file>