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nan\PycharmProjects\cs151-sky-theresa_paige_lab3\"/>
    </mc:Choice>
  </mc:AlternateContent>
  <xr:revisionPtr revIDLastSave="0" documentId="13_ncr:1_{C1A59DD9-4969-45F4-BBB7-16358CE2634F}" xr6:coauthVersionLast="47" xr6:coauthVersionMax="47" xr10:uidLastSave="{00000000-0000-0000-0000-000000000000}"/>
  <bookViews>
    <workbookView xWindow="5595" yWindow="525" windowWidth="21600" windowHeight="11295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G10" i="2"/>
  <c r="I10" i="2" s="1"/>
  <c r="G11" i="2"/>
  <c r="I11" i="2" s="1"/>
  <c r="J11" i="2" s="1"/>
  <c r="G12" i="2"/>
  <c r="I12" i="2" s="1"/>
  <c r="J12" i="2" s="1"/>
  <c r="G9" i="2"/>
  <c r="I9" i="2" s="1"/>
  <c r="J9" i="2" s="1"/>
  <c r="H12" i="2" l="1"/>
  <c r="H11" i="2"/>
  <c r="H10" i="2"/>
  <c r="H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<sst xmlns="http://schemas.openxmlformats.org/spreadsheetml/2006/main" count="29" uniqueCount="26">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</sst>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F8" sqref="F8"/>
    </sheetView>
  </sheetViews>
  <sheetFormatPr defaultColWidth="11" defaultRowHeight="15.75" x14ac:dyDescent="0.25"/>
  <cols>
    <col min="8" max="8" width="11.625" bestFit="1" customWidth="1"/>
    <col min="9" max="9" width="11.375" bestFit="1" customWidth="1"/>
    <col min="10" max="10" width="12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24</v>
      </c>
      <c r="C9" s="1">
        <v>10</v>
      </c>
      <c r="D9" s="1">
        <v>46</v>
      </c>
      <c r="E9" s="1">
        <v>2</v>
      </c>
      <c r="F9" s="1">
        <v>90</v>
      </c>
      <c r="G9" s="1">
        <f>SQRT((2*C9*D9)/9.8)</f>
        <v>9.6890428330360976</v>
      </c>
      <c r="H9" s="2">
        <f>C9*G9</f>
        <v>96.890428330360976</v>
      </c>
      <c r="I9" s="2">
        <f>C9*G9</f>
        <v>96.890428330360976</v>
      </c>
      <c r="J9" s="2">
        <f>60 + (I9 - F9)*E9</f>
        <v>73.780856660721952</v>
      </c>
      <c r="K9" s="1"/>
    </row>
    <row r="10" spans="1:11" ht="29.25" x14ac:dyDescent="0.25">
      <c r="A10" s="2" t="s">
        <v>21</v>
      </c>
      <c r="B10" s="1" t="s">
        <v>24</v>
      </c>
      <c r="C10" s="1">
        <v>60</v>
      </c>
      <c r="D10" s="1">
        <v>46</v>
      </c>
      <c r="E10" s="1">
        <v>2</v>
      </c>
      <c r="F10" s="1">
        <v>90</v>
      </c>
      <c r="G10" s="1">
        <f t="shared" ref="G10:G12" si="0">SQRT((2*C10*D10)/9.8)</f>
        <v>23.733211036908784</v>
      </c>
      <c r="H10" s="2">
        <f t="shared" ref="H10:I12" si="1">C10*G10</f>
        <v>1423.9926622145272</v>
      </c>
      <c r="I10" s="2">
        <f t="shared" ref="I10:I12" si="2">C10*G10</f>
        <v>1423.9926622145272</v>
      </c>
      <c r="J10" s="2">
        <f t="shared" ref="J10:J12" si="3">60 + (I10 - F10)*E10</f>
        <v>2727.9853244290543</v>
      </c>
      <c r="K10" s="1"/>
    </row>
    <row r="11" spans="1:11" ht="29.25" x14ac:dyDescent="0.25">
      <c r="A11" s="2" t="s">
        <v>22</v>
      </c>
      <c r="B11" s="1" t="s">
        <v>25</v>
      </c>
      <c r="C11" s="1">
        <v>10</v>
      </c>
      <c r="D11" s="1">
        <v>70</v>
      </c>
      <c r="E11" s="1">
        <v>1.8</v>
      </c>
      <c r="F11" s="1">
        <v>120</v>
      </c>
      <c r="G11" s="1">
        <f t="shared" si="0"/>
        <v>11.952286093343936</v>
      </c>
      <c r="H11" s="2">
        <f t="shared" si="1"/>
        <v>119.52286093343936</v>
      </c>
      <c r="I11" s="2">
        <f t="shared" si="2"/>
        <v>119.52286093343936</v>
      </c>
      <c r="J11" s="2">
        <f t="shared" si="3"/>
        <v>59.14114968019085</v>
      </c>
      <c r="K11" s="1"/>
    </row>
    <row r="12" spans="1:11" ht="29.25" x14ac:dyDescent="0.25">
      <c r="A12" s="2" t="s">
        <v>23</v>
      </c>
      <c r="B12" s="1" t="s">
        <v>25</v>
      </c>
      <c r="C12" s="1">
        <v>60</v>
      </c>
      <c r="D12" s="1">
        <v>70</v>
      </c>
      <c r="E12" s="1">
        <v>1.8</v>
      </c>
      <c r="F12" s="1">
        <v>120</v>
      </c>
      <c r="G12" s="1">
        <f t="shared" si="0"/>
        <v>29.277002188455995</v>
      </c>
      <c r="H12" s="2">
        <f t="shared" si="1"/>
        <v>1756.6201313073598</v>
      </c>
      <c r="I12" s="2">
        <f t="shared" si="2"/>
        <v>1756.6201313073598</v>
      </c>
      <c r="J12" s="2">
        <f t="shared" si="3"/>
        <v>3005.9162363532478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Paige Ronan</cp:lastModifiedBy>
  <dcterms:created xsi:type="dcterms:W3CDTF">2024-09-10T19:52:26Z</dcterms:created>
  <dcterms:modified xsi:type="dcterms:W3CDTF">2024-09-25T19:47:44Z</dcterms:modified>
</cp:coreProperties>
</file>