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4232BF9F-1ADB-444C-80DC-B110C020487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表紙" sheetId="1" r:id="rId1"/>
    <sheet name="内容" sheetId="12" r:id="rId2"/>
    <sheet name="【設定】" sheetId="4" r:id="rId3"/>
  </sheets>
  <definedNames>
    <definedName name="_xlnm.Print_Area" localSheetId="2">【設定】!$A$1:$AP$16</definedName>
    <definedName name="_xlnm.Print_Area" localSheetId="1">内容!$A$1:$BB$148</definedName>
    <definedName name="_xlnm.Print_Area" localSheetId="0">表紙!$A$1:$BB$35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2" l="1"/>
  <c r="S5" i="12" s="1"/>
  <c r="F1" i="4"/>
  <c r="Y25" i="1" s="1"/>
  <c r="M5" i="1"/>
  <c r="T30" i="1"/>
  <c r="T4" i="12" l="1"/>
  <c r="T5" i="12" s="1"/>
  <c r="U4" i="12" l="1"/>
  <c r="V4" i="12" s="1"/>
  <c r="U5" i="12"/>
  <c r="V5" i="12" l="1"/>
  <c r="W4" i="12"/>
  <c r="W5" i="12" l="1"/>
  <c r="X4" i="12"/>
  <c r="X5" i="12" l="1"/>
  <c r="Y4" i="12"/>
  <c r="Y5" i="12" l="1"/>
  <c r="Z4" i="12"/>
  <c r="AA4" i="12" l="1"/>
  <c r="Z5" i="12"/>
  <c r="AB4" i="12" l="1"/>
  <c r="AA5" i="12"/>
  <c r="AB5" i="12" l="1"/>
  <c r="AC4" i="12"/>
  <c r="AC5" i="12" l="1"/>
  <c r="AD4" i="12"/>
  <c r="AD5" i="12" l="1"/>
  <c r="AE4" i="12"/>
  <c r="AE5" i="12" l="1"/>
  <c r="AF4" i="12"/>
  <c r="AF5" i="12" l="1"/>
  <c r="AG4" i="12"/>
  <c r="AG5" i="12" l="1"/>
  <c r="AH4" i="12"/>
  <c r="AI4" i="12" l="1"/>
  <c r="AH5" i="12"/>
  <c r="AI5" i="12" l="1"/>
  <c r="AJ4" i="12"/>
  <c r="AJ5" i="12" l="1"/>
  <c r="AK4" i="12"/>
  <c r="AK5" i="12" l="1"/>
  <c r="AL4" i="12"/>
  <c r="AL5" i="12" l="1"/>
  <c r="AM4" i="12"/>
  <c r="AM5" i="12" l="1"/>
  <c r="AN4" i="12"/>
  <c r="AN5" i="12" l="1"/>
  <c r="AO4" i="12"/>
  <c r="AO5" i="12" l="1"/>
  <c r="AP4" i="12"/>
  <c r="AQ4" i="12" l="1"/>
  <c r="AP5" i="12"/>
  <c r="AR4" i="12" l="1"/>
  <c r="AQ5" i="12"/>
  <c r="AR5" i="12" l="1"/>
  <c r="AS4" i="12"/>
  <c r="AT4" i="12" l="1"/>
  <c r="AS5" i="12"/>
  <c r="AU4" i="12" l="1"/>
  <c r="AT5" i="12"/>
  <c r="AV4" i="12" l="1"/>
  <c r="AU5" i="12"/>
  <c r="AW4" i="12" l="1"/>
  <c r="AV5" i="12"/>
  <c r="AX4" i="12" l="1"/>
  <c r="AX5" i="12" s="1"/>
  <c r="AW5" i="12"/>
</calcChain>
</file>

<file path=xl/sharedStrings.xml><?xml version="1.0" encoding="utf-8"?>
<sst xmlns="http://schemas.openxmlformats.org/spreadsheetml/2006/main" count="228" uniqueCount="202">
  <si>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</si>
  <si>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</si>
  <si>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</si>
  <si>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</si>
  <si>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</si>
  <si>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</si>
  <si>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</si>
  <si>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</si>
  <si>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</si>
  <si>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</si>
  <si>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</si>
  <si>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</si>
  <si>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</si>
  <si>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</si>
  <si>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</si>
  <si>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</si>
  <si>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</si>
  <si>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</si>
  <si>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</si>
  <si>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</si>
  <si>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</si>
  <si>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</si>
  <si>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</si>
  <si>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</si>
  <si>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</si>
  <si>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</si>
  <si>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</si>
  <si>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</si>
  <si>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タスク</t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</si>
  <si>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</si>
  <si>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</si>
  <si>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</si>
  <si>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</si>
  <si>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</si>
  <si>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</si>
  <si>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</si>
  <si>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</si>
  <si>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</si>
  <si>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開始日</t>
    <rPh sb="0" eb="3">
      <t>カイシビ</t>
    </rPh>
    <phoneticPr fontId="1"/>
  </si>
  <si>
    <t>日数</t>
    <rPh sb="0" eb="2">
      <t>ニッスウ</t>
    </rPh>
    <phoneticPr fontId="1"/>
  </si>
  <si>
    <t>終了日</t>
    <rPh sb="0" eb="3">
      <t>シュウリョウビ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</si>
  <si>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</si>
  <si>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</si>
  <si>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遅延日数</t>
    <rPh sb="0" eb="4">
      <t>チエンニッスウ</t>
    </rPh>
    <phoneticPr fontId="1"/>
  </si>
  <si>
    <t>進捗率</t>
    <rPh sb="0" eb="3">
      <t>シンチョクリツ</t>
    </rPh>
    <phoneticPr fontId="1"/>
  </si>
  <si>
    <t>先行タスク</t>
    <rPh sb="0" eb="2">
      <t>センコウ</t>
    </rPh>
    <phoneticPr fontId="1"/>
  </si>
  <si>
    <t>担当者</t>
    <rPh sb="0" eb="3">
      <t>タントウシャ</t>
    </rPh>
    <phoneticPr fontId="1"/>
  </si>
  <si>
    <t>ステータス</t>
    <phoneticPr fontId="1"/>
  </si>
  <si>
    <t xml:space="preserve"> スケジュール</t>
    <phoneticPr fontId="1"/>
  </si>
  <si>
    <t>マイルストーン</t>
    <phoneticPr fontId="1"/>
  </si>
  <si>
    <t>設計</t>
  </si>
  <si>
    <t>A-001</t>
  </si>
  <si>
    <t>基本設計</t>
  </si>
  <si>
    <t>A-002</t>
  </si>
  <si>
    <t>仕様確定</t>
  </si>
  <si>
    <t>A-003</t>
  </si>
  <si>
    <t>WBS作成</t>
  </si>
  <si>
    <t>A-004</t>
  </si>
  <si>
    <t>基本設計書 作成</t>
  </si>
  <si>
    <t>A-005</t>
  </si>
  <si>
    <t>基本設計書 内部レビュー</t>
  </si>
  <si>
    <t>A-006</t>
  </si>
  <si>
    <t>基本設計書 修正</t>
  </si>
  <si>
    <t>A-007</t>
  </si>
  <si>
    <t>基本設計書 顧客レビュー</t>
  </si>
  <si>
    <t>移行設計</t>
  </si>
  <si>
    <t>A-008</t>
  </si>
  <si>
    <t>本番切替計画書 作成支援</t>
  </si>
  <si>
    <t>A-009</t>
  </si>
  <si>
    <t>本番切替計画書 内部レビュー</t>
  </si>
  <si>
    <t>A-010</t>
  </si>
  <si>
    <t>本番切替計画書 修正</t>
  </si>
  <si>
    <t>A-011</t>
  </si>
  <si>
    <t>本番切替計画書 顧客レビュー</t>
  </si>
  <si>
    <t>A-012</t>
  </si>
  <si>
    <t>移行計画書 作成</t>
  </si>
  <si>
    <t>A-013</t>
  </si>
  <si>
    <t>移行計画書 内部レビュー</t>
  </si>
  <si>
    <t>A-014</t>
  </si>
  <si>
    <t>移行計画書 修正</t>
  </si>
  <si>
    <t>A-015</t>
  </si>
  <si>
    <t>移行計画書 顧客レビュー</t>
  </si>
  <si>
    <t>詳細設計</t>
  </si>
  <si>
    <t>A-016</t>
  </si>
  <si>
    <t>詳細設計書（AA機能,BB機能） 作成</t>
  </si>
  <si>
    <t>A-017</t>
  </si>
  <si>
    <t>詳細設計書（AA機能,BB機能） 内部レビュー</t>
  </si>
  <si>
    <t>A-018</t>
  </si>
  <si>
    <t>詳細設計書（CC機能,DD機能） 作成</t>
  </si>
  <si>
    <t>A-019</t>
  </si>
  <si>
    <t>詳細設計書（CC機能,DD機能） 内部レビュー</t>
  </si>
  <si>
    <t>製造</t>
  </si>
  <si>
    <t>A-020</t>
  </si>
  <si>
    <t>開発</t>
  </si>
  <si>
    <t>A-021</t>
  </si>
  <si>
    <t>開発環境構築</t>
  </si>
  <si>
    <t>A-022</t>
  </si>
  <si>
    <t>コーディング（AA機能）</t>
  </si>
  <si>
    <t>A-023</t>
  </si>
  <si>
    <t>コーディング（BB機能）</t>
  </si>
  <si>
    <t>A-024</t>
  </si>
  <si>
    <t>コーディング（CC機能）</t>
  </si>
  <si>
    <t>A-025</t>
  </si>
  <si>
    <t>コーディング（DD機能）</t>
  </si>
  <si>
    <t>単体テスト</t>
  </si>
  <si>
    <t>単体テスト項目書 作成</t>
  </si>
  <si>
    <t>単体テスト項目書 内部レビュー</t>
  </si>
  <si>
    <t>単体テスト項目書 修正</t>
  </si>
  <si>
    <t>単体テスト項目書 品質指標作成</t>
  </si>
  <si>
    <t>単体テスト実施</t>
  </si>
  <si>
    <t>コード 修正</t>
  </si>
  <si>
    <t>単体テスト 再実施</t>
  </si>
  <si>
    <t>コード 再修正</t>
  </si>
  <si>
    <t>単体テスト 再々実施</t>
  </si>
  <si>
    <t>単体テスト エビデンス整理</t>
  </si>
  <si>
    <t>単体テスト結果報告書 作成</t>
  </si>
  <si>
    <t>単体テスト結果報告書 内部レビュー</t>
  </si>
  <si>
    <t>結合テスト</t>
  </si>
  <si>
    <t>テスト計画</t>
  </si>
  <si>
    <t>テスト計画書 作成支援</t>
  </si>
  <si>
    <t>テスト計画書 内部レビュー</t>
  </si>
  <si>
    <t>テスト計画書 修正</t>
  </si>
  <si>
    <t>テスト計画書 顧客レビュー</t>
  </si>
  <si>
    <t>内部結合テスト計画書 作成</t>
  </si>
  <si>
    <t>内部結合テスト計画書 内部レビュー</t>
  </si>
  <si>
    <t>内部結合テスト計画書 修正</t>
  </si>
  <si>
    <t>内部結合テスト計画書 顧客レビュー</t>
  </si>
  <si>
    <t>内部結合テスト項目書 作成</t>
  </si>
  <si>
    <t>内部結合テスト項目書 内部レビュー</t>
  </si>
  <si>
    <t>内部結合テスト項目書 修正</t>
  </si>
  <si>
    <t>内部結合テスト項目書 顧客レビュー</t>
  </si>
  <si>
    <t>内部結合テスト実施</t>
  </si>
  <si>
    <t>内部結合テスト 環境構築</t>
  </si>
  <si>
    <t>内部結合テスト 実施</t>
  </si>
  <si>
    <t>コード改修</t>
  </si>
  <si>
    <t>内部結合テスト 再実施</t>
  </si>
  <si>
    <t>内部結合テスト エビデンス整理</t>
  </si>
  <si>
    <t>報告書作成</t>
  </si>
  <si>
    <t>内部結合テスト 結果報告書 作成</t>
  </si>
  <si>
    <t>内部結合テスト 結果報告書 内部レビュー</t>
  </si>
  <si>
    <t>テスト支援</t>
  </si>
  <si>
    <t>外部結合テスト項目書 作成支援</t>
  </si>
  <si>
    <t>外部結合テスト 実施支援</t>
  </si>
  <si>
    <t>外部結合テスト 結果報告書 顧客レビュー</t>
  </si>
  <si>
    <t>総合テスト（ST）</t>
  </si>
  <si>
    <t>システムテスト計画書 作成支援</t>
  </si>
  <si>
    <t>システムテスト計画書 顧客レビュー</t>
  </si>
  <si>
    <t>システムテスト項目書 作成支援</t>
  </si>
  <si>
    <t>UAT環境構築手順書 作成</t>
  </si>
  <si>
    <t>UAT環境構築手順書 内部レビュー</t>
  </si>
  <si>
    <t>UAT環境構築手順書 修正</t>
  </si>
  <si>
    <t>UAT環境構築手順書 顧客レビュー</t>
  </si>
  <si>
    <t>UAT環境構築 資材準備</t>
  </si>
  <si>
    <t>UAT環境構築・リリース</t>
  </si>
  <si>
    <t>システム間連携テスト</t>
  </si>
  <si>
    <t>システムテスト 実施</t>
  </si>
  <si>
    <t>システムテスト 翌日待機</t>
  </si>
  <si>
    <t>システムテスト 結果整理</t>
  </si>
  <si>
    <t>システムテスト 結果報告書 作成支援</t>
  </si>
  <si>
    <t>A-999</t>
  </si>
  <si>
    <t>システムテスト 結果報告書 顧客レビュー</t>
  </si>
  <si>
    <t>受入テスト</t>
  </si>
  <si>
    <t>UAT</t>
  </si>
  <si>
    <t>UAT支援</t>
  </si>
  <si>
    <t>教育（移管）</t>
  </si>
  <si>
    <t>運用設計書</t>
  </si>
  <si>
    <t>運用設計書 作成</t>
  </si>
  <si>
    <t>運用設計書 内部レビュー</t>
  </si>
  <si>
    <t>運用設計書 修正</t>
  </si>
  <si>
    <t>運用設計書 顧客レビュー</t>
  </si>
  <si>
    <t>運用設計書 再修正</t>
  </si>
  <si>
    <t>運用設計書 再顧客レビュー</t>
  </si>
  <si>
    <t>操作手順書</t>
  </si>
  <si>
    <t>操作手順書 作成</t>
  </si>
  <si>
    <t>操作手順書 内部レビュー</t>
  </si>
  <si>
    <t>操作手順書 修正</t>
  </si>
  <si>
    <t>操作手順書 顧客レビュー</t>
  </si>
  <si>
    <t>操作手順書 再修正</t>
  </si>
  <si>
    <t>操作手順書 再顧客レビュー</t>
  </si>
  <si>
    <t>切替</t>
  </si>
  <si>
    <t>本番切替</t>
  </si>
  <si>
    <t>本番環境導入手順書 作成</t>
  </si>
  <si>
    <t>本番環境導入手順書 内部レビュー</t>
  </si>
  <si>
    <t>本番環境導入手順書 修正</t>
  </si>
  <si>
    <t>本番環境導入手順書 顧客レビュー</t>
  </si>
  <si>
    <t>本番切替 資材準備</t>
  </si>
  <si>
    <t>本番切替 作業リハーサル</t>
  </si>
  <si>
    <t>本番切替・データ移行</t>
  </si>
  <si>
    <t>本番切替後立会</t>
  </si>
  <si>
    <t>本番切替作業結果整理</t>
  </si>
  <si>
    <t>本番切替作業結果報告書 作成</t>
  </si>
  <si>
    <t>本番切替作業結果報告書 内部レビュー</t>
  </si>
  <si>
    <t>本番切替作業結果報告書 修正</t>
  </si>
  <si>
    <t>本番切替作業結果報告書 顧客レビュー</t>
  </si>
  <si>
    <t>クロージング</t>
  </si>
  <si>
    <t>納品</t>
  </si>
  <si>
    <t>納品物整理</t>
  </si>
  <si>
    <t>検収書発行</t>
  </si>
  <si>
    <t>検収</t>
  </si>
  <si>
    <t>検収書受領</t>
  </si>
  <si>
    <t>請求書作成</t>
  </si>
  <si>
    <t>請求書送付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</si>
</sst>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m/d;@"/>
    <numFmt numFmtId="182" formatCode="yyyy/mm/dd"/>
  </numFmts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b/>
      <sz val="12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82" fontId="0" fillId="0" borderId="6" xfId="0" applyNumberFormat="1" applyBorder="1"/>
    <xf numFmtId="182" fontId="0" fillId="0" borderId="3" xfId="0" applyNumberFormat="1" applyBorder="1"/>
    <xf numFmtId="182" fontId="0" fillId="0" borderId="4" xfId="0" applyNumberFormat="1" applyBorder="1"/>
    <xf numFmtId="0" fontId="3" fillId="0" borderId="1" xfId="0" applyFont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>
      <alignment horizontal="left" vertical="center"/>
    </xf>
    <xf numFmtId="14" fontId="7" fillId="4" borderId="0" xfId="0" applyNumberFormat="1" applyFont="1" applyFill="1" applyBorder="1" applyAlignment="1">
      <alignment horizontal="left" vertical="center"/>
    </xf>
    <xf numFmtId="14" fontId="7" fillId="4" borderId="8" xfId="0" applyNumberFormat="1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81" fontId="7" fillId="4" borderId="7" xfId="0" applyNumberFormat="1" applyFont="1" applyFill="1" applyBorder="1" applyAlignment="1">
      <alignment horizontal="center" vertical="center"/>
    </xf>
    <xf numFmtId="181" fontId="7" fillId="4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BDEEFF"/>
      <color rgb="FF0088BB"/>
      <color rgb="FF0077AA"/>
      <color rgb="FF006699"/>
      <color rgb="FF0099CC"/>
      <color rgb="FF00AADD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AU31"/>
  <sheetViews>
    <sheetView view="pageBreakPreview" zoomScaleNormal="100" zoomScaleSheetLayoutView="100" workbookViewId="0"/>
  </sheetViews>
  <sheetFormatPr defaultColWidth="3" defaultRowHeight="18" customHeight="1"/>
  <cols>
    <col min="1" max="16384" width="3" style="1"/>
  </cols>
  <sheetData>
    <row r="5" spans="13:42" ht="18" customHeight="1">
      <c r="M5" s="30" t="str">
        <f>【設定】!$F$5&amp;CHAR(13)&amp;CHAR(10)&amp;【設定】!$F$2</f>
        <v>○○システム_x000D_
WBS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</row>
    <row r="6" spans="13:42" ht="18" customHeight="1"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</row>
    <row r="7" spans="13:42" ht="18" customHeight="1"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</row>
    <row r="8" spans="13:42" ht="18" customHeight="1"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</row>
    <row r="9" spans="13:42" ht="18" customHeight="1"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</row>
    <row r="10" spans="13:42" ht="18" customHeight="1"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</row>
    <row r="11" spans="13:42" ht="18" customHeight="1"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  <row r="12" spans="13:42" ht="18" customHeight="1"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</row>
    <row r="21" spans="20:47" ht="18" customHeight="1">
      <c r="T21" s="23" t="s">
        <v>17</v>
      </c>
      <c r="U21" s="24"/>
      <c r="V21" s="24"/>
      <c r="W21" s="24"/>
      <c r="X21" s="25"/>
      <c r="Y21" s="26" t="s">
        <v>6</v>
      </c>
      <c r="Z21" s="27"/>
      <c r="AA21" s="27"/>
      <c r="AB21" s="27"/>
      <c r="AC21" s="27"/>
      <c r="AD21" s="27"/>
      <c r="AE21" s="27"/>
      <c r="AF21" s="27"/>
      <c r="AG21" s="27"/>
      <c r="AH21" s="27"/>
      <c r="AI21" s="28"/>
    </row>
    <row r="22" spans="20:47" ht="18" customHeight="1">
      <c r="T22" s="23" t="s">
        <v>18</v>
      </c>
      <c r="U22" s="24"/>
      <c r="V22" s="24"/>
      <c r="W22" s="24"/>
      <c r="X22" s="25"/>
      <c r="Y22" s="26"/>
      <c r="Z22" s="27"/>
      <c r="AA22" s="27"/>
      <c r="AB22" s="27"/>
      <c r="AC22" s="27"/>
      <c r="AD22" s="27"/>
      <c r="AE22" s="27"/>
      <c r="AF22" s="27"/>
      <c r="AG22" s="27"/>
      <c r="AH22" s="27"/>
      <c r="AI22" s="28"/>
    </row>
    <row r="23" spans="20:47" ht="18" customHeight="1">
      <c r="T23" s="23" t="s">
        <v>17</v>
      </c>
      <c r="U23" s="24"/>
      <c r="V23" s="24"/>
      <c r="W23" s="24"/>
      <c r="X23" s="25"/>
      <c r="Y23" s="26" t="s">
        <v>23</v>
      </c>
      <c r="Z23" s="27"/>
      <c r="AA23" s="27"/>
      <c r="AB23" s="27"/>
      <c r="AC23" s="27"/>
      <c r="AD23" s="27"/>
      <c r="AE23" s="27"/>
      <c r="AF23" s="27"/>
      <c r="AG23" s="27"/>
      <c r="AH23" s="27"/>
      <c r="AI23" s="28"/>
    </row>
    <row r="24" spans="20:47" ht="18" customHeight="1">
      <c r="T24" s="31" t="s">
        <v>19</v>
      </c>
      <c r="U24" s="31"/>
      <c r="V24" s="31"/>
      <c r="W24" s="31"/>
      <c r="X24" s="31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</row>
    <row r="25" spans="20:47" ht="18" customHeight="1">
      <c r="T25" s="31" t="s">
        <v>20</v>
      </c>
      <c r="U25" s="31"/>
      <c r="V25" s="31"/>
      <c r="W25" s="31"/>
      <c r="X25" s="31"/>
      <c r="Y25" s="32" t="str">
        <f>【設定】!$F$1</f>
        <v/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</row>
    <row r="26" spans="20:47" ht="18" customHeight="1">
      <c r="AM26" s="22"/>
      <c r="AN26" s="22"/>
      <c r="AO26" s="22"/>
      <c r="AP26" s="22"/>
      <c r="AQ26" s="22"/>
      <c r="AR26" s="22"/>
      <c r="AS26" s="22"/>
      <c r="AT26" s="22"/>
      <c r="AU26" s="22"/>
    </row>
    <row r="27" spans="20:47" ht="18" customHeight="1">
      <c r="AM27" s="13"/>
      <c r="AN27" s="14"/>
      <c r="AO27" s="14"/>
      <c r="AP27" s="13"/>
      <c r="AQ27" s="14"/>
      <c r="AR27" s="15"/>
      <c r="AS27" s="14"/>
      <c r="AT27" s="14"/>
      <c r="AU27" s="15"/>
    </row>
    <row r="28" spans="20:47" ht="18" customHeight="1">
      <c r="AM28" s="16"/>
      <c r="AN28" s="17"/>
      <c r="AO28" s="17"/>
      <c r="AP28" s="16"/>
      <c r="AQ28" s="17"/>
      <c r="AR28" s="18"/>
      <c r="AS28" s="17"/>
      <c r="AT28" s="17"/>
      <c r="AU28" s="18"/>
    </row>
    <row r="29" spans="20:47" ht="18" customHeight="1">
      <c r="AM29" s="19"/>
      <c r="AN29" s="20"/>
      <c r="AO29" s="20"/>
      <c r="AP29" s="19"/>
      <c r="AQ29" s="20"/>
      <c r="AR29" s="21"/>
      <c r="AS29" s="20"/>
      <c r="AT29" s="20"/>
      <c r="AU29" s="21"/>
    </row>
    <row r="30" spans="20:47" ht="18" customHeight="1">
      <c r="T30" s="29" t="str">
        <f>【設定】!$F$3</f>
        <v>株式会社コントソ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20:47" ht="18" customHeight="1"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B1:BO160"/>
  <sheetViews>
    <sheetView tabSelected="1" view="pageBreakPreview" zoomScaleNormal="100" zoomScaleSheetLayoutView="100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ColWidth="3" defaultRowHeight="18"/>
  <cols>
    <col min="1" max="2" width="3" style="1"/>
    <col min="3" max="3" width="15" style="1" customWidth="1"/>
    <col min="4" max="4" width="24" style="1" customWidth="1"/>
    <col min="5" max="5" width="12" style="1" customWidth="1"/>
    <col min="6" max="6" width="60" style="1" customWidth="1"/>
    <col min="7" max="7" width="8.203125E-2" style="1" customWidth="1"/>
    <col min="8" max="8" width="9" style="1" customWidth="1"/>
    <col min="9" max="9" width="6" style="1" customWidth="1"/>
    <col min="10" max="12" width="9" style="1" customWidth="1"/>
    <col min="13" max="13" width="12" style="1" customWidth="1"/>
    <col min="14" max="15" width="9" style="1" customWidth="1"/>
    <col min="16" max="16" width="12" style="1" customWidth="1"/>
    <col min="17" max="17" width="9" style="1" customWidth="1"/>
    <col min="18" max="18" width="12" style="1" customWidth="1"/>
    <col min="19" max="50" width="15" style="1" customWidth="1"/>
    <col min="51" max="16384" width="3" style="1"/>
  </cols>
  <sheetData>
    <row r="1" spans="2:67" ht="18" customHeight="1"/>
    <row r="2" spans="2:67" ht="18" customHeight="1"/>
    <row r="3" spans="2:67" s="38" customFormat="1" ht="18" customHeight="1">
      <c r="C3" s="45" t="s">
        <v>36</v>
      </c>
      <c r="D3" s="45" t="s">
        <v>37</v>
      </c>
      <c r="E3" s="45" t="s">
        <v>3</v>
      </c>
      <c r="F3" s="45" t="s">
        <v>28</v>
      </c>
      <c r="G3" s="68"/>
      <c r="H3" s="46" t="s">
        <v>41</v>
      </c>
      <c r="I3" s="47"/>
      <c r="J3" s="48"/>
      <c r="K3" s="46" t="s">
        <v>42</v>
      </c>
      <c r="L3" s="47"/>
      <c r="M3" s="47"/>
      <c r="N3" s="48"/>
      <c r="O3" s="49" t="s">
        <v>44</v>
      </c>
      <c r="P3" s="49" t="s">
        <v>45</v>
      </c>
      <c r="Q3" s="49" t="s">
        <v>46</v>
      </c>
      <c r="R3" s="49" t="s">
        <v>47</v>
      </c>
      <c r="S3" s="50" t="s">
        <v>48</v>
      </c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2"/>
    </row>
    <row r="4" spans="2:67" s="38" customFormat="1" ht="0.5" customHeight="1">
      <c r="C4" s="53"/>
      <c r="D4" s="53"/>
      <c r="E4" s="53"/>
      <c r="F4" s="54"/>
      <c r="G4" s="55"/>
      <c r="H4" s="55"/>
      <c r="I4" s="56"/>
      <c r="J4" s="56"/>
      <c r="K4" s="55"/>
      <c r="L4" s="56"/>
      <c r="M4" s="56"/>
      <c r="N4" s="56"/>
      <c r="O4" s="57"/>
      <c r="P4" s="57"/>
      <c r="Q4" s="57"/>
      <c r="R4" s="57"/>
      <c r="S4" s="58">
        <f>【設定】!$F$9-WEEKDAY(【設定】!$F$9,2)+1</f>
        <v>45838</v>
      </c>
      <c r="T4" s="59">
        <f>IF(S4&lt;&gt;"",IF(S4+7&lt;【設定】!$F$10,S4+7,""),"")</f>
        <v>45845</v>
      </c>
      <c r="U4" s="59">
        <f>IF(T4&lt;&gt;"",IF(T4+7&lt;【設定】!$F$10,T4+7,""),"")</f>
        <v>45852</v>
      </c>
      <c r="V4" s="59">
        <f>IF(U4&lt;&gt;"",IF(U4+7&lt;【設定】!$F$10,U4+7,""),"")</f>
        <v>45859</v>
      </c>
      <c r="W4" s="59">
        <f>IF(V4&lt;&gt;"",IF(V4+7&lt;【設定】!$F$10,V4+7,""),"")</f>
        <v>45866</v>
      </c>
      <c r="X4" s="59">
        <f>IF(W4&lt;&gt;"",IF(W4+7&lt;【設定】!$F$10,W4+7,""),"")</f>
        <v>45873</v>
      </c>
      <c r="Y4" s="59">
        <f>IF(X4&lt;&gt;"",IF(X4+7&lt;【設定】!$F$10,X4+7,""),"")</f>
        <v>45880</v>
      </c>
      <c r="Z4" s="59">
        <f>IF(Y4&lt;&gt;"",IF(Y4+7&lt;【設定】!$F$10,Y4+7,""),"")</f>
        <v>45887</v>
      </c>
      <c r="AA4" s="59">
        <f>IF(Z4&lt;&gt;"",IF(Z4+7&lt;【設定】!$F$10,Z4+7,""),"")</f>
        <v>45894</v>
      </c>
      <c r="AB4" s="59">
        <f>IF(AA4&lt;&gt;"",IF(AA4+7&lt;【設定】!$F$10,AA4+7,""),"")</f>
        <v>45901</v>
      </c>
      <c r="AC4" s="59">
        <f>IF(AB4&lt;&gt;"",IF(AB4+7&lt;【設定】!$F$10,AB4+7,""),"")</f>
        <v>45908</v>
      </c>
      <c r="AD4" s="59">
        <f>IF(AC4&lt;&gt;"",IF(AC4+7&lt;【設定】!$F$10,AC4+7,""),"")</f>
        <v>45915</v>
      </c>
      <c r="AE4" s="59">
        <f>IF(AD4&lt;&gt;"",IF(AD4+7&lt;【設定】!$F$10,AD4+7,""),"")</f>
        <v>45922</v>
      </c>
      <c r="AF4" s="59">
        <f>IF(AE4&lt;&gt;"",IF(AE4+7&lt;【設定】!$F$10,AE4+7,""),"")</f>
        <v>45929</v>
      </c>
      <c r="AG4" s="59">
        <f>IF(AF4&lt;&gt;"",IF(AF4+7&lt;【設定】!$F$10,AF4+7,""),"")</f>
        <v>45936</v>
      </c>
      <c r="AH4" s="59">
        <f>IF(AG4&lt;&gt;"",IF(AG4+7&lt;【設定】!$F$10,AG4+7,""),"")</f>
        <v>45943</v>
      </c>
      <c r="AI4" s="59">
        <f>IF(AH4&lt;&gt;"",IF(AH4+7&lt;【設定】!$F$10,AH4+7,""),"")</f>
        <v>45950</v>
      </c>
      <c r="AJ4" s="59">
        <f>IF(AI4&lt;&gt;"",IF(AI4+7&lt;【設定】!$F$10,AI4+7,""),"")</f>
        <v>45957</v>
      </c>
      <c r="AK4" s="59">
        <f>IF(AJ4&lt;&gt;"",IF(AJ4+7&lt;【設定】!$F$10,AJ4+7,""),"")</f>
        <v>45964</v>
      </c>
      <c r="AL4" s="59">
        <f>IF(AK4&lt;&gt;"",IF(AK4+7&lt;【設定】!$F$10,AK4+7,""),"")</f>
        <v>45971</v>
      </c>
      <c r="AM4" s="59">
        <f>IF(AL4&lt;&gt;"",IF(AL4+7&lt;【設定】!$F$10,AL4+7,""),"")</f>
        <v>45978</v>
      </c>
      <c r="AN4" s="59">
        <f>IF(AM4&lt;&gt;"",IF(AM4+7&lt;【設定】!$F$10,AM4+7,""),"")</f>
        <v>45985</v>
      </c>
      <c r="AO4" s="59">
        <f>IF(AN4&lt;&gt;"",IF(AN4+7&lt;【設定】!$F$10,AN4+7,""),"")</f>
        <v>45992</v>
      </c>
      <c r="AP4" s="59">
        <f>IF(AO4&lt;&gt;"",IF(AO4+7&lt;【設定】!$F$10,AO4+7,""),"")</f>
        <v>45999</v>
      </c>
      <c r="AQ4" s="59">
        <f>IF(AP4&lt;&gt;"",IF(AP4+7&lt;【設定】!$F$10,AP4+7,""),"")</f>
        <v>46006</v>
      </c>
      <c r="AR4" s="59">
        <f>IF(AQ4&lt;&gt;"",IF(AQ4+7&lt;【設定】!$F$10,AQ4+7,""),"")</f>
        <v>46013</v>
      </c>
      <c r="AS4" s="59">
        <f>IF(AR4&lt;&gt;"",IF(AR4+7&lt;【設定】!$F$10,AR4+7,""),"")</f>
        <v>46020</v>
      </c>
      <c r="AT4" s="59">
        <f>IF(AS4&lt;&gt;"",IF(AS4+7&lt;【設定】!$F$10,AS4+7,""),"")</f>
        <v>46027</v>
      </c>
      <c r="AU4" s="59">
        <f>IF(AT4&lt;&gt;"",IF(AT4+7&lt;【設定】!$F$10,AT4+7,""),"")</f>
        <v>46034</v>
      </c>
      <c r="AV4" s="59">
        <f>IF(AU4&lt;&gt;"",IF(AU4+7&lt;【設定】!$F$10,AU4+7,""),"")</f>
        <v>46041</v>
      </c>
      <c r="AW4" s="59">
        <f>IF(AV4&lt;&gt;"",IF(AV4+7&lt;【設定】!$F$10,AV4+7,""),"")</f>
        <v>46048</v>
      </c>
      <c r="AX4" s="60" t="str">
        <f>IF(AW4&lt;&gt;"",IF(AW4+7&lt;【設定】!$F$10,AW4+7,""),"")</f>
        <v/>
      </c>
    </row>
    <row r="5" spans="2:67" s="40" customFormat="1" ht="18" customHeight="1">
      <c r="C5" s="61"/>
      <c r="D5" s="61"/>
      <c r="E5" s="61"/>
      <c r="F5" s="61"/>
      <c r="G5" s="69"/>
      <c r="H5" s="62" t="s">
        <v>38</v>
      </c>
      <c r="I5" s="62" t="s">
        <v>39</v>
      </c>
      <c r="J5" s="62" t="s">
        <v>40</v>
      </c>
      <c r="K5" s="62" t="s">
        <v>38</v>
      </c>
      <c r="L5" s="62" t="s">
        <v>39</v>
      </c>
      <c r="M5" s="62" t="s">
        <v>40</v>
      </c>
      <c r="N5" s="63" t="s">
        <v>43</v>
      </c>
      <c r="O5" s="57"/>
      <c r="P5" s="57"/>
      <c r="Q5" s="57"/>
      <c r="R5" s="57"/>
      <c r="S5" s="64" t="str">
        <f t="shared" ref="S5:AS5" si="0">IF(S4&lt;&gt;"",TEXT(S4,"m/d")&amp;"週","")</f>
        <v>6/30週</v>
      </c>
      <c r="T5" s="64" t="str">
        <f t="shared" si="0"/>
        <v>7/7週</v>
      </c>
      <c r="U5" s="64" t="str">
        <f t="shared" si="0"/>
        <v>7/14週</v>
      </c>
      <c r="V5" s="64" t="str">
        <f t="shared" si="0"/>
        <v>7/21週</v>
      </c>
      <c r="W5" s="64" t="str">
        <f t="shared" si="0"/>
        <v>7/28週</v>
      </c>
      <c r="X5" s="64" t="str">
        <f t="shared" si="0"/>
        <v>8/4週</v>
      </c>
      <c r="Y5" s="64" t="str">
        <f t="shared" si="0"/>
        <v>8/11週</v>
      </c>
      <c r="Z5" s="64" t="str">
        <f t="shared" si="0"/>
        <v>8/18週</v>
      </c>
      <c r="AA5" s="64" t="str">
        <f t="shared" si="0"/>
        <v>8/25週</v>
      </c>
      <c r="AB5" s="64" t="str">
        <f t="shared" si="0"/>
        <v>9/1週</v>
      </c>
      <c r="AC5" s="64" t="str">
        <f t="shared" si="0"/>
        <v>9/8週</v>
      </c>
      <c r="AD5" s="64" t="str">
        <f t="shared" si="0"/>
        <v>9/15週</v>
      </c>
      <c r="AE5" s="64" t="str">
        <f t="shared" si="0"/>
        <v>9/22週</v>
      </c>
      <c r="AF5" s="64" t="str">
        <f t="shared" si="0"/>
        <v>9/29週</v>
      </c>
      <c r="AG5" s="64" t="str">
        <f t="shared" si="0"/>
        <v>10/6週</v>
      </c>
      <c r="AH5" s="64" t="str">
        <f t="shared" si="0"/>
        <v>10/13週</v>
      </c>
      <c r="AI5" s="64" t="str">
        <f t="shared" si="0"/>
        <v>10/20週</v>
      </c>
      <c r="AJ5" s="64" t="str">
        <f t="shared" si="0"/>
        <v>10/27週</v>
      </c>
      <c r="AK5" s="64" t="str">
        <f t="shared" si="0"/>
        <v>11/3週</v>
      </c>
      <c r="AL5" s="64" t="str">
        <f t="shared" si="0"/>
        <v>11/10週</v>
      </c>
      <c r="AM5" s="64" t="str">
        <f t="shared" si="0"/>
        <v>11/17週</v>
      </c>
      <c r="AN5" s="64" t="str">
        <f t="shared" si="0"/>
        <v>11/24週</v>
      </c>
      <c r="AO5" s="64" t="str">
        <f t="shared" si="0"/>
        <v>12/1週</v>
      </c>
      <c r="AP5" s="64" t="str">
        <f t="shared" si="0"/>
        <v>12/8週</v>
      </c>
      <c r="AQ5" s="64" t="str">
        <f t="shared" si="0"/>
        <v>12/15週</v>
      </c>
      <c r="AR5" s="64" t="str">
        <f t="shared" si="0"/>
        <v>12/22週</v>
      </c>
      <c r="AS5" s="64" t="str">
        <f t="shared" si="0"/>
        <v>12/29週</v>
      </c>
      <c r="AT5" s="64" t="str">
        <f>IF(AT4&lt;&gt;"",TEXT(AT4,"m/d")&amp;"週","")</f>
        <v>1/5週</v>
      </c>
      <c r="AU5" s="64" t="str">
        <f t="shared" ref="AU5:AW5" si="1">IF(AU4&lt;&gt;"",TEXT(AU4,"m/d")&amp;"週","")</f>
        <v>1/12週</v>
      </c>
      <c r="AV5" s="64" t="str">
        <f t="shared" si="1"/>
        <v>1/19週</v>
      </c>
      <c r="AW5" s="64" t="str">
        <f t="shared" si="1"/>
        <v>1/26週</v>
      </c>
      <c r="AX5" s="65" t="str">
        <f>IF(AX4&lt;&gt;"",TEXT(AX4,"m/d")&amp;"週","")</f>
        <v/>
      </c>
    </row>
    <row r="6" spans="2:67" s="40" customFormat="1" ht="0.5" customHeight="1">
      <c r="C6" s="66"/>
      <c r="D6" s="66"/>
      <c r="E6" s="66"/>
      <c r="F6" s="66"/>
      <c r="G6" s="69"/>
      <c r="H6" s="62"/>
      <c r="I6" s="62"/>
      <c r="J6" s="62"/>
      <c r="K6" s="62"/>
      <c r="L6" s="62"/>
      <c r="M6" s="62"/>
      <c r="N6" s="63"/>
      <c r="O6" s="67"/>
      <c r="P6" s="67"/>
      <c r="Q6" s="67"/>
      <c r="R6" s="67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5"/>
    </row>
    <row r="7" spans="2:67" ht="27" customHeight="1">
      <c r="C7" s="37"/>
      <c r="D7" s="36"/>
      <c r="E7" s="36"/>
      <c r="F7" s="36" t="s">
        <v>49</v>
      </c>
      <c r="G7" s="36"/>
      <c r="H7" s="36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</row>
    <row r="8" spans="2:67" ht="27" customHeight="1">
      <c r="B8" s="39"/>
      <c r="C8" s="37" t="s">
        <v>50</v>
      </c>
      <c r="D8" s="36"/>
      <c r="E8" s="36" t="s">
        <v>51</v>
      </c>
      <c r="F8" s="36"/>
      <c r="G8" s="36"/>
      <c r="H8" s="3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</row>
    <row r="9" spans="2:67" ht="27" customHeight="1">
      <c r="B9" s="39"/>
      <c r="C9" s="37"/>
      <c r="D9" s="36" t="s">
        <v>52</v>
      </c>
      <c r="E9" s="36" t="s">
        <v>53</v>
      </c>
      <c r="F9" s="36" t="s">
        <v>54</v>
      </c>
      <c r="G9" s="36"/>
      <c r="H9" s="36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</row>
    <row r="10" spans="2:67" ht="27" customHeight="1">
      <c r="B10" s="39"/>
      <c r="C10" s="37"/>
      <c r="D10" s="36"/>
      <c r="E10" s="36" t="s">
        <v>55</v>
      </c>
      <c r="F10" s="36" t="s">
        <v>56</v>
      </c>
      <c r="G10" s="36"/>
      <c r="H10" s="36"/>
      <c r="I10" s="44"/>
      <c r="J10" s="44"/>
      <c r="K10" s="44"/>
      <c r="L10" s="44"/>
      <c r="M10" s="44"/>
      <c r="N10" s="44"/>
      <c r="O10" s="44"/>
      <c r="P10" s="44" t="s">
        <v>53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</row>
    <row r="11" spans="2:67" ht="27" customHeight="1">
      <c r="B11" s="39"/>
      <c r="C11" s="37"/>
      <c r="D11" s="36"/>
      <c r="E11" s="36" t="s">
        <v>57</v>
      </c>
      <c r="F11" s="36" t="s">
        <v>58</v>
      </c>
      <c r="G11" s="36"/>
      <c r="H11" s="36"/>
      <c r="I11" s="44"/>
      <c r="J11" s="44"/>
      <c r="K11" s="44"/>
      <c r="L11" s="44"/>
      <c r="M11" s="44"/>
      <c r="N11" s="44"/>
      <c r="O11" s="44"/>
      <c r="P11" s="44" t="s">
        <v>53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</row>
    <row r="12" spans="2:67" ht="27" customHeight="1">
      <c r="B12" s="39"/>
      <c r="C12" s="37"/>
      <c r="D12" s="36"/>
      <c r="E12" s="36" t="s">
        <v>59</v>
      </c>
      <c r="F12" s="36" t="s">
        <v>60</v>
      </c>
      <c r="G12" s="36"/>
      <c r="H12" s="36"/>
      <c r="I12" s="44"/>
      <c r="J12" s="44"/>
      <c r="K12" s="44"/>
      <c r="L12" s="44"/>
      <c r="M12" s="44"/>
      <c r="N12" s="44"/>
      <c r="O12" s="44"/>
      <c r="P12" s="44" t="s">
        <v>57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</row>
    <row r="13" spans="2:67" ht="27" customHeight="1">
      <c r="B13" s="39"/>
      <c r="C13" s="37"/>
      <c r="D13" s="36"/>
      <c r="E13" s="36" t="s">
        <v>61</v>
      </c>
      <c r="F13" s="36" t="s">
        <v>62</v>
      </c>
      <c r="G13" s="36"/>
      <c r="H13" s="36"/>
      <c r="I13" s="44"/>
      <c r="J13" s="44"/>
      <c r="K13" s="44"/>
      <c r="L13" s="44"/>
      <c r="M13" s="44"/>
      <c r="N13" s="44"/>
      <c r="O13" s="44"/>
      <c r="P13" s="44" t="s">
        <v>59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</row>
    <row r="14" spans="2:67" ht="27" customHeight="1">
      <c r="B14" s="39"/>
      <c r="C14" s="37"/>
      <c r="D14" s="36"/>
      <c r="E14" s="36" t="s">
        <v>63</v>
      </c>
      <c r="F14" s="36" t="s">
        <v>64</v>
      </c>
      <c r="G14" s="36"/>
      <c r="H14" s="36"/>
      <c r="I14" s="44"/>
      <c r="J14" s="44"/>
      <c r="K14" s="44"/>
      <c r="L14" s="44"/>
      <c r="M14" s="44"/>
      <c r="N14" s="44"/>
      <c r="O14" s="44"/>
      <c r="P14" s="44" t="s">
        <v>61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</row>
    <row r="15" spans="2:67" ht="27" customHeight="1">
      <c r="B15" s="39"/>
      <c r="C15" s="37"/>
      <c r="D15" s="36" t="s">
        <v>65</v>
      </c>
      <c r="E15" s="36" t="s">
        <v>66</v>
      </c>
      <c r="F15" s="36" t="s">
        <v>67</v>
      </c>
      <c r="G15" s="36"/>
      <c r="H15" s="36"/>
      <c r="I15" s="44"/>
      <c r="J15" s="44"/>
      <c r="K15" s="44"/>
      <c r="L15" s="44"/>
      <c r="M15" s="44"/>
      <c r="N15" s="44"/>
      <c r="O15" s="44"/>
      <c r="P15" s="44" t="s">
        <v>159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</row>
    <row r="16" spans="2:67" ht="27" customHeight="1">
      <c r="B16" s="39"/>
      <c r="C16" s="37"/>
      <c r="D16" s="36"/>
      <c r="E16" s="36" t="s">
        <v>68</v>
      </c>
      <c r="F16" s="36" t="s">
        <v>69</v>
      </c>
      <c r="G16" s="36"/>
      <c r="H16" s="36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</row>
    <row r="17" spans="2:50" ht="27" customHeight="1">
      <c r="B17" s="39"/>
      <c r="C17" s="37"/>
      <c r="D17" s="36"/>
      <c r="E17" s="36" t="s">
        <v>70</v>
      </c>
      <c r="F17" s="36" t="s">
        <v>71</v>
      </c>
      <c r="G17" s="36"/>
      <c r="H17" s="36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</row>
    <row r="18" spans="2:50" ht="27" customHeight="1">
      <c r="B18" s="39"/>
      <c r="C18" s="37"/>
      <c r="D18" s="36"/>
      <c r="E18" s="36" t="s">
        <v>72</v>
      </c>
      <c r="F18" s="36" t="s">
        <v>73</v>
      </c>
      <c r="G18" s="36"/>
      <c r="H18" s="36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</row>
    <row r="19" spans="2:50" ht="27" customHeight="1">
      <c r="B19" s="39"/>
      <c r="C19" s="37"/>
      <c r="D19" s="36"/>
      <c r="E19" s="36" t="s">
        <v>74</v>
      </c>
      <c r="F19" s="36" t="s">
        <v>75</v>
      </c>
      <c r="G19" s="36"/>
      <c r="H19" s="36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spans="2:50" ht="27" customHeight="1">
      <c r="B20" s="39"/>
      <c r="C20" s="37"/>
      <c r="D20" s="36"/>
      <c r="E20" s="36" t="s">
        <v>76</v>
      </c>
      <c r="F20" s="36" t="s">
        <v>77</v>
      </c>
      <c r="G20" s="36"/>
      <c r="H20" s="36"/>
      <c r="I20" s="44"/>
      <c r="J20" s="44"/>
      <c r="K20" s="44"/>
      <c r="L20" s="44"/>
      <c r="M20" s="44"/>
      <c r="N20" s="44"/>
      <c r="O20" s="44"/>
      <c r="P20" s="44" t="s">
        <v>63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</row>
    <row r="21" spans="2:50" ht="27" customHeight="1">
      <c r="B21" s="39"/>
      <c r="C21" s="37"/>
      <c r="D21" s="36"/>
      <c r="E21" s="36" t="s">
        <v>78</v>
      </c>
      <c r="F21" s="36" t="s">
        <v>79</v>
      </c>
      <c r="G21" s="36"/>
      <c r="H21" s="36"/>
      <c r="I21" s="44"/>
      <c r="J21" s="44"/>
      <c r="K21" s="44"/>
      <c r="L21" s="44"/>
      <c r="M21" s="44"/>
      <c r="N21" s="44"/>
      <c r="O21" s="44"/>
      <c r="P21" s="44" t="s">
        <v>76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</row>
    <row r="22" spans="2:50" ht="27" customHeight="1">
      <c r="B22" s="39"/>
      <c r="C22" s="37"/>
      <c r="D22" s="36"/>
      <c r="E22" s="36" t="s">
        <v>80</v>
      </c>
      <c r="F22" s="36" t="s">
        <v>81</v>
      </c>
      <c r="G22" s="36"/>
      <c r="H22" s="36"/>
      <c r="I22" s="44"/>
      <c r="J22" s="44"/>
      <c r="K22" s="44"/>
      <c r="L22" s="44"/>
      <c r="M22" s="44"/>
      <c r="N22" s="44"/>
      <c r="O22" s="44"/>
      <c r="P22" s="44" t="s">
        <v>78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</row>
    <row r="23" spans="2:50" ht="27" customHeight="1">
      <c r="B23" s="39"/>
      <c r="C23" s="37"/>
      <c r="D23" s="36" t="s">
        <v>82</v>
      </c>
      <c r="E23" s="36" t="s">
        <v>83</v>
      </c>
      <c r="F23" s="36" t="s">
        <v>84</v>
      </c>
      <c r="G23" s="36"/>
      <c r="H23" s="36"/>
      <c r="I23" s="44"/>
      <c r="J23" s="44"/>
      <c r="K23" s="44"/>
      <c r="L23" s="44"/>
      <c r="M23" s="44"/>
      <c r="N23" s="44"/>
      <c r="O23" s="44"/>
      <c r="P23" s="44" t="s">
        <v>63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</row>
    <row r="24" spans="2:50" ht="27" customHeight="1">
      <c r="B24" s="39"/>
      <c r="C24" s="37"/>
      <c r="D24" s="36"/>
      <c r="E24" s="36" t="s">
        <v>85</v>
      </c>
      <c r="F24" s="36" t="s">
        <v>86</v>
      </c>
      <c r="G24" s="36"/>
      <c r="H24" s="36"/>
      <c r="I24" s="44"/>
      <c r="J24" s="44"/>
      <c r="K24" s="44"/>
      <c r="L24" s="44"/>
      <c r="M24" s="44"/>
      <c r="N24" s="44"/>
      <c r="O24" s="44"/>
      <c r="P24" s="44" t="s">
        <v>83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</row>
    <row r="25" spans="2:50" ht="27" customHeight="1">
      <c r="B25" s="39"/>
      <c r="C25" s="37"/>
      <c r="D25" s="36"/>
      <c r="E25" s="36" t="s">
        <v>87</v>
      </c>
      <c r="F25" s="36" t="s">
        <v>88</v>
      </c>
      <c r="G25" s="36"/>
      <c r="H25" s="36"/>
      <c r="I25" s="44"/>
      <c r="J25" s="44"/>
      <c r="K25" s="44"/>
      <c r="L25" s="44"/>
      <c r="M25" s="44"/>
      <c r="N25" s="44"/>
      <c r="O25" s="44"/>
      <c r="P25" s="44" t="s">
        <v>85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</row>
    <row r="26" spans="2:50" ht="27" customHeight="1">
      <c r="B26" s="39"/>
      <c r="C26" s="37"/>
      <c r="D26" s="36"/>
      <c r="E26" s="36" t="s">
        <v>89</v>
      </c>
      <c r="F26" s="36" t="s">
        <v>90</v>
      </c>
      <c r="G26" s="36"/>
      <c r="H26" s="36"/>
      <c r="I26" s="44"/>
      <c r="J26" s="44"/>
      <c r="K26" s="44"/>
      <c r="L26" s="44"/>
      <c r="M26" s="44"/>
      <c r="N26" s="44"/>
      <c r="O26" s="44"/>
      <c r="P26" s="44" t="s">
        <v>87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</row>
    <row r="27" spans="2:50" ht="27" customHeight="1">
      <c r="B27" s="39"/>
      <c r="C27" s="37" t="s">
        <v>91</v>
      </c>
      <c r="D27" s="36"/>
      <c r="E27" s="36" t="s">
        <v>92</v>
      </c>
      <c r="F27" s="36"/>
      <c r="G27" s="36"/>
      <c r="H27" s="36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</row>
    <row r="28" spans="2:50" ht="27" customHeight="1">
      <c r="B28" s="39"/>
      <c r="C28" s="37"/>
      <c r="D28" s="36" t="s">
        <v>93</v>
      </c>
      <c r="E28" s="36" t="s">
        <v>94</v>
      </c>
      <c r="F28" s="36" t="s">
        <v>95</v>
      </c>
      <c r="G28" s="36"/>
      <c r="H28" s="36"/>
      <c r="I28" s="44"/>
      <c r="J28" s="44"/>
      <c r="K28" s="44"/>
      <c r="L28" s="44"/>
      <c r="M28" s="44"/>
      <c r="N28" s="44"/>
      <c r="O28" s="44"/>
      <c r="P28" s="44" t="s">
        <v>89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</row>
    <row r="29" spans="2:50" ht="27" customHeight="1">
      <c r="B29" s="39"/>
      <c r="C29" s="37"/>
      <c r="D29" s="36"/>
      <c r="E29" s="36" t="s">
        <v>96</v>
      </c>
      <c r="F29" s="36" t="s">
        <v>97</v>
      </c>
      <c r="G29" s="36"/>
      <c r="H29" s="36"/>
      <c r="I29" s="44"/>
      <c r="J29" s="44"/>
      <c r="K29" s="44"/>
      <c r="L29" s="44"/>
      <c r="M29" s="44"/>
      <c r="N29" s="44"/>
      <c r="O29" s="44"/>
      <c r="P29" s="44" t="s">
        <v>94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</row>
    <row r="30" spans="2:50" ht="27" customHeight="1">
      <c r="B30" s="39"/>
      <c r="C30" s="37"/>
      <c r="D30" s="36"/>
      <c r="E30" s="36" t="s">
        <v>98</v>
      </c>
      <c r="F30" s="36" t="s">
        <v>99</v>
      </c>
      <c r="G30" s="36"/>
      <c r="H30" s="36"/>
      <c r="I30" s="44"/>
      <c r="J30" s="44"/>
      <c r="K30" s="44"/>
      <c r="L30" s="44"/>
      <c r="M30" s="44"/>
      <c r="N30" s="44"/>
      <c r="O30" s="44"/>
      <c r="P30" s="44" t="s">
        <v>96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</row>
    <row r="31" spans="2:50" ht="27" customHeight="1">
      <c r="B31" s="39"/>
      <c r="C31" s="44"/>
      <c r="D31" s="44"/>
      <c r="E31" s="44" t="s">
        <v>100</v>
      </c>
      <c r="F31" s="44" t="s">
        <v>101</v>
      </c>
      <c r="G31" s="44"/>
      <c r="H31" s="44"/>
      <c r="I31" s="44"/>
      <c r="J31" s="44"/>
      <c r="K31" s="44"/>
      <c r="L31" s="44"/>
      <c r="M31" s="44"/>
      <c r="N31" s="44"/>
      <c r="O31" s="44"/>
      <c r="P31" s="44" t="s">
        <v>98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</row>
    <row r="32" spans="2:50" ht="27" customHeight="1">
      <c r="B32" s="39"/>
      <c r="C32" s="44"/>
      <c r="D32" s="44"/>
      <c r="E32" s="44" t="s">
        <v>102</v>
      </c>
      <c r="F32" s="44" t="s">
        <v>103</v>
      </c>
      <c r="G32" s="44"/>
      <c r="H32" s="44"/>
      <c r="I32" s="44"/>
      <c r="J32" s="44"/>
      <c r="K32" s="44"/>
      <c r="L32" s="44"/>
      <c r="M32" s="44"/>
      <c r="N32" s="44"/>
      <c r="O32" s="44"/>
      <c r="P32" s="44" t="s">
        <v>100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</row>
    <row r="33" spans="2:50" ht="27" customHeight="1">
      <c r="B33" s="39"/>
      <c r="C33" s="44"/>
      <c r="D33" s="44" t="s">
        <v>104</v>
      </c>
      <c r="E33" s="44"/>
      <c r="F33" s="44" t="s">
        <v>105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</row>
    <row r="34" spans="2:50" ht="27" customHeight="1">
      <c r="B34" s="39"/>
      <c r="C34" s="44"/>
      <c r="D34" s="44"/>
      <c r="E34" s="44"/>
      <c r="F34" s="44" t="s">
        <v>106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</row>
    <row r="35" spans="2:50" ht="27" customHeight="1">
      <c r="B35" s="39"/>
      <c r="C35" s="44"/>
      <c r="D35" s="44"/>
      <c r="E35" s="44"/>
      <c r="F35" s="44" t="s">
        <v>107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</row>
    <row r="36" spans="2:50" ht="27" customHeight="1">
      <c r="B36" s="39"/>
      <c r="C36" s="44"/>
      <c r="D36" s="44"/>
      <c r="E36" s="44"/>
      <c r="F36" s="44" t="s">
        <v>108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</row>
    <row r="37" spans="2:50" ht="27" customHeight="1">
      <c r="B37" s="39"/>
      <c r="C37" s="44"/>
      <c r="D37" s="44"/>
      <c r="E37" s="44"/>
      <c r="F37" s="44" t="s">
        <v>109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</row>
    <row r="38" spans="2:50" ht="27" customHeight="1">
      <c r="B38" s="39"/>
      <c r="C38" s="44"/>
      <c r="D38" s="44"/>
      <c r="E38" s="44"/>
      <c r="F38" s="44" t="s">
        <v>110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</row>
    <row r="39" spans="2:50" ht="27" customHeight="1">
      <c r="B39" s="39"/>
      <c r="C39" s="44"/>
      <c r="D39" s="44"/>
      <c r="E39" s="44"/>
      <c r="F39" s="44" t="s">
        <v>111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</row>
    <row r="40" spans="2:50" ht="27" customHeight="1">
      <c r="B40" s="39"/>
      <c r="C40" s="44"/>
      <c r="D40" s="44"/>
      <c r="E40" s="44"/>
      <c r="F40" s="44" t="s">
        <v>112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</row>
    <row r="41" spans="2:50" ht="27" customHeight="1">
      <c r="B41" s="39"/>
      <c r="C41" s="44"/>
      <c r="D41" s="44"/>
      <c r="E41" s="44"/>
      <c r="F41" s="44" t="s">
        <v>113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</row>
    <row r="42" spans="2:50" ht="27" customHeight="1">
      <c r="B42" s="39"/>
      <c r="C42" s="44"/>
      <c r="D42" s="44"/>
      <c r="E42" s="44"/>
      <c r="F42" s="44" t="s">
        <v>114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</row>
    <row r="43" spans="2:50" ht="27" customHeight="1">
      <c r="B43" s="39"/>
      <c r="C43" s="44"/>
      <c r="D43" s="44"/>
      <c r="E43" s="44"/>
      <c r="F43" s="44" t="s">
        <v>115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</row>
    <row r="44" spans="2:50" ht="27" customHeight="1">
      <c r="B44" s="39"/>
      <c r="C44" s="44"/>
      <c r="D44" s="44"/>
      <c r="E44" s="44"/>
      <c r="F44" s="44" t="s">
        <v>116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</row>
    <row r="45" spans="2:50" ht="27" customHeight="1">
      <c r="B45" s="39"/>
      <c r="C45" s="44" t="s">
        <v>117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</row>
    <row r="46" spans="2:50" ht="27" customHeight="1">
      <c r="B46" s="39"/>
      <c r="C46" s="44"/>
      <c r="D46" s="44" t="s">
        <v>118</v>
      </c>
      <c r="E46" s="44"/>
      <c r="F46" s="44" t="s">
        <v>119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</row>
    <row r="47" spans="2:50" ht="27" customHeight="1">
      <c r="B47" s="39"/>
      <c r="C47" s="44"/>
      <c r="D47" s="44"/>
      <c r="E47" s="44"/>
      <c r="F47" s="44" t="s">
        <v>120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</row>
    <row r="48" spans="2:50" ht="27" customHeight="1">
      <c r="B48" s="39"/>
      <c r="C48" s="44"/>
      <c r="D48" s="44"/>
      <c r="E48" s="44"/>
      <c r="F48" s="44" t="s">
        <v>121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</row>
    <row r="49" spans="2:50" ht="27" customHeight="1">
      <c r="B49" s="39"/>
      <c r="C49" s="44"/>
      <c r="D49" s="44"/>
      <c r="E49" s="44"/>
      <c r="F49" s="44" t="s">
        <v>122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</row>
    <row r="50" spans="2:50" ht="27" customHeight="1">
      <c r="B50" s="39"/>
      <c r="C50" s="44"/>
      <c r="D50" s="44"/>
      <c r="E50" s="44"/>
      <c r="F50" s="44" t="s">
        <v>123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</row>
    <row r="51" spans="2:50" ht="27" customHeight="1">
      <c r="B51" s="39"/>
      <c r="C51" s="44"/>
      <c r="D51" s="44"/>
      <c r="E51" s="44"/>
      <c r="F51" s="44" t="s">
        <v>124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</row>
    <row r="52" spans="2:50" ht="27" customHeight="1">
      <c r="B52" s="39"/>
      <c r="C52" s="44"/>
      <c r="D52" s="44"/>
      <c r="E52" s="44"/>
      <c r="F52" s="44" t="s">
        <v>125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</row>
    <row r="53" spans="2:50" ht="27" customHeight="1">
      <c r="B53" s="39"/>
      <c r="C53" s="44"/>
      <c r="D53" s="44"/>
      <c r="E53" s="44"/>
      <c r="F53" s="44" t="s">
        <v>126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</row>
    <row r="54" spans="2:50" ht="27" customHeight="1">
      <c r="B54" s="39"/>
      <c r="C54" s="44"/>
      <c r="D54" s="44"/>
      <c r="E54" s="44"/>
      <c r="F54" s="44" t="s">
        <v>127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</row>
    <row r="55" spans="2:50" ht="27" customHeight="1">
      <c r="B55" s="39"/>
      <c r="C55" s="44"/>
      <c r="D55" s="44"/>
      <c r="E55" s="44"/>
      <c r="F55" s="44" t="s">
        <v>128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</row>
    <row r="56" spans="2:50" ht="27" customHeight="1">
      <c r="B56" s="39"/>
      <c r="C56" s="44"/>
      <c r="D56" s="44"/>
      <c r="E56" s="44"/>
      <c r="F56" s="44" t="s">
        <v>129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</row>
    <row r="57" spans="2:50" ht="27" customHeight="1">
      <c r="B57" s="39"/>
      <c r="C57" s="44"/>
      <c r="D57" s="44"/>
      <c r="E57" s="44"/>
      <c r="F57" s="44" t="s">
        <v>130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</row>
    <row r="58" spans="2:50" ht="27" customHeight="1">
      <c r="B58" s="39"/>
      <c r="C58" s="44"/>
      <c r="D58" s="44" t="s">
        <v>131</v>
      </c>
      <c r="E58" s="44"/>
      <c r="F58" s="44" t="s">
        <v>132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</row>
    <row r="59" spans="2:50" ht="27" customHeight="1">
      <c r="B59" s="39"/>
      <c r="C59" s="44"/>
      <c r="D59" s="44"/>
      <c r="E59" s="44"/>
      <c r="F59" s="44" t="s">
        <v>133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</row>
    <row r="60" spans="2:50" ht="27" customHeight="1">
      <c r="B60" s="39"/>
      <c r="C60" s="44"/>
      <c r="D60" s="44"/>
      <c r="E60" s="44"/>
      <c r="F60" s="44" t="s">
        <v>134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</row>
    <row r="61" spans="2:50" ht="27" customHeight="1">
      <c r="B61" s="39"/>
      <c r="C61" s="44"/>
      <c r="D61" s="44"/>
      <c r="E61" s="44"/>
      <c r="F61" s="44" t="s">
        <v>135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</row>
    <row r="62" spans="2:50" ht="27" customHeight="1">
      <c r="B62" s="39"/>
      <c r="C62" s="44"/>
      <c r="D62" s="44"/>
      <c r="E62" s="44"/>
      <c r="F62" s="44" t="s">
        <v>136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</row>
    <row r="63" spans="2:50" ht="27" customHeight="1">
      <c r="B63" s="39"/>
      <c r="C63" s="44"/>
      <c r="D63" s="44" t="s">
        <v>137</v>
      </c>
      <c r="E63" s="44"/>
      <c r="F63" s="44" t="s">
        <v>138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</row>
    <row r="64" spans="2:50" ht="27" customHeight="1">
      <c r="B64" s="39"/>
      <c r="C64" s="44"/>
      <c r="D64" s="44"/>
      <c r="E64" s="44"/>
      <c r="F64" s="44" t="s">
        <v>139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</row>
    <row r="65" spans="2:50" ht="27" customHeight="1">
      <c r="B65" s="39"/>
      <c r="C65" s="44"/>
      <c r="D65" s="44" t="s">
        <v>140</v>
      </c>
      <c r="E65" s="44"/>
      <c r="F65" s="44" t="s">
        <v>141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</row>
    <row r="66" spans="2:50" ht="27" customHeight="1">
      <c r="B66" s="39"/>
      <c r="C66" s="44"/>
      <c r="D66" s="44"/>
      <c r="E66" s="44"/>
      <c r="F66" s="44" t="s">
        <v>142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</row>
    <row r="67" spans="2:50" ht="27" customHeight="1">
      <c r="B67" s="39"/>
      <c r="C67" s="44"/>
      <c r="D67" s="44"/>
      <c r="E67" s="44"/>
      <c r="F67" s="44" t="s">
        <v>143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</row>
    <row r="68" spans="2:50" ht="27" customHeight="1">
      <c r="B68" s="39"/>
      <c r="C68" s="44" t="s">
        <v>144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</row>
    <row r="69" spans="2:50" ht="27" customHeight="1">
      <c r="B69" s="39"/>
      <c r="C69" s="44"/>
      <c r="D69" s="44" t="s">
        <v>140</v>
      </c>
      <c r="E69" s="44"/>
      <c r="F69" s="44" t="s">
        <v>145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</row>
    <row r="70" spans="2:50" ht="27" customHeight="1">
      <c r="B70" s="39"/>
      <c r="C70" s="44"/>
      <c r="D70" s="44"/>
      <c r="E70" s="44"/>
      <c r="F70" s="44" t="s">
        <v>146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</row>
    <row r="71" spans="2:50" ht="27" customHeight="1">
      <c r="B71" s="39"/>
      <c r="C71" s="44"/>
      <c r="D71" s="44"/>
      <c r="E71" s="44"/>
      <c r="F71" s="44" t="s">
        <v>147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</row>
    <row r="72" spans="2:50" ht="27" customHeight="1">
      <c r="B72" s="39"/>
      <c r="C72" s="44"/>
      <c r="D72" s="44"/>
      <c r="E72" s="44"/>
      <c r="F72" s="44" t="s">
        <v>148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</row>
    <row r="73" spans="2:50" ht="27" customHeight="1">
      <c r="B73" s="39"/>
      <c r="C73" s="44"/>
      <c r="D73" s="44"/>
      <c r="E73" s="44"/>
      <c r="F73" s="44" t="s">
        <v>149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</row>
    <row r="74" spans="2:50" ht="27" customHeight="1">
      <c r="B74" s="39"/>
      <c r="C74" s="44"/>
      <c r="D74" s="44"/>
      <c r="E74" s="44"/>
      <c r="F74" s="44" t="s">
        <v>150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</row>
    <row r="75" spans="2:50" ht="27" customHeight="1">
      <c r="B75" s="39"/>
      <c r="C75" s="44"/>
      <c r="D75" s="44"/>
      <c r="E75" s="44"/>
      <c r="F75" s="44" t="s">
        <v>151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</row>
    <row r="76" spans="2:50" ht="27" customHeight="1">
      <c r="B76" s="39"/>
      <c r="C76" s="44"/>
      <c r="D76" s="44"/>
      <c r="E76" s="44"/>
      <c r="F76" s="44" t="s">
        <v>152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</row>
    <row r="77" spans="2:50" ht="27" customHeight="1">
      <c r="B77" s="39"/>
      <c r="C77" s="44"/>
      <c r="D77" s="44"/>
      <c r="E77" s="44"/>
      <c r="F77" s="44" t="s">
        <v>153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</row>
    <row r="78" spans="2:50" ht="27" customHeight="1">
      <c r="B78" s="39"/>
      <c r="C78" s="44"/>
      <c r="D78" s="44"/>
      <c r="E78" s="44"/>
      <c r="F78" s="44" t="s">
        <v>154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</row>
    <row r="79" spans="2:50" ht="27" customHeight="1">
      <c r="B79" s="39"/>
      <c r="C79" s="44"/>
      <c r="D79" s="44"/>
      <c r="E79" s="44"/>
      <c r="F79" s="44" t="s">
        <v>155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</row>
    <row r="80" spans="2:50" ht="27" customHeight="1">
      <c r="B80" s="39"/>
      <c r="C80" s="44"/>
      <c r="D80" s="44"/>
      <c r="E80" s="44"/>
      <c r="F80" s="44" t="s">
        <v>156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</row>
    <row r="81" spans="2:50" ht="27" customHeight="1">
      <c r="B81" s="39"/>
      <c r="C81" s="44"/>
      <c r="D81" s="44"/>
      <c r="E81" s="44"/>
      <c r="F81" s="44" t="s">
        <v>157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</row>
    <row r="82" spans="2:50" ht="27" customHeight="1">
      <c r="B82" s="39"/>
      <c r="C82" s="44"/>
      <c r="D82" s="44"/>
      <c r="E82" s="44"/>
      <c r="F82" s="44" t="s">
        <v>158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</row>
    <row r="83" spans="2:50" ht="27" customHeight="1">
      <c r="B83" s="39"/>
      <c r="C83" s="44"/>
      <c r="D83" s="44"/>
      <c r="E83" s="44" t="s">
        <v>159</v>
      </c>
      <c r="F83" s="44" t="s">
        <v>160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</row>
    <row r="84" spans="2:50" ht="27" customHeight="1">
      <c r="B84" s="39"/>
      <c r="C84" s="44" t="s">
        <v>161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</row>
    <row r="85" spans="2:50" ht="27" customHeight="1">
      <c r="B85" s="39"/>
      <c r="C85" s="44"/>
      <c r="D85" s="44" t="s">
        <v>162</v>
      </c>
      <c r="E85" s="44"/>
      <c r="F85" s="44" t="s">
        <v>163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</row>
    <row r="86" spans="2:50" ht="27" customHeight="1">
      <c r="B86" s="39"/>
      <c r="C86" s="44" t="s">
        <v>164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</row>
    <row r="87" spans="2:50" ht="27" customHeight="1">
      <c r="B87" s="39"/>
      <c r="C87" s="44"/>
      <c r="D87" s="44" t="s">
        <v>165</v>
      </c>
      <c r="E87" s="44"/>
      <c r="F87" s="44" t="s">
        <v>166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</row>
    <row r="88" spans="2:50" ht="27" customHeight="1">
      <c r="B88" s="39"/>
      <c r="C88" s="44"/>
      <c r="D88" s="44"/>
      <c r="E88" s="44"/>
      <c r="F88" s="44" t="s">
        <v>167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</row>
    <row r="89" spans="2:50" ht="27" customHeight="1">
      <c r="B89" s="39"/>
      <c r="C89" s="44"/>
      <c r="D89" s="44"/>
      <c r="E89" s="44"/>
      <c r="F89" s="44" t="s">
        <v>168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</row>
    <row r="90" spans="2:50" ht="27" customHeight="1">
      <c r="B90" s="39"/>
      <c r="C90" s="44"/>
      <c r="D90" s="44"/>
      <c r="E90" s="44"/>
      <c r="F90" s="44" t="s">
        <v>169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</row>
    <row r="91" spans="2:50" ht="27" customHeight="1">
      <c r="B91" s="39"/>
      <c r="C91" s="44"/>
      <c r="D91" s="44"/>
      <c r="E91" s="44"/>
      <c r="F91" s="44" t="s">
        <v>170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</row>
    <row r="92" spans="2:50" ht="27" customHeight="1">
      <c r="B92" s="39"/>
      <c r="C92" s="44"/>
      <c r="D92" s="44"/>
      <c r="E92" s="44"/>
      <c r="F92" s="44" t="s">
        <v>171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</row>
    <row r="93" spans="2:50" ht="27" customHeight="1">
      <c r="B93" s="39"/>
      <c r="C93" s="44"/>
      <c r="D93" s="44" t="s">
        <v>172</v>
      </c>
      <c r="E93" s="44"/>
      <c r="F93" s="44" t="s">
        <v>173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</row>
    <row r="94" spans="2:50" ht="27" customHeight="1">
      <c r="B94" s="39"/>
      <c r="C94" s="44"/>
      <c r="D94" s="44"/>
      <c r="E94" s="44"/>
      <c r="F94" s="44" t="s">
        <v>174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</row>
    <row r="95" spans="2:50" ht="27" customHeight="1">
      <c r="B95" s="39"/>
      <c r="C95" s="44"/>
      <c r="D95" s="44"/>
      <c r="E95" s="44"/>
      <c r="F95" s="44" t="s">
        <v>175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</row>
    <row r="96" spans="2:50" ht="27" customHeight="1">
      <c r="B96" s="39"/>
      <c r="C96" s="44"/>
      <c r="D96" s="44"/>
      <c r="E96" s="44"/>
      <c r="F96" s="44" t="s">
        <v>176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</row>
    <row r="97" spans="2:50" ht="27" customHeight="1">
      <c r="B97" s="39"/>
      <c r="C97" s="44"/>
      <c r="D97" s="44"/>
      <c r="E97" s="44"/>
      <c r="F97" s="44" t="s">
        <v>177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</row>
    <row r="98" spans="2:50" ht="27" customHeight="1">
      <c r="B98" s="39"/>
      <c r="C98" s="44"/>
      <c r="D98" s="44"/>
      <c r="E98" s="44"/>
      <c r="F98" s="44" t="s">
        <v>178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</row>
    <row r="99" spans="2:50" ht="27" customHeight="1">
      <c r="B99" s="39"/>
      <c r="C99" s="44" t="s">
        <v>179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</row>
    <row r="100" spans="2:50" ht="27" customHeight="1">
      <c r="B100" s="39"/>
      <c r="C100" s="44"/>
      <c r="D100" s="44" t="s">
        <v>180</v>
      </c>
      <c r="E100" s="44"/>
      <c r="F100" s="44" t="s">
        <v>181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</row>
    <row r="101" spans="2:50" ht="27" customHeight="1">
      <c r="B101" s="39"/>
      <c r="C101" s="44"/>
      <c r="D101" s="44"/>
      <c r="E101" s="44"/>
      <c r="F101" s="44" t="s">
        <v>182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</row>
    <row r="102" spans="2:50" ht="27" customHeight="1">
      <c r="B102" s="39"/>
      <c r="C102" s="44"/>
      <c r="D102" s="44"/>
      <c r="E102" s="44"/>
      <c r="F102" s="44" t="s">
        <v>183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</row>
    <row r="103" spans="2:50" ht="27" customHeight="1">
      <c r="B103" s="39"/>
      <c r="C103" s="44"/>
      <c r="D103" s="44"/>
      <c r="E103" s="44"/>
      <c r="F103" s="44" t="s">
        <v>184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</row>
    <row r="104" spans="2:50" ht="27" customHeight="1">
      <c r="B104" s="39"/>
      <c r="C104" s="44"/>
      <c r="D104" s="44"/>
      <c r="E104" s="44"/>
      <c r="F104" s="44" t="s">
        <v>185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</row>
    <row r="105" spans="2:50" ht="27" customHeight="1">
      <c r="B105" s="39"/>
      <c r="C105" s="44"/>
      <c r="D105" s="44"/>
      <c r="E105" s="44"/>
      <c r="F105" s="44" t="s">
        <v>186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</row>
    <row r="106" spans="2:50" ht="27" customHeight="1">
      <c r="B106" s="39"/>
      <c r="C106" s="44"/>
      <c r="D106" s="44"/>
      <c r="E106" s="44"/>
      <c r="F106" s="44" t="s">
        <v>187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</row>
    <row r="107" spans="2:50" ht="27" customHeight="1">
      <c r="B107" s="39"/>
      <c r="C107" s="44"/>
      <c r="D107" s="44"/>
      <c r="E107" s="44"/>
      <c r="F107" s="44" t="s">
        <v>188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</row>
    <row r="108" spans="2:50" ht="27" customHeight="1">
      <c r="B108" s="39"/>
      <c r="C108" s="44"/>
      <c r="D108" s="44"/>
      <c r="E108" s="44"/>
      <c r="F108" s="44" t="s">
        <v>189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</row>
    <row r="109" spans="2:50" ht="27" customHeight="1">
      <c r="B109" s="39"/>
      <c r="C109" s="44"/>
      <c r="D109" s="44"/>
      <c r="E109" s="44"/>
      <c r="F109" s="44" t="s">
        <v>190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</row>
    <row r="110" spans="2:50" ht="27" customHeight="1">
      <c r="B110" s="39"/>
      <c r="C110" s="44"/>
      <c r="D110" s="44"/>
      <c r="E110" s="44"/>
      <c r="F110" s="44" t="s">
        <v>191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</row>
    <row r="111" spans="2:50" ht="27" customHeight="1">
      <c r="B111" s="39"/>
      <c r="C111" s="44"/>
      <c r="D111" s="44"/>
      <c r="E111" s="44"/>
      <c r="F111" s="44" t="s">
        <v>192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</row>
    <row r="112" spans="2:50" ht="27" customHeight="1">
      <c r="B112" s="39"/>
      <c r="C112" s="44"/>
      <c r="D112" s="44"/>
      <c r="E112" s="44"/>
      <c r="F112" s="44" t="s">
        <v>193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</row>
    <row r="113" spans="2:50" ht="27" customHeight="1">
      <c r="B113" s="39"/>
      <c r="C113" s="44" t="s">
        <v>194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</row>
    <row r="114" spans="2:50" ht="27" customHeight="1">
      <c r="B114" s="39"/>
      <c r="C114" s="44"/>
      <c r="D114" s="44" t="s">
        <v>195</v>
      </c>
      <c r="E114" s="44"/>
      <c r="F114" s="44" t="s">
        <v>196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</row>
    <row r="115" spans="2:50" ht="27" customHeight="1">
      <c r="B115" s="39"/>
      <c r="C115" s="44"/>
      <c r="D115" s="44"/>
      <c r="E115" s="44"/>
      <c r="F115" s="44" t="s">
        <v>195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</row>
    <row r="116" spans="2:50" ht="27" customHeight="1">
      <c r="B116" s="39"/>
      <c r="C116" s="44"/>
      <c r="D116" s="44"/>
      <c r="E116" s="44"/>
      <c r="F116" s="44" t="s">
        <v>197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</row>
    <row r="117" spans="2:50" ht="27" customHeight="1">
      <c r="B117" s="39"/>
      <c r="C117" s="44"/>
      <c r="D117" s="44" t="s">
        <v>198</v>
      </c>
      <c r="E117" s="44"/>
      <c r="F117" s="44" t="s">
        <v>199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</row>
    <row r="118" spans="2:50" ht="27" customHeight="1">
      <c r="B118" s="39"/>
      <c r="C118" s="44"/>
      <c r="D118" s="44"/>
      <c r="E118" s="44"/>
      <c r="F118" s="44" t="s">
        <v>200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</row>
    <row r="119" spans="2:50" ht="27" customHeight="1">
      <c r="B119" s="39"/>
      <c r="C119" s="44"/>
      <c r="D119" s="44"/>
      <c r="E119" s="44"/>
      <c r="F119" s="44" t="s">
        <v>201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</row>
    <row r="120" spans="2:50" ht="27" customHeight="1">
      <c r="B120" s="39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</row>
    <row r="121" spans="2:50" ht="27" customHeight="1">
      <c r="B121" s="39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</row>
    <row r="122" spans="2:50" ht="27" customHeight="1">
      <c r="B122" s="39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</row>
    <row r="123" spans="2:50" ht="27" customHeight="1">
      <c r="B123" s="39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</row>
    <row r="124" spans="2:50" ht="27" customHeight="1">
      <c r="B124" s="39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</row>
    <row r="125" spans="2:50" ht="27" customHeight="1">
      <c r="B125" s="39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</row>
    <row r="126" spans="2:50" ht="27" customHeight="1">
      <c r="B126" s="39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</row>
    <row r="127" spans="2:50" ht="27" customHeight="1">
      <c r="B127" s="39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</row>
    <row r="128" spans="2:50" ht="27" customHeight="1">
      <c r="B128" s="39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</row>
    <row r="129" spans="2:50" ht="27" customHeight="1">
      <c r="B129" s="39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</row>
    <row r="130" spans="2:50" ht="27" customHeight="1">
      <c r="B130" s="39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</row>
    <row r="131" spans="2:50" ht="27" customHeight="1">
      <c r="B131" s="39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</row>
    <row r="132" spans="2:50" ht="27" customHeight="1">
      <c r="B132" s="39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</row>
    <row r="133" spans="2:50" ht="27" customHeight="1">
      <c r="B133" s="39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</row>
    <row r="134" spans="2:50" ht="27" customHeight="1">
      <c r="B134" s="39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</row>
    <row r="135" spans="2:50" ht="27" customHeight="1">
      <c r="B135" s="39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</row>
    <row r="136" spans="2:50" ht="27" customHeight="1">
      <c r="B136" s="39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</row>
    <row r="137" spans="2:50" ht="27" customHeight="1">
      <c r="B137" s="39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</row>
    <row r="138" spans="2:50" ht="27" customHeight="1">
      <c r="B138" s="39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</row>
    <row r="139" spans="2:50" ht="27" customHeight="1">
      <c r="B139" s="39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</row>
    <row r="140" spans="2:50" ht="27" customHeight="1">
      <c r="B140" s="39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</row>
    <row r="141" spans="2:50" ht="27" customHeight="1">
      <c r="B141" s="39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</row>
    <row r="142" spans="2:50" ht="27" customHeight="1">
      <c r="B142" s="39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</row>
    <row r="143" spans="2:50" ht="27" customHeight="1">
      <c r="B143" s="39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</row>
    <row r="144" spans="2:50" ht="27" customHeight="1">
      <c r="B144" s="39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</row>
    <row r="145" spans="2:50" ht="27" customHeight="1">
      <c r="B145" s="39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</row>
    <row r="146" spans="2:50" ht="27" customHeight="1">
      <c r="B146" s="39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</row>
    <row r="147" spans="2:50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</row>
    <row r="148" spans="2:50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</row>
    <row r="149" spans="2:50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</row>
    <row r="150" spans="2:50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</row>
    <row r="151" spans="2:50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</row>
    <row r="152" spans="2:50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</row>
    <row r="153" spans="2:50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</row>
    <row r="154" spans="2:50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</row>
    <row r="155" spans="2:50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</row>
    <row r="156" spans="2:50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</row>
    <row r="157" spans="2:50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</row>
    <row r="158" spans="2:50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</row>
    <row r="159" spans="2:50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</row>
    <row r="160" spans="2:50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</row>
  </sheetData>
  <mergeCells count="11">
    <mergeCell ref="O3:O5"/>
    <mergeCell ref="P3:P5"/>
    <mergeCell ref="Q3:Q5"/>
    <mergeCell ref="R3:R5"/>
    <mergeCell ref="H3:J3"/>
    <mergeCell ref="K3:N3"/>
    <mergeCell ref="C3:C5"/>
    <mergeCell ref="D3:D5"/>
    <mergeCell ref="E3:E5"/>
    <mergeCell ref="F3:F5"/>
    <mergeCell ref="S3:AX3"/>
  </mergeCells>
  <phoneticPr fontId="1"/>
  <pageMargins left="0.7" right="0.7" top="0.75" bottom="0.75" header="0.3" footer="0.3"/>
  <pageSetup paperSize="9" scale="48" orientation="landscape" horizontalDpi="300" verticalDpi="300" r:id="rId1"/>
  <colBreaks count="1" manualBreakCount="1">
    <brk id="18" max="14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U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42" ht="20">
      <c r="A1" s="31" t="s">
        <v>25</v>
      </c>
      <c r="B1" s="31"/>
      <c r="C1" s="31"/>
      <c r="D1" s="31"/>
      <c r="E1" s="31"/>
      <c r="F1" s="33" t="str">
        <f>""</f>
        <v/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  <c r="Z1" s="31" t="s">
        <v>5</v>
      </c>
      <c r="AA1" s="31"/>
      <c r="AB1" s="31"/>
      <c r="AC1" s="31"/>
      <c r="AD1" s="31"/>
      <c r="AJ1" s="31" t="s">
        <v>27</v>
      </c>
      <c r="AK1" s="31"/>
      <c r="AL1" s="31"/>
      <c r="AM1" s="31"/>
      <c r="AN1" s="31"/>
      <c r="AO1" s="31"/>
      <c r="AP1" s="31"/>
    </row>
    <row r="2" spans="1:42" ht="20">
      <c r="A2" s="31" t="s">
        <v>24</v>
      </c>
      <c r="B2" s="31"/>
      <c r="C2" s="31"/>
      <c r="D2" s="31"/>
      <c r="E2" s="31"/>
      <c r="F2" s="33" t="s">
        <v>26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Z2" s="5" t="s">
        <v>7</v>
      </c>
      <c r="AA2" s="6"/>
      <c r="AB2" s="6"/>
      <c r="AC2" s="6"/>
      <c r="AD2" s="7"/>
      <c r="AJ2" s="5" t="s">
        <v>29</v>
      </c>
      <c r="AK2" s="6"/>
      <c r="AL2" s="6"/>
      <c r="AM2" s="6"/>
      <c r="AN2" s="6"/>
      <c r="AO2" s="6"/>
      <c r="AP2" s="7"/>
    </row>
    <row r="3" spans="1:42" ht="20">
      <c r="A3" s="31" t="s">
        <v>21</v>
      </c>
      <c r="B3" s="31"/>
      <c r="C3" s="31"/>
      <c r="D3" s="31"/>
      <c r="E3" s="31"/>
      <c r="F3" s="33" t="s">
        <v>22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5"/>
      <c r="Z3" s="2" t="s">
        <v>8</v>
      </c>
      <c r="AA3" s="3"/>
      <c r="AB3" s="3"/>
      <c r="AC3" s="3"/>
      <c r="AD3" s="4"/>
      <c r="AJ3" s="2" t="s">
        <v>30</v>
      </c>
      <c r="AK3" s="3"/>
      <c r="AL3" s="3"/>
      <c r="AM3" s="3"/>
      <c r="AN3" s="3"/>
      <c r="AO3" s="3"/>
      <c r="AP3" s="4"/>
    </row>
    <row r="4" spans="1:42" ht="20">
      <c r="A4" s="31" t="s">
        <v>0</v>
      </c>
      <c r="B4" s="31"/>
      <c r="C4" s="31"/>
      <c r="D4" s="31"/>
      <c r="E4" s="31"/>
      <c r="F4" s="33" t="s">
        <v>4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Z4" s="2" t="s">
        <v>9</v>
      </c>
      <c r="AA4" s="3"/>
      <c r="AB4" s="3"/>
      <c r="AC4" s="3"/>
      <c r="AD4" s="4"/>
      <c r="AJ4" s="2" t="s">
        <v>31</v>
      </c>
      <c r="AK4" s="3"/>
      <c r="AL4" s="3"/>
      <c r="AM4" s="3"/>
      <c r="AN4" s="3"/>
      <c r="AO4" s="3"/>
      <c r="AP4" s="4"/>
    </row>
    <row r="5" spans="1:42" ht="20">
      <c r="A5" s="31" t="s">
        <v>1</v>
      </c>
      <c r="B5" s="31"/>
      <c r="C5" s="31"/>
      <c r="D5" s="31"/>
      <c r="E5" s="31"/>
      <c r="F5" s="33" t="s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Z5" s="2" t="s">
        <v>10</v>
      </c>
      <c r="AA5" s="3"/>
      <c r="AB5" s="3"/>
      <c r="AC5" s="3"/>
      <c r="AD5" s="4"/>
      <c r="AJ5" s="2" t="s">
        <v>32</v>
      </c>
      <c r="AK5" s="3"/>
      <c r="AL5" s="3"/>
      <c r="AM5" s="3"/>
      <c r="AN5" s="3"/>
      <c r="AO5" s="3"/>
      <c r="AP5" s="4"/>
    </row>
    <row r="6" spans="1:42">
      <c r="Z6" s="2" t="s">
        <v>11</v>
      </c>
      <c r="AA6" s="3"/>
      <c r="AB6" s="3"/>
      <c r="AC6" s="3"/>
      <c r="AD6" s="4"/>
      <c r="AJ6" s="2" t="s">
        <v>33</v>
      </c>
      <c r="AK6" s="3"/>
      <c r="AL6" s="3"/>
      <c r="AM6" s="3"/>
      <c r="AN6" s="3"/>
      <c r="AO6" s="3"/>
      <c r="AP6" s="4"/>
    </row>
    <row r="7" spans="1:42">
      <c r="Z7" s="2" t="s">
        <v>12</v>
      </c>
      <c r="AA7" s="3"/>
      <c r="AB7" s="3"/>
      <c r="AC7" s="3"/>
      <c r="AD7" s="4"/>
      <c r="AJ7" s="2" t="s">
        <v>34</v>
      </c>
      <c r="AK7" s="3"/>
      <c r="AL7" s="3"/>
      <c r="AM7" s="3"/>
      <c r="AN7" s="3"/>
      <c r="AO7" s="3"/>
      <c r="AP7" s="4"/>
    </row>
    <row r="8" spans="1:42">
      <c r="Z8" s="2" t="s">
        <v>13</v>
      </c>
      <c r="AA8" s="3"/>
      <c r="AB8" s="3"/>
      <c r="AC8" s="3"/>
      <c r="AD8" s="4"/>
      <c r="AJ8" s="2" t="s">
        <v>35</v>
      </c>
      <c r="AK8" s="3"/>
      <c r="AL8" s="3"/>
      <c r="AM8" s="3"/>
      <c r="AN8" s="3"/>
      <c r="AO8" s="3"/>
      <c r="AP8" s="4"/>
    </row>
    <row r="9" spans="1:42" ht="20">
      <c r="A9" s="31" t="s">
        <v>38</v>
      </c>
      <c r="B9" s="31"/>
      <c r="C9" s="31"/>
      <c r="D9" s="31"/>
      <c r="E9" s="31"/>
      <c r="F9" s="41">
        <v>45839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3"/>
      <c r="Z9" s="2" t="s">
        <v>14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</row>
    <row r="10" spans="1:42" ht="20">
      <c r="A10" s="31" t="s">
        <v>40</v>
      </c>
      <c r="B10" s="31"/>
      <c r="C10" s="31"/>
      <c r="D10" s="31"/>
      <c r="E10" s="31"/>
      <c r="F10" s="41">
        <v>46053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3"/>
      <c r="Z10" s="2" t="s">
        <v>15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</row>
    <row r="11" spans="1:42">
      <c r="Z11" s="2" t="s">
        <v>16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</row>
    <row r="12" spans="1:42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</row>
    <row r="13" spans="1:42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</row>
    <row r="14" spans="1:42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</row>
    <row r="15" spans="1:42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</row>
    <row r="16" spans="1:42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16">
    <mergeCell ref="A9:E9"/>
    <mergeCell ref="F9:T9"/>
    <mergeCell ref="A10:E10"/>
    <mergeCell ref="F10:T10"/>
    <mergeCell ref="AJ1:AP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内容</vt:lpstr>
      <vt:lpstr>【設定】</vt:lpstr>
      <vt:lpstr>【設定】!Print_Area</vt:lpstr>
      <vt:lpstr>内容!Print_Area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2025-06-24T10:03:52Z</dcterms:modified>
  <cp:category/>
</cp:coreProperties>
</file>