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\Documents\GitHub\Document-Template\doc\プロジェクト計画書\プロジェクト計画書 2\"/>
    </mc:Choice>
  </mc:AlternateContent>
  <xr:revisionPtr revIDLastSave="0" documentId="13_ncr:1_{C1B09EC1-6464-4BF5-8061-423AB0FD7011}" xr6:coauthVersionLast="47" xr6:coauthVersionMax="47" xr10:uidLastSave="{00000000-0000-0000-0000-000000000000}"/>
  <bookViews>
    <workbookView xWindow="0" yWindow="0" windowWidth="30480" windowHeight="17412" xr2:uid="{CEB75DB1-B23B-4121-84D7-02752610E049}"/>
  </bookViews>
  <sheets>
    <sheet name="四半期ごと" sheetId="1" r:id="rId1"/>
    <sheet name="週ごと" sheetId="3" r:id="rId2"/>
    <sheet name="src" sheetId="2" r:id="rId3"/>
  </sheets>
  <definedNames>
    <definedName name="_xlnm.Print_Area" localSheetId="0">四半期ごと!$A$1:$T$14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2" l="1"/>
  <c r="Q3" i="1" s="1"/>
  <c r="C2" i="2"/>
  <c r="D2" i="1" s="1"/>
  <c r="L5" i="3"/>
  <c r="M5" i="3"/>
  <c r="M4" i="3" s="1"/>
  <c r="N5" i="3"/>
  <c r="N4" i="3" s="1"/>
  <c r="O5" i="3"/>
  <c r="O4" i="3" s="1"/>
  <c r="P5" i="3"/>
  <c r="P4" i="3" s="1"/>
  <c r="Q5" i="3"/>
  <c r="Q4" i="3" s="1"/>
  <c r="R5" i="3"/>
  <c r="R4" i="3" s="1"/>
  <c r="E5" i="3"/>
  <c r="E4" i="3" s="1"/>
  <c r="F5" i="3"/>
  <c r="F4" i="3" s="1"/>
  <c r="G5" i="3"/>
  <c r="G4" i="3" s="1"/>
  <c r="H5" i="3"/>
  <c r="H4" i="3" s="1"/>
  <c r="I5" i="3"/>
  <c r="I4" i="3" s="1"/>
  <c r="J5" i="3"/>
  <c r="J4" i="3" s="1"/>
  <c r="K5" i="3"/>
  <c r="K4" i="3" s="1"/>
  <c r="D5" i="3"/>
  <c r="D4" i="3" s="1"/>
  <c r="S2" i="1"/>
  <c r="R2" i="1"/>
  <c r="Q2" i="1"/>
  <c r="O2" i="1"/>
  <c r="N2" i="1"/>
  <c r="E2" i="1"/>
  <c r="F2" i="1"/>
  <c r="G2" i="1"/>
  <c r="I2" i="1"/>
  <c r="J2" i="1"/>
  <c r="K2" i="1"/>
  <c r="M2" i="1"/>
  <c r="M2" i="3" l="1"/>
  <c r="L4" i="3"/>
  <c r="L3" i="3" s="1"/>
  <c r="M3" i="3"/>
  <c r="L2" i="3"/>
  <c r="I2" i="3"/>
  <c r="D2" i="3"/>
  <c r="J3" i="1"/>
  <c r="S3" i="1"/>
  <c r="M3" i="1"/>
  <c r="E3" i="1"/>
  <c r="D3" i="1"/>
  <c r="L3" i="1"/>
  <c r="K3" i="1"/>
  <c r="R3" i="1"/>
  <c r="I3" i="1"/>
  <c r="N3" i="1"/>
  <c r="H3" i="1"/>
  <c r="O3" i="1"/>
  <c r="G3" i="1"/>
  <c r="P3" i="1"/>
  <c r="F3" i="1"/>
  <c r="H2" i="1"/>
  <c r="P2" i="1"/>
  <c r="L2" i="1"/>
  <c r="K2" i="3"/>
  <c r="D3" i="3"/>
  <c r="R2" i="3"/>
  <c r="J2" i="3"/>
  <c r="E3" i="3"/>
  <c r="R3" i="3"/>
  <c r="Q3" i="3"/>
  <c r="I3" i="3"/>
  <c r="P2" i="3"/>
  <c r="H2" i="3"/>
  <c r="J3" i="3"/>
  <c r="P3" i="3"/>
  <c r="H3" i="3"/>
  <c r="O2" i="3"/>
  <c r="G2" i="3"/>
  <c r="Q2" i="3"/>
  <c r="O3" i="3"/>
  <c r="G3" i="3"/>
  <c r="N2" i="3"/>
  <c r="F2" i="3"/>
  <c r="N3" i="3"/>
  <c r="F3" i="3"/>
  <c r="E2" i="3"/>
  <c r="K3" i="3" l="1"/>
</calcChain>
</file>

<file path=xl/sharedStrings.xml><?xml version="1.0" encoding="utf-8"?>
<sst xmlns="http://schemas.openxmlformats.org/spreadsheetml/2006/main" count="50" uniqueCount="22">
  <si>
    <t>四半期</t>
    <rPh sb="0" eb="3">
      <t>シハンキ</t>
    </rPh>
    <phoneticPr fontId="1"/>
  </si>
  <si>
    <t>年</t>
    <rPh sb="0" eb="1">
      <t>ドシ</t>
    </rPh>
    <phoneticPr fontId="1"/>
  </si>
  <si>
    <t>開始</t>
  </si>
  <si>
    <t xml:space="preserve">マイルストーン </t>
    <phoneticPr fontId="1"/>
  </si>
  <si>
    <t>年</t>
    <rPh sb="0" eb="1">
      <t>ネン</t>
    </rPh>
    <phoneticPr fontId="1"/>
  </si>
  <si>
    <t>▼キックオフミーティング</t>
    <phoneticPr fontId="1"/>
  </si>
  <si>
    <t>▼中間報告</t>
    <rPh sb="1" eb="5">
      <t>チュウカンホウコク</t>
    </rPh>
    <phoneticPr fontId="1"/>
  </si>
  <si>
    <t>▼リリース</t>
    <phoneticPr fontId="1"/>
  </si>
  <si>
    <t>▼リリース判定</t>
    <rPh sb="5" eb="7">
      <t>ハンテイ</t>
    </rPh>
    <phoneticPr fontId="1"/>
  </si>
  <si>
    <t>工程</t>
    <rPh sb="0" eb="2">
      <t>コウテイ</t>
    </rPh>
    <phoneticPr fontId="1"/>
  </si>
  <si>
    <t>＊＊＊＊＊</t>
    <phoneticPr fontId="1"/>
  </si>
  <si>
    <t>要件定義</t>
    <rPh sb="0" eb="4">
      <t>ヨウケンテイギ</t>
    </rPh>
    <phoneticPr fontId="1"/>
  </si>
  <si>
    <t>基本設計</t>
    <rPh sb="0" eb="4">
      <t>キホンセッケイ</t>
    </rPh>
    <phoneticPr fontId="1"/>
  </si>
  <si>
    <t>詳細設計</t>
    <rPh sb="0" eb="4">
      <t>ショウサイセッケイ</t>
    </rPh>
    <phoneticPr fontId="1"/>
  </si>
  <si>
    <t>実装・単体テスト</t>
    <rPh sb="0" eb="2">
      <t>ジッソウ</t>
    </rPh>
    <rPh sb="3" eb="5">
      <t>タンタイ</t>
    </rPh>
    <phoneticPr fontId="1"/>
  </si>
  <si>
    <t>結合テスト</t>
    <rPh sb="0" eb="2">
      <t>ケツゴウ</t>
    </rPh>
    <phoneticPr fontId="1"/>
  </si>
  <si>
    <t>総合テスト</t>
    <rPh sb="0" eb="2">
      <t>ソウゴウ</t>
    </rPh>
    <phoneticPr fontId="1"/>
  </si>
  <si>
    <t>リリース</t>
    <phoneticPr fontId="1"/>
  </si>
  <si>
    <t>運用</t>
    <rPh sb="0" eb="2">
      <t>ウンヨウ</t>
    </rPh>
    <phoneticPr fontId="1"/>
  </si>
  <si>
    <t>年月日</t>
    <rPh sb="0" eb="3">
      <t>ネンガッピ</t>
    </rPh>
    <phoneticPr fontId="1"/>
  </si>
  <si>
    <t>週</t>
    <rPh sb="0" eb="1">
      <t>シュウ</t>
    </rPh>
    <phoneticPr fontId="1"/>
  </si>
  <si>
    <t>開始日</t>
    <rPh sb="0" eb="3">
      <t>カイシビ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</si>
</sst>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F3D74-3504-4E86-B6FE-9EF8204BBCAB}">
  <dimension ref="B2:S13"/>
  <sheetViews>
    <sheetView tabSelected="1" workbookViewId="0"/>
  </sheetViews>
  <sheetFormatPr defaultRowHeight="18" x14ac:dyDescent="0.45"/>
  <cols>
    <col min="1" max="1" width="9.59765625" customWidth="1"/>
    <col min="2" max="2" width="14.796875" bestFit="1" customWidth="1"/>
    <col min="3" max="3" width="14.796875" customWidth="1"/>
    <col min="4" max="19" width="9.59765625" bestFit="1" customWidth="1"/>
  </cols>
  <sheetData>
    <row r="2" spans="2:19" x14ac:dyDescent="0.45">
      <c r="B2" t="s">
        <v>4</v>
      </c>
      <c r="D2" t="str">
        <f>IF(MOD(COLUMN(D2)-COLUMN($D$2), 4)=0,src!$C$2+INT((COLUMN(D2)-COLUMN($D$2))/4)&amp;$B$2,"")</f>
        <v>2024年</v>
      </c>
      <c r="E2" t="str">
        <f>IF(MOD(COLUMN(E2)-COLUMN($D$2), 4)=0,src!$C$2+INT((COLUMN(E2)-COLUMN($D$2))/4)&amp;"年","")</f>
        <v/>
      </c>
      <c r="F2" t="str">
        <f>IF(MOD(COLUMN(F2)-COLUMN($D$2), 4)=0,src!$C$2+INT((COLUMN(F2)-COLUMN($D$2))/4)&amp;"年","")</f>
        <v/>
      </c>
      <c r="G2" t="str">
        <f>IF(MOD(COLUMN(G2)-COLUMN($D$2), 4)=0,src!$C$2+INT((COLUMN(G2)-COLUMN($D$2))/4)&amp;"年","")</f>
        <v/>
      </c>
      <c r="H2" t="str">
        <f>IF(MOD(COLUMN(H2)-COLUMN($D$2), 4)=0,src!$C$2+INT((COLUMN(H2)-COLUMN($D$2))/4)&amp;"年","")</f>
        <v>2025年</v>
      </c>
      <c r="I2" t="str">
        <f>IF(MOD(COLUMN(I2)-COLUMN($D$2), 4)=0,src!$C$2+INT((COLUMN(I2)-COLUMN($D$2))/4)&amp;"年","")</f>
        <v/>
      </c>
      <c r="J2" t="str">
        <f>IF(MOD(COLUMN(J2)-COLUMN($D$2), 4)=0,src!$C$2+INT((COLUMN(J2)-COLUMN($D$2))/4)&amp;"年","")</f>
        <v/>
      </c>
      <c r="K2" t="str">
        <f>IF(MOD(COLUMN(K2)-COLUMN($D$2), 4)=0,src!$C$2+INT((COLUMN(K2)-COLUMN($D$2))/4)&amp;"年","")</f>
        <v/>
      </c>
      <c r="L2" t="str">
        <f>IF(MOD(COLUMN(L2)-COLUMN($D$2), 4)=0,src!$C$2+INT((COLUMN(L2)-COLUMN($D$2))/4)&amp;"年","")</f>
        <v>2026年</v>
      </c>
      <c r="M2" t="str">
        <f>IF(MOD(COLUMN(M2)-COLUMN($D$2), 4)=0,src!$C$2+INT((COLUMN(M2)-COLUMN($D$2))/4)&amp;"年","")</f>
        <v/>
      </c>
      <c r="N2" t="str">
        <f>IF(MOD(COLUMN(N2)-COLUMN($D$2), 4)=0,src!$C$2+INT((COLUMN(N2)-COLUMN($D$2))/4)&amp;"年","")</f>
        <v/>
      </c>
      <c r="O2" t="str">
        <f>IF(MOD(COLUMN(O2)-COLUMN($D$2), 4)=0,src!$C$2+INT((COLUMN(O2)-COLUMN($D$2))/4)&amp;"年","")</f>
        <v/>
      </c>
      <c r="P2" t="str">
        <f>IF(MOD(COLUMN(P2)-COLUMN($D$2), 4)=0,src!$C$2+INT((COLUMN(P2)-COLUMN($D$2))/4)&amp;"年","")</f>
        <v>2027年</v>
      </c>
      <c r="Q2" t="str">
        <f>IF(MOD(COLUMN(Q2)-COLUMN($D$2), 4)=0,src!$C$2+INT((COLUMN(Q2)-COLUMN($D$2))/4)&amp;"年","")</f>
        <v/>
      </c>
      <c r="R2" t="str">
        <f>IF(MOD(COLUMN(R2)-COLUMN($D$2), 4)=0,src!$C$2+INT((COLUMN(R2)-COLUMN($D$2))/4)&amp;"年","")</f>
        <v/>
      </c>
      <c r="S2" t="str">
        <f>IF(MOD(COLUMN(S2)-COLUMN($D$2), 4)=0,src!$C$2+INT((COLUMN(S2)-COLUMN($D$2))/4)&amp;"年","")</f>
        <v/>
      </c>
    </row>
    <row r="3" spans="2:19" x14ac:dyDescent="0.45">
      <c r="B3" t="s">
        <v>0</v>
      </c>
      <c r="D3" t="str">
        <f>"第"&amp;MOD(src!$C$3+COLUMN(D3)-COLUMN($E$3), 4)+1&amp;$B$3</f>
        <v>第1四半期</v>
      </c>
      <c r="E3" t="str">
        <f>"第"&amp;MOD(src!$C$3+COLUMN(E3)-COLUMN($E$3), 4)+1&amp;"四半期"</f>
        <v>第2四半期</v>
      </c>
      <c r="F3" t="str">
        <f>"第"&amp;MOD(src!$C$3+COLUMN(F3)-COLUMN($E$3), 4)+1&amp;"四半期"</f>
        <v>第3四半期</v>
      </c>
      <c r="G3" t="str">
        <f>"第"&amp;MOD(src!$C$3+COLUMN(G3)-COLUMN($E$3), 4)+1&amp;"四半期"</f>
        <v>第4四半期</v>
      </c>
      <c r="H3" t="str">
        <f>"第"&amp;MOD(src!$C$3+COLUMN(H3)-COLUMN($E$3), 4)+1&amp;"四半期"</f>
        <v>第1四半期</v>
      </c>
      <c r="I3" t="str">
        <f>"第"&amp;MOD(src!$C$3+COLUMN(I3)-COLUMN($E$3), 4)+1&amp;"四半期"</f>
        <v>第2四半期</v>
      </c>
      <c r="J3" t="str">
        <f>"第"&amp;MOD(src!$C$3+COLUMN(J3)-COLUMN($E$3), 4)+1&amp;"四半期"</f>
        <v>第3四半期</v>
      </c>
      <c r="K3" t="str">
        <f>"第"&amp;MOD(src!$C$3+COLUMN(K3)-COLUMN($E$3), 4)+1&amp;"四半期"</f>
        <v>第4四半期</v>
      </c>
      <c r="L3" t="str">
        <f>"第"&amp;MOD(src!$C$3+COLUMN(L3)-COLUMN($E$3), 4)+1&amp;"四半期"</f>
        <v>第1四半期</v>
      </c>
      <c r="M3" t="str">
        <f>"第"&amp;MOD(src!$C$3+COLUMN(M3)-COLUMN($E$3), 4)+1&amp;"四半期"</f>
        <v>第2四半期</v>
      </c>
      <c r="N3" t="str">
        <f>"第"&amp;MOD(src!$C$3+COLUMN(N3)-COLUMN($E$3), 4)+1&amp;"四半期"</f>
        <v>第3四半期</v>
      </c>
      <c r="O3" t="str">
        <f>"第"&amp;MOD(src!$C$3+COLUMN(O3)-COLUMN($E$3), 4)+1&amp;"四半期"</f>
        <v>第4四半期</v>
      </c>
      <c r="P3" t="str">
        <f>"第"&amp;MOD(src!$C$3+COLUMN(P3)-COLUMN($E$3), 4)+1&amp;"四半期"</f>
        <v>第1四半期</v>
      </c>
      <c r="Q3" t="str">
        <f>"第"&amp;MOD(src!$C$3+COLUMN(Q3)-COLUMN($E$3), 4)+1&amp;"四半期"</f>
        <v>第2四半期</v>
      </c>
      <c r="R3" t="str">
        <f>"第"&amp;MOD(src!$C$3+COLUMN(R3)-COLUMN($E$3), 4)+1&amp;"四半期"</f>
        <v>第3四半期</v>
      </c>
      <c r="S3" t="str">
        <f>"第"&amp;MOD(src!$C$3+COLUMN(S3)-COLUMN($E$3), 4)+1&amp;"四半期"</f>
        <v>第4四半期</v>
      </c>
    </row>
    <row r="4" spans="2:19" x14ac:dyDescent="0.45">
      <c r="B4" t="s">
        <v>3</v>
      </c>
      <c r="D4" t="s">
        <v>5</v>
      </c>
      <c r="K4" t="s">
        <v>6</v>
      </c>
      <c r="Q4" t="s">
        <v>8</v>
      </c>
      <c r="R4" t="s">
        <v>7</v>
      </c>
    </row>
    <row r="6" spans="2:19" x14ac:dyDescent="0.45">
      <c r="B6" t="s">
        <v>9</v>
      </c>
      <c r="C6" t="s">
        <v>11</v>
      </c>
      <c r="D6" t="s">
        <v>10</v>
      </c>
      <c r="E6" t="s">
        <v>10</v>
      </c>
    </row>
    <row r="7" spans="2:19" x14ac:dyDescent="0.45">
      <c r="C7" t="s">
        <v>12</v>
      </c>
      <c r="F7" t="s">
        <v>10</v>
      </c>
    </row>
    <row r="8" spans="2:19" x14ac:dyDescent="0.45">
      <c r="C8" t="s">
        <v>13</v>
      </c>
      <c r="G8" t="s">
        <v>10</v>
      </c>
      <c r="H8" t="s">
        <v>10</v>
      </c>
    </row>
    <row r="9" spans="2:19" x14ac:dyDescent="0.45">
      <c r="C9" t="s">
        <v>14</v>
      </c>
      <c r="I9" t="s">
        <v>10</v>
      </c>
      <c r="J9" t="s">
        <v>10</v>
      </c>
    </row>
    <row r="10" spans="2:19" x14ac:dyDescent="0.45">
      <c r="C10" t="s">
        <v>15</v>
      </c>
      <c r="K10" t="s">
        <v>10</v>
      </c>
      <c r="L10" t="s">
        <v>10</v>
      </c>
    </row>
    <row r="11" spans="2:19" x14ac:dyDescent="0.45">
      <c r="C11" t="s">
        <v>16</v>
      </c>
      <c r="M11" t="s">
        <v>10</v>
      </c>
      <c r="N11" t="s">
        <v>10</v>
      </c>
    </row>
    <row r="12" spans="2:19" x14ac:dyDescent="0.45">
      <c r="C12" t="s">
        <v>17</v>
      </c>
      <c r="O12" t="s">
        <v>10</v>
      </c>
      <c r="P12" t="s">
        <v>10</v>
      </c>
      <c r="Q12" t="s">
        <v>10</v>
      </c>
      <c r="R12" t="s">
        <v>10</v>
      </c>
    </row>
    <row r="13" spans="2:19" x14ac:dyDescent="0.45">
      <c r="C13" t="s">
        <v>18</v>
      </c>
      <c r="S13" t="s">
        <v>10</v>
      </c>
    </row>
  </sheetData>
  <phoneticPr fontId="1"/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70F3D-A398-4EA6-9C3A-E72B7CD4110B}">
  <dimension ref="B2:R15"/>
  <sheetViews>
    <sheetView workbookViewId="0"/>
  </sheetViews>
  <sheetFormatPr defaultRowHeight="18" x14ac:dyDescent="0.45"/>
  <cols>
    <col min="1" max="1" width="9.59765625" customWidth="1"/>
    <col min="2" max="2" width="14.796875" bestFit="1" customWidth="1"/>
    <col min="3" max="3" width="14.796875" customWidth="1"/>
    <col min="4" max="18" width="18.796875" customWidth="1"/>
    <col min="19" max="19" width="9.59765625" bestFit="1" customWidth="1"/>
  </cols>
  <sheetData>
    <row r="2" spans="2:18" x14ac:dyDescent="0.45">
      <c r="B2" t="s">
        <v>4</v>
      </c>
      <c r="D2" s="2" t="str">
        <f>IF(YEAR(C5)&lt;&gt;YEAR(D5),YEAR(D5)&amp;"年","")</f>
        <v>2024年</v>
      </c>
      <c r="E2" s="2" t="str">
        <f t="shared" ref="E2:R2" si="0">IF(YEAR(D5)&lt;&gt;YEAR(E5),YEAR(E5),"")</f>
        <v/>
      </c>
      <c r="F2" s="2" t="str">
        <f t="shared" si="0"/>
        <v/>
      </c>
      <c r="G2" s="2" t="str">
        <f t="shared" si="0"/>
        <v/>
      </c>
      <c r="H2" s="2" t="str">
        <f t="shared" si="0"/>
        <v/>
      </c>
      <c r="I2" s="2" t="str">
        <f t="shared" si="0"/>
        <v/>
      </c>
      <c r="J2" s="2" t="str">
        <f t="shared" si="0"/>
        <v/>
      </c>
      <c r="K2" s="2" t="str">
        <f t="shared" si="0"/>
        <v/>
      </c>
      <c r="L2" s="2" t="str">
        <f t="shared" si="0"/>
        <v/>
      </c>
      <c r="M2" s="2" t="str">
        <f t="shared" si="0"/>
        <v/>
      </c>
      <c r="N2" s="2" t="str">
        <f t="shared" si="0"/>
        <v/>
      </c>
      <c r="O2" s="2" t="str">
        <f t="shared" si="0"/>
        <v/>
      </c>
      <c r="P2" s="2" t="str">
        <f t="shared" si="0"/>
        <v/>
      </c>
      <c r="Q2" s="2" t="str">
        <f t="shared" si="0"/>
        <v/>
      </c>
      <c r="R2" s="2" t="str">
        <f t="shared" si="0"/>
        <v/>
      </c>
    </row>
    <row r="3" spans="2:18" x14ac:dyDescent="0.45">
      <c r="B3" t="s">
        <v>20</v>
      </c>
      <c r="D3" s="2" t="str">
        <f>MONTH(D5)&amp;"月第"&amp;D4&amp;"週"&amp;IF(AND(D4&lt;&gt;1,E4=2)," / "&amp;MONTH(E5)&amp;"月第1週","")</f>
        <v>1月第1週</v>
      </c>
      <c r="E3" s="2" t="str">
        <f t="shared" ref="E3:R3" si="1">MONTH(E5)&amp;"月第"&amp;E4&amp;"週"&amp;IF(AND(E4&lt;&gt;1,F4=2)," / "&amp;MONTH(F5)&amp;"月第1週","")</f>
        <v>1月第2週</v>
      </c>
      <c r="F3" s="2" t="str">
        <f t="shared" si="1"/>
        <v>1月第3週</v>
      </c>
      <c r="G3" s="2" t="str">
        <f t="shared" si="1"/>
        <v>1月第4週</v>
      </c>
      <c r="H3" s="2" t="str">
        <f t="shared" si="1"/>
        <v>1月第5週 / 2月第1週</v>
      </c>
      <c r="I3" s="2" t="str">
        <f t="shared" si="1"/>
        <v>2月第2週</v>
      </c>
      <c r="J3" s="2" t="str">
        <f t="shared" si="1"/>
        <v>2月第3週</v>
      </c>
      <c r="K3" s="2" t="str">
        <f t="shared" si="1"/>
        <v>2月第4週</v>
      </c>
      <c r="L3" s="2" t="str">
        <f t="shared" si="1"/>
        <v>2月第5週 / 3月第1週</v>
      </c>
      <c r="M3" s="2" t="str">
        <f t="shared" si="1"/>
        <v>3月第2週</v>
      </c>
      <c r="N3" s="2" t="str">
        <f t="shared" si="1"/>
        <v>3月第3週</v>
      </c>
      <c r="O3" s="2" t="str">
        <f t="shared" si="1"/>
        <v>3月第4週</v>
      </c>
      <c r="P3" s="2" t="str">
        <f t="shared" si="1"/>
        <v>3月第5週</v>
      </c>
      <c r="Q3" s="2" t="str">
        <f t="shared" si="1"/>
        <v>4月第1週</v>
      </c>
      <c r="R3" s="2" t="str">
        <f t="shared" si="1"/>
        <v>4月第2週</v>
      </c>
    </row>
    <row r="4" spans="2:18" hidden="1" x14ac:dyDescent="0.45">
      <c r="D4" s="2">
        <f>WEEKNUM(D5,2)-WEEKNUM(DATE(YEAR(D5),MONTH(D5),1),2)+1</f>
        <v>1</v>
      </c>
      <c r="E4" s="2">
        <f t="shared" ref="E4:R4" si="2">WEEKNUM(E5,2)-WEEKNUM(DATE(YEAR(E5),MONTH(E5),1),2)+1</f>
        <v>2</v>
      </c>
      <c r="F4" s="2">
        <f t="shared" si="2"/>
        <v>3</v>
      </c>
      <c r="G4" s="2">
        <f t="shared" si="2"/>
        <v>4</v>
      </c>
      <c r="H4" s="2">
        <f t="shared" si="2"/>
        <v>5</v>
      </c>
      <c r="I4" s="2">
        <f t="shared" si="2"/>
        <v>2</v>
      </c>
      <c r="J4" s="2">
        <f t="shared" si="2"/>
        <v>3</v>
      </c>
      <c r="K4" s="2">
        <f t="shared" si="2"/>
        <v>4</v>
      </c>
      <c r="L4" s="2">
        <f t="shared" si="2"/>
        <v>5</v>
      </c>
      <c r="M4" s="2">
        <f t="shared" si="2"/>
        <v>2</v>
      </c>
      <c r="N4" s="2">
        <f t="shared" si="2"/>
        <v>3</v>
      </c>
      <c r="O4" s="2">
        <f t="shared" si="2"/>
        <v>4</v>
      </c>
      <c r="P4" s="2">
        <f t="shared" si="2"/>
        <v>5</v>
      </c>
      <c r="Q4" s="2">
        <f t="shared" si="2"/>
        <v>1</v>
      </c>
      <c r="R4" s="2">
        <f t="shared" si="2"/>
        <v>2</v>
      </c>
    </row>
    <row r="5" spans="2:18" x14ac:dyDescent="0.45">
      <c r="B5" t="s">
        <v>21</v>
      </c>
      <c r="D5" s="3">
        <f>src!$C$1+7*(COLUMN(D5)-COLUMN($D$4))</f>
        <v>45292</v>
      </c>
      <c r="E5" s="3">
        <f>src!$C$1+7*(COLUMN(E5)-COLUMN($D$4))</f>
        <v>45299</v>
      </c>
      <c r="F5" s="3">
        <f>src!$C$1+7*(COLUMN(F5)-COLUMN($D$4))</f>
        <v>45306</v>
      </c>
      <c r="G5" s="3">
        <f>src!$C$1+7*(COLUMN(G5)-COLUMN($D$4))</f>
        <v>45313</v>
      </c>
      <c r="H5" s="3">
        <f>src!$C$1+7*(COLUMN(H5)-COLUMN($D$4))</f>
        <v>45320</v>
      </c>
      <c r="I5" s="3">
        <f>src!$C$1+7*(COLUMN(I5)-COLUMN($D$4))</f>
        <v>45327</v>
      </c>
      <c r="J5" s="3">
        <f>src!$C$1+7*(COLUMN(J5)-COLUMN($D$4))</f>
        <v>45334</v>
      </c>
      <c r="K5" s="3">
        <f>src!$C$1+7*(COLUMN(K5)-COLUMN($D$4))</f>
        <v>45341</v>
      </c>
      <c r="L5" s="3">
        <f>src!$C$1+7*(COLUMN(L5)-COLUMN($D$4))</f>
        <v>45348</v>
      </c>
      <c r="M5" s="3">
        <f>src!$C$1+7*(COLUMN(M5)-COLUMN($D$4))</f>
        <v>45355</v>
      </c>
      <c r="N5" s="3">
        <f>src!$C$1+7*(COLUMN(N5)-COLUMN($D$4))</f>
        <v>45362</v>
      </c>
      <c r="O5" s="3">
        <f>src!$C$1+7*(COLUMN(O5)-COLUMN($D$4))</f>
        <v>45369</v>
      </c>
      <c r="P5" s="3">
        <f>src!$C$1+7*(COLUMN(P5)-COLUMN($D$4))</f>
        <v>45376</v>
      </c>
      <c r="Q5" s="3">
        <f>src!$C$1+7*(COLUMN(Q5)-COLUMN($D$4))</f>
        <v>45383</v>
      </c>
      <c r="R5" s="3">
        <f>src!$C$1+7*(COLUMN(R5)-COLUMN($D$4))</f>
        <v>45390</v>
      </c>
    </row>
    <row r="6" spans="2:18" x14ac:dyDescent="0.45">
      <c r="B6" t="s">
        <v>3</v>
      </c>
      <c r="D6" t="s">
        <v>5</v>
      </c>
    </row>
    <row r="8" spans="2:18" x14ac:dyDescent="0.45">
      <c r="B8" t="s">
        <v>9</v>
      </c>
      <c r="C8" t="s">
        <v>11</v>
      </c>
    </row>
    <row r="9" spans="2:18" x14ac:dyDescent="0.45">
      <c r="C9" t="s">
        <v>12</v>
      </c>
    </row>
    <row r="10" spans="2:18" x14ac:dyDescent="0.45">
      <c r="C10" t="s">
        <v>13</v>
      </c>
    </row>
    <row r="11" spans="2:18" x14ac:dyDescent="0.45">
      <c r="C11" t="s">
        <v>14</v>
      </c>
    </row>
    <row r="12" spans="2:18" x14ac:dyDescent="0.45">
      <c r="C12" t="s">
        <v>15</v>
      </c>
    </row>
    <row r="13" spans="2:18" x14ac:dyDescent="0.45">
      <c r="C13" t="s">
        <v>16</v>
      </c>
    </row>
    <row r="14" spans="2:18" x14ac:dyDescent="0.45">
      <c r="C14" t="s">
        <v>17</v>
      </c>
    </row>
    <row r="15" spans="2:18" x14ac:dyDescent="0.45">
      <c r="C15" t="s">
        <v>18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0F14F-5F2B-4A76-851D-E7B270833049}">
  <dimension ref="A1:C3"/>
  <sheetViews>
    <sheetView workbookViewId="0"/>
  </sheetViews>
  <sheetFormatPr defaultRowHeight="18" x14ac:dyDescent="0.45"/>
  <cols>
    <col min="1" max="1" width="5" bestFit="1" customWidth="1"/>
    <col min="2" max="2" width="6.796875" bestFit="1" customWidth="1"/>
    <col min="3" max="3" width="9.19921875" bestFit="1" customWidth="1"/>
  </cols>
  <sheetData>
    <row r="1" spans="1:3" x14ac:dyDescent="0.45">
      <c r="A1" t="s">
        <v>2</v>
      </c>
      <c r="B1" t="s">
        <v>19</v>
      </c>
      <c r="C1" s="1">
        <v>45292</v>
      </c>
    </row>
    <row r="2" spans="1:3" x14ac:dyDescent="0.45">
      <c r="B2" t="s">
        <v>1</v>
      </c>
      <c r="C2">
        <f>YEAR(C1)</f>
        <v>2024</v>
      </c>
    </row>
    <row r="3" spans="1:3" x14ac:dyDescent="0.45">
      <c r="B3" t="s">
        <v>0</v>
      </c>
      <c r="C3">
        <f>INT((MONTH(C1)-1)/3)+1</f>
        <v>1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四半期ごと</vt:lpstr>
      <vt:lpstr>週ごと</vt:lpstr>
      <vt:lpstr>src</vt:lpstr>
      <vt:lpstr>四半期ごと!Print_Area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</dc:creator>
  <cp:lastModifiedBy>Y A</cp:lastModifiedBy>
  <cp:lastPrinted>2023-12-05T12:11:52Z</cp:lastPrinted>
  <dcterms:created xsi:type="dcterms:W3CDTF">2023-06-03T08:58:01Z</dcterms:created>
  <dcterms:modified xsi:type="dcterms:W3CDTF">2023-12-05T12:12:09Z</dcterms:modified>
</cp:coreProperties>
</file>