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YJ\Documents\GitHub\Paper_Energy\"/>
    </mc:Choice>
  </mc:AlternateContent>
  <xr:revisionPtr revIDLastSave="0" documentId="12_ncr:500000_{B898A375-E0D9-40DE-B6F7-914D46EAE663}" xr6:coauthVersionLast="34" xr6:coauthVersionMax="34" xr10:uidLastSave="{00000000-0000-0000-0000-000000000000}"/>
  <bookViews>
    <workbookView xWindow="0" yWindow="0" windowWidth="23040" windowHeight="8988" xr2:uid="{00000000-000D-0000-FFFF-FFFF00000000}"/>
  </bookViews>
  <sheets>
    <sheet name="20180824134843" sheetId="1" r:id="rId1"/>
    <sheet name="2014" sheetId="9" r:id="rId2"/>
    <sheet name="2015" sheetId="8" r:id="rId3"/>
    <sheet name="2016" sheetId="6" r:id="rId4"/>
    <sheet name="2017" sheetId="4" r:id="rId5"/>
    <sheet name="2018" sheetId="2" r:id="rId6"/>
  </sheets>
  <calcPr calcId="179021"/>
</workbook>
</file>

<file path=xl/calcChain.xml><?xml version="1.0" encoding="utf-8"?>
<calcChain xmlns="http://schemas.openxmlformats.org/spreadsheetml/2006/main">
  <c r="V3" i="1" l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2" i="1"/>
  <c r="V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2" i="1"/>
  <c r="AA181" i="1" l="1"/>
  <c r="AA3" i="1"/>
  <c r="AF4" i="1" s="1"/>
  <c r="AC4" i="1" l="1"/>
  <c r="AD4" i="1"/>
  <c r="AE4" i="1"/>
  <c r="AB4" i="1"/>
  <c r="AA4" i="1"/>
  <c r="X48" i="1" l="1"/>
  <c r="X80" i="1"/>
  <c r="W43" i="1"/>
  <c r="W59" i="1"/>
  <c r="W65" i="1"/>
  <c r="W84" i="1"/>
  <c r="X35" i="1"/>
  <c r="X83" i="1"/>
  <c r="W20" i="1"/>
  <c r="X38" i="1"/>
  <c r="X46" i="1"/>
  <c r="X70" i="1"/>
  <c r="W13" i="1"/>
  <c r="W18" i="1"/>
  <c r="X39" i="1"/>
  <c r="W55" i="1"/>
  <c r="X61" i="1"/>
  <c r="W77" i="1"/>
  <c r="W82" i="1"/>
  <c r="X44" i="1"/>
  <c r="X92" i="1"/>
  <c r="W19" i="1"/>
  <c r="X30" i="1"/>
  <c r="W67" i="1"/>
  <c r="W6" i="1"/>
  <c r="X14" i="1"/>
  <c r="X15" i="1"/>
  <c r="X37" i="1"/>
  <c r="X21" i="1"/>
  <c r="X42" i="1"/>
  <c r="X5" i="1"/>
  <c r="X26" i="1"/>
  <c r="W69" i="1"/>
  <c r="W53" i="1"/>
  <c r="X85" i="1"/>
  <c r="X31" i="1"/>
  <c r="W74" i="1"/>
  <c r="X91" i="1"/>
  <c r="W91" i="1"/>
  <c r="X63" i="1"/>
  <c r="W80" i="1"/>
  <c r="W10" i="1"/>
  <c r="X10" i="1"/>
  <c r="W76" i="1"/>
  <c r="X76" i="1"/>
  <c r="X59" i="1"/>
  <c r="X51" i="1"/>
  <c r="W51" i="1"/>
  <c r="X93" i="1"/>
  <c r="W93" i="1"/>
  <c r="W50" i="1"/>
  <c r="X50" i="1"/>
  <c r="W12" i="1"/>
  <c r="X12" i="1"/>
  <c r="X62" i="1"/>
  <c r="W62" i="1"/>
  <c r="W64" i="1"/>
  <c r="X64" i="1"/>
  <c r="W28" i="1"/>
  <c r="X28" i="1"/>
  <c r="X7" i="1"/>
  <c r="W42" i="1"/>
  <c r="X58" i="1"/>
  <c r="W58" i="1"/>
  <c r="W32" i="1"/>
  <c r="X32" i="1"/>
  <c r="W92" i="1"/>
  <c r="W60" i="1"/>
  <c r="X60" i="1"/>
  <c r="X3" i="1"/>
  <c r="W3" i="1"/>
  <c r="X75" i="1"/>
  <c r="W75" i="1"/>
  <c r="X54" i="1"/>
  <c r="W54" i="1"/>
  <c r="X29" i="1"/>
  <c r="W29" i="1"/>
  <c r="X90" i="1"/>
  <c r="W90" i="1"/>
  <c r="X69" i="1"/>
  <c r="X47" i="1"/>
  <c r="W16" i="1"/>
  <c r="X16" i="1"/>
  <c r="W66" i="1"/>
  <c r="X45" i="1"/>
  <c r="W45" i="1"/>
  <c r="X27" i="1"/>
  <c r="W27" i="1"/>
  <c r="X11" i="1"/>
  <c r="W11" i="1"/>
  <c r="AA182" i="1"/>
  <c r="X84" i="1" l="1"/>
  <c r="X52" i="1"/>
  <c r="X79" i="1"/>
  <c r="X23" i="1"/>
  <c r="W23" i="1"/>
  <c r="X86" i="1"/>
  <c r="X22" i="1"/>
  <c r="X2" i="1"/>
  <c r="W88" i="1"/>
  <c r="W56" i="1"/>
  <c r="W89" i="1"/>
  <c r="X81" i="1"/>
  <c r="W73" i="1"/>
  <c r="W57" i="1"/>
  <c r="X49" i="1"/>
  <c r="W41" i="1"/>
  <c r="X33" i="1"/>
  <c r="W25" i="1"/>
  <c r="X17" i="1"/>
  <c r="X9" i="1"/>
  <c r="X78" i="1"/>
  <c r="W36" i="1"/>
  <c r="X89" i="1"/>
  <c r="X68" i="1"/>
  <c r="W52" i="1"/>
  <c r="X87" i="1"/>
  <c r="W71" i="1"/>
  <c r="X53" i="1"/>
  <c r="W34" i="1"/>
  <c r="W4" i="1"/>
  <c r="W79" i="1"/>
  <c r="W63" i="1"/>
  <c r="W47" i="1"/>
  <c r="W7" i="1"/>
  <c r="X13" i="1"/>
  <c r="W85" i="1"/>
  <c r="X19" i="1"/>
  <c r="X55" i="1"/>
  <c r="W14" i="1"/>
  <c r="W33" i="1"/>
  <c r="W46" i="1"/>
  <c r="W24" i="1"/>
  <c r="W35" i="1"/>
  <c r="W37" i="1"/>
  <c r="X73" i="1"/>
  <c r="W38" i="1"/>
  <c r="X4" i="1"/>
  <c r="W9" i="1"/>
  <c r="W87" i="1"/>
  <c r="W22" i="1"/>
  <c r="W44" i="1"/>
  <c r="W30" i="1"/>
  <c r="W86" i="1"/>
  <c r="W15" i="1"/>
  <c r="X56" i="1"/>
  <c r="X71" i="1"/>
  <c r="X36" i="1"/>
  <c r="X6" i="1"/>
  <c r="W48" i="1"/>
  <c r="W5" i="1"/>
  <c r="W72" i="1"/>
  <c r="W40" i="1"/>
  <c r="W8" i="1"/>
  <c r="X43" i="1"/>
  <c r="W70" i="1"/>
  <c r="W81" i="1"/>
  <c r="X57" i="1"/>
  <c r="X65" i="1"/>
  <c r="X40" i="1"/>
  <c r="W49" i="1"/>
  <c r="X34" i="1"/>
  <c r="X25" i="1"/>
  <c r="W17" i="1"/>
  <c r="X20" i="1"/>
  <c r="W68" i="1"/>
  <c r="X67" i="1"/>
  <c r="X77" i="1"/>
  <c r="X88" i="1"/>
  <c r="W2" i="1"/>
  <c r="W78" i="1"/>
  <c r="X41" i="1"/>
  <c r="X66" i="1"/>
  <c r="W26" i="1"/>
  <c r="W39" i="1"/>
  <c r="X82" i="1"/>
  <c r="X18" i="1"/>
  <c r="W31" i="1"/>
  <c r="X72" i="1"/>
  <c r="W21" i="1"/>
  <c r="X24" i="1"/>
  <c r="X74" i="1"/>
  <c r="X8" i="1"/>
  <c r="W61" i="1"/>
  <c r="W83" i="1"/>
  <c r="AA183" i="1"/>
  <c r="AA184" i="1"/>
</calcChain>
</file>

<file path=xl/sharedStrings.xml><?xml version="1.0" encoding="utf-8"?>
<sst xmlns="http://schemas.openxmlformats.org/spreadsheetml/2006/main" count="122" uniqueCount="24">
  <si>
    <t>일시</t>
  </si>
  <si>
    <t>평균기온(°C)</t>
  </si>
  <si>
    <t>평균 풍속(m/s)</t>
  </si>
  <si>
    <t>평균 상대습도(%)</t>
  </si>
  <si>
    <t>온도</t>
  </si>
  <si>
    <t>온도</t>
    <phoneticPr fontId="18" type="noConversion"/>
  </si>
  <si>
    <t>풍속</t>
  </si>
  <si>
    <t>풍속</t>
    <phoneticPr fontId="18" type="noConversion"/>
  </si>
  <si>
    <t>상대습도</t>
  </si>
  <si>
    <t>상대습도</t>
    <phoneticPr fontId="18" type="noConversion"/>
  </si>
  <si>
    <t>체감온도</t>
  </si>
  <si>
    <t>체감온도</t>
    <phoneticPr fontId="18" type="noConversion"/>
  </si>
  <si>
    <t>전력</t>
  </si>
  <si>
    <t>전력</t>
    <phoneticPr fontId="18" type="noConversion"/>
  </si>
  <si>
    <t>불쾌지수</t>
  </si>
  <si>
    <t>불쾌지수</t>
    <phoneticPr fontId="18" type="noConversion"/>
  </si>
  <si>
    <t>휴일</t>
  </si>
  <si>
    <t>휴일</t>
    <phoneticPr fontId="18" type="noConversion"/>
  </si>
  <si>
    <t>서울</t>
    <phoneticPr fontId="18" type="noConversion"/>
  </si>
  <si>
    <t>부산</t>
    <phoneticPr fontId="18" type="noConversion"/>
  </si>
  <si>
    <t>인천</t>
    <phoneticPr fontId="18" type="noConversion"/>
  </si>
  <si>
    <t>대전</t>
    <phoneticPr fontId="18" type="noConversion"/>
  </si>
  <si>
    <t>광주</t>
    <phoneticPr fontId="18" type="noConversion"/>
  </si>
  <si>
    <t>대구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</si>
</sst>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name val="맑은 고딕"/>
      <family val="3"/>
      <charset val="1"/>
    </font>
    <font>
      <sz val="10"/>
      <color theme="1"/>
      <name val="맑은 고딕"/>
      <family val="3"/>
      <charset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10" xfId="0" applyBorder="1">
      <alignment vertical="center"/>
    </xf>
    <xf numFmtId="0" fontId="0" fillId="0" borderId="0" xfId="0" applyBorder="1">
      <alignment vertical="center"/>
    </xf>
    <xf numFmtId="0" fontId="0" fillId="0" borderId="11" xfId="0" applyBorder="1">
      <alignment vertical="center"/>
    </xf>
    <xf numFmtId="3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3" fontId="19" fillId="0" borderId="0" xfId="0" applyNumberFormat="1" applyFont="1" applyFill="1" applyBorder="1" applyAlignment="1" applyProtection="1">
      <alignment horizontal="right" vertical="top"/>
    </xf>
    <xf numFmtId="0" fontId="0" fillId="0" borderId="12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13" xfId="0" applyFill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14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3" fontId="20" fillId="0" borderId="0" xfId="0" applyNumberFormat="1" applyFont="1" applyFill="1" applyBorder="1" applyAlignment="1" applyProtection="1">
      <alignment horizontal="right" vertical="top"/>
    </xf>
    <xf numFmtId="0" fontId="0" fillId="0" borderId="0" xfId="0" applyFont="1" applyFill="1" applyBorder="1" applyAlignment="1">
      <alignment horizontal="center"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176"/>
  <sheetViews>
    <sheetView tabSelected="1" topLeftCell="J71" workbookViewId="0">
      <selection activeCell="Q85" sqref="Q85"/>
    </sheetView>
  </sheetViews>
  <sheetFormatPr defaultRowHeight="17.399999999999999" x14ac:dyDescent="0.4"/>
  <cols>
    <col min="1" max="1" width="11.09765625" customWidth="1"/>
    <col min="21" max="21" width="9.3984375" bestFit="1" customWidth="1"/>
    <col min="23" max="23" width="9.19921875" bestFit="1" customWidth="1"/>
  </cols>
  <sheetData>
    <row r="1" spans="1:32" x14ac:dyDescent="0.4">
      <c r="A1" t="s">
        <v>0</v>
      </c>
      <c r="B1" t="s">
        <v>1</v>
      </c>
      <c r="C1" t="s">
        <v>2</v>
      </c>
      <c r="D1" t="s">
        <v>3</v>
      </c>
      <c r="E1" s="2"/>
      <c r="F1" s="3"/>
      <c r="G1" s="4"/>
      <c r="K1" s="2"/>
      <c r="L1" s="3"/>
      <c r="M1" s="4"/>
      <c r="T1" s="6" t="s">
        <v>5</v>
      </c>
      <c r="U1" s="6" t="s">
        <v>7</v>
      </c>
      <c r="V1" s="6" t="s">
        <v>9</v>
      </c>
      <c r="W1" s="6" t="s">
        <v>11</v>
      </c>
      <c r="X1" s="6" t="s">
        <v>15</v>
      </c>
      <c r="Y1" s="6" t="s">
        <v>17</v>
      </c>
      <c r="Z1" s="11" t="s">
        <v>13</v>
      </c>
    </row>
    <row r="2" spans="1:32" x14ac:dyDescent="0.4">
      <c r="A2" s="1">
        <v>42917</v>
      </c>
      <c r="B2">
        <v>26</v>
      </c>
      <c r="C2">
        <v>2.1</v>
      </c>
      <c r="D2">
        <v>67.8</v>
      </c>
      <c r="E2">
        <v>24.6</v>
      </c>
      <c r="F2">
        <v>1.9</v>
      </c>
      <c r="G2">
        <v>86.6</v>
      </c>
      <c r="H2">
        <v>26.6</v>
      </c>
      <c r="I2">
        <v>1.6</v>
      </c>
      <c r="J2">
        <v>71.3</v>
      </c>
      <c r="K2">
        <v>25.4</v>
      </c>
      <c r="L2">
        <v>2</v>
      </c>
      <c r="M2">
        <v>62.3</v>
      </c>
      <c r="N2">
        <v>23.5</v>
      </c>
      <c r="O2">
        <v>2.5</v>
      </c>
      <c r="P2">
        <v>87.9</v>
      </c>
      <c r="Q2">
        <v>25.7</v>
      </c>
      <c r="R2">
        <v>1.5</v>
      </c>
      <c r="S2">
        <v>76</v>
      </c>
      <c r="T2">
        <f>(B2*$AA$4+E2*$AB$4+H2*$AC$4+K2*$AD$4+N2*$AE$4+Q2*$AF$4)</f>
        <v>25.376636962233245</v>
      </c>
      <c r="U2">
        <f t="shared" ref="U2:V17" si="0">(C2*$AA$4+F2*$AB$4+I2*$AC$4+L2*$AD$4+O2*$AE$4+R2*$AF$4)</f>
        <v>2.0267782673702173</v>
      </c>
      <c r="V2">
        <f t="shared" si="0"/>
        <v>74.379982774327743</v>
      </c>
      <c r="W2">
        <f t="shared" ref="W2:W65" si="1">T2-0.4*(T2-10)*(1-V2/100)</f>
        <v>23.800838146851948</v>
      </c>
      <c r="X2">
        <f t="shared" ref="X2:X65" si="2">1.8*T2-0.55*(1-V2/100)*(1.8*T2-26)+32</f>
        <v>74.905125221880709</v>
      </c>
      <c r="Y2">
        <v>0</v>
      </c>
      <c r="Z2" s="16">
        <v>71029</v>
      </c>
      <c r="AA2">
        <v>9806538</v>
      </c>
      <c r="AB2">
        <v>2953841</v>
      </c>
      <c r="AC2" s="5">
        <v>1495029</v>
      </c>
      <c r="AD2" s="5">
        <v>1461203</v>
      </c>
      <c r="AE2" s="5">
        <v>3453198</v>
      </c>
      <c r="AF2" s="5">
        <v>2468824</v>
      </c>
    </row>
    <row r="3" spans="1:32" x14ac:dyDescent="0.4">
      <c r="A3" s="1">
        <v>42918</v>
      </c>
      <c r="B3">
        <v>25.7</v>
      </c>
      <c r="C3">
        <v>2.5</v>
      </c>
      <c r="D3">
        <v>77.3</v>
      </c>
      <c r="E3">
        <v>24.3</v>
      </c>
      <c r="F3">
        <v>2.6</v>
      </c>
      <c r="G3">
        <v>92.4</v>
      </c>
      <c r="H3">
        <v>24.3</v>
      </c>
      <c r="I3">
        <v>1.7</v>
      </c>
      <c r="J3">
        <v>82.4</v>
      </c>
      <c r="K3">
        <v>21.8</v>
      </c>
      <c r="L3">
        <v>2</v>
      </c>
      <c r="M3">
        <v>74.099999999999994</v>
      </c>
      <c r="N3">
        <v>22.9</v>
      </c>
      <c r="O3">
        <v>2</v>
      </c>
      <c r="P3">
        <v>86.8</v>
      </c>
      <c r="Q3">
        <v>24.1</v>
      </c>
      <c r="R3">
        <v>2.1</v>
      </c>
      <c r="S3">
        <v>79.900000000000006</v>
      </c>
      <c r="T3">
        <f t="shared" ref="T3:V66" si="3">(B3*$AA$4+E3*$AB$4+H3*$AC$4+K3*$AD$4+N3*$AE$4+Q3*$AF$4)</f>
        <v>24.519417913321973</v>
      </c>
      <c r="U3">
        <f t="shared" si="0"/>
        <v>2.2991846712313109</v>
      </c>
      <c r="V3">
        <f t="shared" si="0"/>
        <v>81.310240425076756</v>
      </c>
      <c r="W3">
        <f t="shared" si="1"/>
        <v>23.433960193450687</v>
      </c>
      <c r="X3">
        <f t="shared" si="2"/>
        <v>74.270793808594746</v>
      </c>
      <c r="Y3">
        <v>0</v>
      </c>
      <c r="Z3" s="16">
        <v>70518</v>
      </c>
      <c r="AA3">
        <f>SUM(AA2:AF2)</f>
        <v>21638633</v>
      </c>
    </row>
    <row r="4" spans="1:32" x14ac:dyDescent="0.4">
      <c r="A4" s="1">
        <v>42919</v>
      </c>
      <c r="B4">
        <v>22.6</v>
      </c>
      <c r="C4">
        <v>2.8</v>
      </c>
      <c r="D4">
        <v>85.5</v>
      </c>
      <c r="E4">
        <v>21.5</v>
      </c>
      <c r="F4">
        <v>3.6</v>
      </c>
      <c r="G4">
        <v>98.3</v>
      </c>
      <c r="H4">
        <v>21.6</v>
      </c>
      <c r="I4">
        <v>1.4</v>
      </c>
      <c r="J4">
        <v>95.4</v>
      </c>
      <c r="K4">
        <v>20.7</v>
      </c>
      <c r="L4">
        <v>1.7</v>
      </c>
      <c r="M4">
        <v>91.3</v>
      </c>
      <c r="N4">
        <v>22</v>
      </c>
      <c r="O4">
        <v>2.6</v>
      </c>
      <c r="P4">
        <v>93.6</v>
      </c>
      <c r="Q4">
        <v>21.5</v>
      </c>
      <c r="R4">
        <v>2.4</v>
      </c>
      <c r="S4">
        <v>89.5</v>
      </c>
      <c r="T4">
        <f t="shared" si="3"/>
        <v>22.031194891100562</v>
      </c>
      <c r="U4">
        <f t="shared" si="0"/>
        <v>2.6606446026419506</v>
      </c>
      <c r="V4">
        <f t="shared" si="0"/>
        <v>90.071967605347339</v>
      </c>
      <c r="W4">
        <f t="shared" si="1"/>
        <v>21.553410520599659</v>
      </c>
      <c r="X4">
        <f t="shared" si="2"/>
        <v>70.910467912355983</v>
      </c>
      <c r="Y4">
        <v>0</v>
      </c>
      <c r="Z4" s="16">
        <v>66535</v>
      </c>
      <c r="AA4">
        <f t="shared" ref="AA4:AF4" si="4">AA2/$AA$3</f>
        <v>0.45319581879317422</v>
      </c>
      <c r="AB4">
        <f t="shared" si="4"/>
        <v>0.13650774519813705</v>
      </c>
      <c r="AC4">
        <f t="shared" si="4"/>
        <v>6.9090732302729108E-2</v>
      </c>
      <c r="AD4">
        <f t="shared" si="4"/>
        <v>6.7527509709139205E-2</v>
      </c>
      <c r="AE4">
        <f t="shared" si="4"/>
        <v>0.1595848499302151</v>
      </c>
      <c r="AF4">
        <f t="shared" si="4"/>
        <v>0.11409334406660532</v>
      </c>
    </row>
    <row r="5" spans="1:32" x14ac:dyDescent="0.4">
      <c r="A5" s="1">
        <v>42920</v>
      </c>
      <c r="B5">
        <v>26.8</v>
      </c>
      <c r="C5">
        <v>2.4</v>
      </c>
      <c r="D5">
        <v>62.1</v>
      </c>
      <c r="E5">
        <v>25.4</v>
      </c>
      <c r="F5">
        <v>2.9</v>
      </c>
      <c r="G5">
        <v>78.900000000000006</v>
      </c>
      <c r="H5">
        <v>25.4</v>
      </c>
      <c r="I5">
        <v>1.2</v>
      </c>
      <c r="J5">
        <v>80</v>
      </c>
      <c r="K5">
        <v>22.9</v>
      </c>
      <c r="L5">
        <v>1.8</v>
      </c>
      <c r="M5">
        <v>83.9</v>
      </c>
      <c r="N5">
        <v>22.9</v>
      </c>
      <c r="O5">
        <v>1.9</v>
      </c>
      <c r="P5">
        <v>84.1</v>
      </c>
      <c r="Q5">
        <v>23.3</v>
      </c>
      <c r="R5">
        <v>2.1</v>
      </c>
      <c r="S5">
        <v>79</v>
      </c>
      <c r="T5">
        <f t="shared" si="3"/>
        <v>25.227097224672185</v>
      </c>
      <c r="U5">
        <f t="shared" si="0"/>
        <v>2.2308080598252209</v>
      </c>
      <c r="V5">
        <f t="shared" si="0"/>
        <v>72.541198152397158</v>
      </c>
      <c r="W5">
        <f t="shared" si="1"/>
        <v>23.55462584304636</v>
      </c>
      <c r="X5">
        <f t="shared" si="2"/>
        <v>74.477595616180537</v>
      </c>
      <c r="Y5">
        <v>0</v>
      </c>
      <c r="Z5" s="16">
        <v>68944</v>
      </c>
    </row>
    <row r="6" spans="1:32" x14ac:dyDescent="0.4">
      <c r="A6" s="1">
        <v>42921</v>
      </c>
      <c r="B6">
        <v>25.7</v>
      </c>
      <c r="C6">
        <v>2.1</v>
      </c>
      <c r="D6">
        <v>70.400000000000006</v>
      </c>
      <c r="E6">
        <v>23.9</v>
      </c>
      <c r="F6">
        <v>2</v>
      </c>
      <c r="G6">
        <v>88.5</v>
      </c>
      <c r="H6">
        <v>25.5</v>
      </c>
      <c r="I6">
        <v>1.3</v>
      </c>
      <c r="J6">
        <v>78.8</v>
      </c>
      <c r="K6">
        <v>23.7</v>
      </c>
      <c r="L6">
        <v>1.5</v>
      </c>
      <c r="M6">
        <v>77.3</v>
      </c>
      <c r="N6">
        <v>22.8</v>
      </c>
      <c r="O6">
        <v>1.9</v>
      </c>
      <c r="P6">
        <v>78</v>
      </c>
      <c r="Q6">
        <v>22.8</v>
      </c>
      <c r="R6">
        <v>2.8</v>
      </c>
      <c r="S6">
        <v>77.400000000000006</v>
      </c>
      <c r="T6">
        <f t="shared" si="3"/>
        <v>24.511746130173751</v>
      </c>
      <c r="U6">
        <f t="shared" si="0"/>
        <v>2.0385085046731</v>
      </c>
      <c r="V6">
        <f t="shared" si="0"/>
        <v>75.928590424358134</v>
      </c>
      <c r="W6">
        <f t="shared" si="1"/>
        <v>23.114473391145157</v>
      </c>
      <c r="X6">
        <f t="shared" si="2"/>
        <v>73.722035026545228</v>
      </c>
      <c r="Y6">
        <v>1</v>
      </c>
      <c r="Z6" s="16">
        <v>61356</v>
      </c>
    </row>
    <row r="7" spans="1:32" x14ac:dyDescent="0.4">
      <c r="A7" s="1">
        <v>42922</v>
      </c>
      <c r="B7">
        <v>25.7</v>
      </c>
      <c r="C7">
        <v>2.1</v>
      </c>
      <c r="D7">
        <v>65.8</v>
      </c>
      <c r="E7">
        <v>25.2</v>
      </c>
      <c r="F7">
        <v>2.8</v>
      </c>
      <c r="G7">
        <v>75.900000000000006</v>
      </c>
      <c r="H7">
        <v>22</v>
      </c>
      <c r="I7">
        <v>2</v>
      </c>
      <c r="J7">
        <v>88</v>
      </c>
      <c r="K7">
        <v>20</v>
      </c>
      <c r="L7">
        <v>2.8</v>
      </c>
      <c r="M7">
        <v>87.6</v>
      </c>
      <c r="N7">
        <v>20.7</v>
      </c>
      <c r="O7">
        <v>2.4</v>
      </c>
      <c r="P7">
        <v>92.3</v>
      </c>
      <c r="Q7">
        <v>20.9</v>
      </c>
      <c r="R7">
        <v>2</v>
      </c>
      <c r="S7">
        <v>90.8</v>
      </c>
      <c r="T7">
        <f t="shared" si="3"/>
        <v>23.645631311367961</v>
      </c>
      <c r="U7">
        <f t="shared" si="0"/>
        <v>2.2723817257772243</v>
      </c>
      <c r="V7">
        <f t="shared" si="0"/>
        <v>77.265974320096831</v>
      </c>
      <c r="W7">
        <f t="shared" si="1"/>
        <v>22.40475078076344</v>
      </c>
      <c r="X7">
        <f t="shared" si="2"/>
        <v>72.491254177131879</v>
      </c>
      <c r="Y7">
        <v>1</v>
      </c>
      <c r="Z7" s="16">
        <v>54855</v>
      </c>
    </row>
    <row r="8" spans="1:32" x14ac:dyDescent="0.4">
      <c r="A8" s="1">
        <v>42923</v>
      </c>
      <c r="B8">
        <v>27.1</v>
      </c>
      <c r="C8">
        <v>2.2999999999999998</v>
      </c>
      <c r="D8">
        <v>61.4</v>
      </c>
      <c r="E8">
        <v>25.2</v>
      </c>
      <c r="F8">
        <v>2.7</v>
      </c>
      <c r="G8">
        <v>82.3</v>
      </c>
      <c r="H8">
        <v>25.1</v>
      </c>
      <c r="I8">
        <v>1.8</v>
      </c>
      <c r="J8">
        <v>81.599999999999994</v>
      </c>
      <c r="K8">
        <v>22.8</v>
      </c>
      <c r="L8">
        <v>1.8</v>
      </c>
      <c r="M8">
        <v>80.099999999999994</v>
      </c>
      <c r="N8">
        <v>21.7</v>
      </c>
      <c r="O8">
        <v>1.9</v>
      </c>
      <c r="P8">
        <v>97</v>
      </c>
      <c r="Q8">
        <v>22.7</v>
      </c>
      <c r="R8">
        <v>2.2000000000000002</v>
      </c>
      <c r="S8">
        <v>85.3</v>
      </c>
      <c r="T8">
        <f t="shared" si="3"/>
        <v>25.048316624252557</v>
      </c>
      <c r="U8">
        <f t="shared" si="0"/>
        <v>2.2110507026945738</v>
      </c>
      <c r="V8">
        <f t="shared" si="0"/>
        <v>75.319460679424623</v>
      </c>
      <c r="W8">
        <f t="shared" si="1"/>
        <v>23.562714343639222</v>
      </c>
      <c r="X8">
        <f t="shared" si="2"/>
        <v>74.496048009241917</v>
      </c>
      <c r="Y8">
        <v>0</v>
      </c>
      <c r="Z8" s="16">
        <v>69831</v>
      </c>
    </row>
    <row r="9" spans="1:32" x14ac:dyDescent="0.4">
      <c r="A9" s="1">
        <v>42924</v>
      </c>
      <c r="B9">
        <v>25.9</v>
      </c>
      <c r="C9">
        <v>1.9</v>
      </c>
      <c r="D9">
        <v>73</v>
      </c>
      <c r="E9">
        <v>25</v>
      </c>
      <c r="F9">
        <v>2</v>
      </c>
      <c r="G9">
        <v>89.8</v>
      </c>
      <c r="H9">
        <v>27</v>
      </c>
      <c r="I9">
        <v>1.3</v>
      </c>
      <c r="J9">
        <v>82</v>
      </c>
      <c r="K9">
        <v>26.1</v>
      </c>
      <c r="L9">
        <v>1.7</v>
      </c>
      <c r="M9">
        <v>75.599999999999994</v>
      </c>
      <c r="N9">
        <v>23.8</v>
      </c>
      <c r="O9">
        <v>1.3</v>
      </c>
      <c r="P9">
        <v>97.1</v>
      </c>
      <c r="Q9">
        <v>24.3</v>
      </c>
      <c r="R9">
        <v>1.5</v>
      </c>
      <c r="S9">
        <v>90</v>
      </c>
      <c r="T9">
        <f t="shared" si="3"/>
        <v>25.348970801436487</v>
      </c>
      <c r="U9">
        <f t="shared" si="0"/>
        <v>1.7173025856115771</v>
      </c>
      <c r="V9">
        <f t="shared" si="0"/>
        <v>81.876299967747499</v>
      </c>
      <c r="W9">
        <f t="shared" si="1"/>
        <v>24.236250231000337</v>
      </c>
      <c r="X9">
        <f t="shared" si="2"/>
        <v>75.671606832175314</v>
      </c>
      <c r="Y9">
        <v>0</v>
      </c>
      <c r="Z9" s="16">
        <v>70523</v>
      </c>
    </row>
    <row r="10" spans="1:32" x14ac:dyDescent="0.4">
      <c r="A10" s="1">
        <v>42925</v>
      </c>
      <c r="B10">
        <v>27.6</v>
      </c>
      <c r="C10">
        <v>2.2000000000000002</v>
      </c>
      <c r="D10">
        <v>78.3</v>
      </c>
      <c r="E10">
        <v>26.6</v>
      </c>
      <c r="F10">
        <v>2.2000000000000002</v>
      </c>
      <c r="G10">
        <v>93.1</v>
      </c>
      <c r="H10">
        <v>26.9</v>
      </c>
      <c r="I10">
        <v>1.7</v>
      </c>
      <c r="J10">
        <v>88.9</v>
      </c>
      <c r="K10">
        <v>26.4</v>
      </c>
      <c r="L10">
        <v>4.0999999999999996</v>
      </c>
      <c r="M10">
        <v>77.3</v>
      </c>
      <c r="N10">
        <v>25.9</v>
      </c>
      <c r="O10">
        <v>3.4</v>
      </c>
      <c r="P10">
        <v>89.8</v>
      </c>
      <c r="Q10">
        <v>26.2</v>
      </c>
      <c r="R10">
        <v>2.8</v>
      </c>
      <c r="S10">
        <v>85.6</v>
      </c>
      <c r="T10">
        <f t="shared" si="3"/>
        <v>26.903070803964379</v>
      </c>
      <c r="U10">
        <f t="shared" si="0"/>
        <v>2.5537147286522215</v>
      </c>
      <c r="V10">
        <f t="shared" si="0"/>
        <v>83.653256067515912</v>
      </c>
      <c r="W10">
        <f t="shared" si="1"/>
        <v>25.797830123544166</v>
      </c>
      <c r="X10">
        <f t="shared" si="2"/>
        <v>78.409313496125151</v>
      </c>
      <c r="Y10">
        <v>0</v>
      </c>
      <c r="Z10" s="16">
        <v>72676</v>
      </c>
    </row>
    <row r="11" spans="1:32" x14ac:dyDescent="0.4">
      <c r="A11" s="1">
        <v>42926</v>
      </c>
      <c r="B11">
        <v>28.9</v>
      </c>
      <c r="C11">
        <v>2.9</v>
      </c>
      <c r="D11">
        <v>57.9</v>
      </c>
      <c r="E11">
        <v>27</v>
      </c>
      <c r="F11">
        <v>3.8</v>
      </c>
      <c r="G11">
        <v>79</v>
      </c>
      <c r="H11">
        <v>28</v>
      </c>
      <c r="I11">
        <v>2</v>
      </c>
      <c r="J11">
        <v>73.400000000000006</v>
      </c>
      <c r="K11">
        <v>26.9</v>
      </c>
      <c r="L11">
        <v>1.9</v>
      </c>
      <c r="M11">
        <v>66.599999999999994</v>
      </c>
      <c r="N11">
        <v>26.1</v>
      </c>
      <c r="O11">
        <v>2.6</v>
      </c>
      <c r="P11">
        <v>84.8</v>
      </c>
      <c r="Q11">
        <v>29.1</v>
      </c>
      <c r="R11">
        <v>2.5</v>
      </c>
      <c r="S11">
        <v>66.599999999999994</v>
      </c>
      <c r="T11">
        <f t="shared" si="3"/>
        <v>28.019379694641525</v>
      </c>
      <c r="U11">
        <f t="shared" si="0"/>
        <v>2.7996350092910212</v>
      </c>
      <c r="V11">
        <f t="shared" si="0"/>
        <v>67.724153665344758</v>
      </c>
      <c r="W11">
        <f t="shared" si="1"/>
        <v>25.693016774361297</v>
      </c>
      <c r="X11">
        <f t="shared" si="2"/>
        <v>78.097272461386012</v>
      </c>
      <c r="Y11">
        <v>0</v>
      </c>
      <c r="Z11" s="16">
        <v>73566</v>
      </c>
    </row>
    <row r="12" spans="1:32" x14ac:dyDescent="0.4">
      <c r="A12" s="1">
        <v>42927</v>
      </c>
      <c r="B12">
        <v>27.1</v>
      </c>
      <c r="C12">
        <v>4</v>
      </c>
      <c r="D12">
        <v>63.4</v>
      </c>
      <c r="E12">
        <v>24.8</v>
      </c>
      <c r="F12">
        <v>3.1</v>
      </c>
      <c r="G12">
        <v>90.6</v>
      </c>
      <c r="H12">
        <v>26.7</v>
      </c>
      <c r="I12">
        <v>2.2000000000000002</v>
      </c>
      <c r="J12">
        <v>70.099999999999994</v>
      </c>
      <c r="K12">
        <v>26.8</v>
      </c>
      <c r="L12">
        <v>2.2000000000000002</v>
      </c>
      <c r="M12">
        <v>61.6</v>
      </c>
      <c r="N12">
        <v>27.7</v>
      </c>
      <c r="O12">
        <v>3.2</v>
      </c>
      <c r="P12">
        <v>59.8</v>
      </c>
      <c r="Q12">
        <v>28.9</v>
      </c>
      <c r="R12">
        <v>3</v>
      </c>
      <c r="S12">
        <v>47.4</v>
      </c>
      <c r="T12">
        <f t="shared" si="3"/>
        <v>27.039256569488469</v>
      </c>
      <c r="U12">
        <f t="shared" si="0"/>
        <v>3.3894689696895361</v>
      </c>
      <c r="V12">
        <f t="shared" si="0"/>
        <v>65.0543700935267</v>
      </c>
      <c r="W12">
        <f t="shared" si="1"/>
        <v>24.657466353653316</v>
      </c>
      <c r="X12">
        <f t="shared" si="2"/>
        <v>76.313338756772069</v>
      </c>
      <c r="Y12">
        <v>0</v>
      </c>
      <c r="Z12" s="16">
        <v>72310</v>
      </c>
    </row>
    <row r="13" spans="1:32" x14ac:dyDescent="0.4">
      <c r="A13" s="1">
        <v>42928</v>
      </c>
      <c r="B13">
        <v>25.3</v>
      </c>
      <c r="C13">
        <v>3.2</v>
      </c>
      <c r="D13">
        <v>74.3</v>
      </c>
      <c r="E13">
        <v>23.7</v>
      </c>
      <c r="F13">
        <v>2.7</v>
      </c>
      <c r="G13">
        <v>96.5</v>
      </c>
      <c r="H13">
        <v>24.8</v>
      </c>
      <c r="I13">
        <v>1.3</v>
      </c>
      <c r="J13">
        <v>81.099999999999994</v>
      </c>
      <c r="K13">
        <v>25.2</v>
      </c>
      <c r="L13">
        <v>1.4</v>
      </c>
      <c r="M13">
        <v>68.099999999999994</v>
      </c>
      <c r="N13">
        <v>24.7</v>
      </c>
      <c r="O13">
        <v>3.3</v>
      </c>
      <c r="P13">
        <v>79.099999999999994</v>
      </c>
      <c r="Q13">
        <v>26.4</v>
      </c>
      <c r="R13">
        <v>1.4</v>
      </c>
      <c r="S13">
        <v>58.4</v>
      </c>
      <c r="T13">
        <f t="shared" si="3"/>
        <v>25.07004125907584</v>
      </c>
      <c r="U13">
        <f t="shared" si="0"/>
        <v>2.6895146842224276</v>
      </c>
      <c r="V13">
        <f t="shared" si="0"/>
        <v>76.333541471866539</v>
      </c>
      <c r="W13">
        <f t="shared" si="1"/>
        <v>23.643423233175124</v>
      </c>
      <c r="X13">
        <f t="shared" si="2"/>
        <v>74.636518827470113</v>
      </c>
      <c r="Y13">
        <v>1</v>
      </c>
      <c r="Z13" s="16">
        <v>63830</v>
      </c>
    </row>
    <row r="14" spans="1:32" x14ac:dyDescent="0.4">
      <c r="A14" s="1">
        <v>42929</v>
      </c>
      <c r="B14">
        <v>25.4</v>
      </c>
      <c r="C14">
        <v>3.3</v>
      </c>
      <c r="D14">
        <v>73.400000000000006</v>
      </c>
      <c r="E14">
        <v>23.6</v>
      </c>
      <c r="F14">
        <v>2.8</v>
      </c>
      <c r="G14">
        <v>96.3</v>
      </c>
      <c r="H14">
        <v>24.4</v>
      </c>
      <c r="I14">
        <v>1.2</v>
      </c>
      <c r="J14">
        <v>85</v>
      </c>
      <c r="K14">
        <v>23.4</v>
      </c>
      <c r="L14">
        <v>1.8</v>
      </c>
      <c r="M14">
        <v>77.8</v>
      </c>
      <c r="N14">
        <v>22.1</v>
      </c>
      <c r="O14">
        <v>2.7</v>
      </c>
      <c r="P14">
        <v>92</v>
      </c>
      <c r="Q14">
        <v>24.9</v>
      </c>
      <c r="R14">
        <v>1.8</v>
      </c>
      <c r="S14">
        <v>74.599999999999994</v>
      </c>
      <c r="T14">
        <f t="shared" si="3"/>
        <v>24.36646363011933</v>
      </c>
      <c r="U14">
        <f t="shared" si="0"/>
        <v>2.7184733989434546</v>
      </c>
      <c r="V14">
        <f t="shared" si="0"/>
        <v>80.729791124051133</v>
      </c>
      <c r="W14">
        <f t="shared" si="1"/>
        <v>23.25908461027484</v>
      </c>
      <c r="X14">
        <f t="shared" si="2"/>
        <v>73.966760650641447</v>
      </c>
      <c r="Y14">
        <v>1</v>
      </c>
      <c r="Z14" s="16">
        <v>57026</v>
      </c>
    </row>
    <row r="15" spans="1:32" x14ac:dyDescent="0.4">
      <c r="A15" s="1">
        <v>42930</v>
      </c>
      <c r="B15">
        <v>26.4</v>
      </c>
      <c r="C15">
        <v>3.3</v>
      </c>
      <c r="D15">
        <v>70.8</v>
      </c>
      <c r="E15">
        <v>24.4</v>
      </c>
      <c r="F15">
        <v>2.8</v>
      </c>
      <c r="G15">
        <v>92.8</v>
      </c>
      <c r="H15">
        <v>25.9</v>
      </c>
      <c r="I15">
        <v>1.8</v>
      </c>
      <c r="J15">
        <v>77.900000000000006</v>
      </c>
      <c r="K15">
        <v>25.8</v>
      </c>
      <c r="L15">
        <v>1.6</v>
      </c>
      <c r="M15">
        <v>69.599999999999994</v>
      </c>
      <c r="N15">
        <v>24.8</v>
      </c>
      <c r="O15">
        <v>3.7</v>
      </c>
      <c r="P15">
        <v>81</v>
      </c>
      <c r="Q15">
        <v>28.1</v>
      </c>
      <c r="R15">
        <v>2.1</v>
      </c>
      <c r="S15">
        <v>57.9</v>
      </c>
      <c r="T15">
        <f t="shared" si="3"/>
        <v>25.990545562651768</v>
      </c>
      <c r="U15">
        <f t="shared" si="0"/>
        <v>2.9402351895334604</v>
      </c>
      <c r="V15">
        <f t="shared" si="0"/>
        <v>74.368642912886415</v>
      </c>
      <c r="W15">
        <f t="shared" si="1"/>
        <v>24.351108029315419</v>
      </c>
      <c r="X15">
        <f t="shared" si="2"/>
        <v>75.85315382959871</v>
      </c>
      <c r="Y15">
        <v>0</v>
      </c>
      <c r="Z15" s="16">
        <v>72580</v>
      </c>
    </row>
    <row r="16" spans="1:32" x14ac:dyDescent="0.4">
      <c r="A16" s="1">
        <v>42931</v>
      </c>
      <c r="B16">
        <v>26.8</v>
      </c>
      <c r="C16">
        <v>2.4</v>
      </c>
      <c r="D16">
        <v>69.400000000000006</v>
      </c>
      <c r="E16">
        <v>25.1</v>
      </c>
      <c r="F16">
        <v>2.6</v>
      </c>
      <c r="G16">
        <v>89.9</v>
      </c>
      <c r="H16">
        <v>25.3</v>
      </c>
      <c r="I16">
        <v>1</v>
      </c>
      <c r="J16">
        <v>84.3</v>
      </c>
      <c r="K16">
        <v>24.3</v>
      </c>
      <c r="L16">
        <v>1.7</v>
      </c>
      <c r="M16">
        <v>75.400000000000006</v>
      </c>
      <c r="N16">
        <v>23.2</v>
      </c>
      <c r="O16">
        <v>3.1</v>
      </c>
      <c r="P16">
        <v>91.3</v>
      </c>
      <c r="Q16">
        <v>25.5</v>
      </c>
      <c r="R16">
        <v>1.1000000000000001</v>
      </c>
      <c r="S16">
        <v>77.099999999999994</v>
      </c>
      <c r="T16">
        <f t="shared" si="3"/>
        <v>25.572655153400863</v>
      </c>
      <c r="U16">
        <f t="shared" si="0"/>
        <v>2.2466933146839732</v>
      </c>
      <c r="V16">
        <f t="shared" si="0"/>
        <v>78.00645270891188</v>
      </c>
      <c r="W16">
        <f t="shared" si="1"/>
        <v>24.202663443144345</v>
      </c>
      <c r="X16">
        <f t="shared" si="2"/>
        <v>75.60776587404456</v>
      </c>
      <c r="Y16">
        <v>0</v>
      </c>
      <c r="Z16" s="16">
        <v>72611</v>
      </c>
    </row>
    <row r="17" spans="1:26" x14ac:dyDescent="0.4">
      <c r="A17" s="1">
        <v>42932</v>
      </c>
      <c r="B17">
        <v>26.6</v>
      </c>
      <c r="C17">
        <v>2.7</v>
      </c>
      <c r="D17">
        <v>68.400000000000006</v>
      </c>
      <c r="E17">
        <v>25.1</v>
      </c>
      <c r="F17">
        <v>2.5</v>
      </c>
      <c r="G17">
        <v>90</v>
      </c>
      <c r="H17">
        <v>26.3</v>
      </c>
      <c r="I17">
        <v>1</v>
      </c>
      <c r="J17">
        <v>78</v>
      </c>
      <c r="K17">
        <v>24.6</v>
      </c>
      <c r="L17">
        <v>2</v>
      </c>
      <c r="M17">
        <v>74.400000000000006</v>
      </c>
      <c r="N17">
        <v>23.8</v>
      </c>
      <c r="O17">
        <v>3.1</v>
      </c>
      <c r="P17">
        <v>92.5</v>
      </c>
      <c r="Q17">
        <v>26.5</v>
      </c>
      <c r="R17">
        <v>1.6</v>
      </c>
      <c r="S17">
        <v>68.5</v>
      </c>
      <c r="T17">
        <f t="shared" si="3"/>
        <v>25.781209228882439</v>
      </c>
      <c r="U17">
        <f t="shared" si="0"/>
        <v>2.4463062107481561</v>
      </c>
      <c r="V17">
        <f t="shared" si="0"/>
        <v>76.274407602365642</v>
      </c>
      <c r="W17">
        <f t="shared" si="1"/>
        <v>24.283535078057437</v>
      </c>
      <c r="X17">
        <f t="shared" si="2"/>
        <v>75.743359154192433</v>
      </c>
      <c r="Y17">
        <v>0</v>
      </c>
      <c r="Z17" s="16">
        <v>72607</v>
      </c>
    </row>
    <row r="18" spans="1:26" x14ac:dyDescent="0.4">
      <c r="A18" s="1">
        <v>42933</v>
      </c>
      <c r="B18">
        <v>25.9</v>
      </c>
      <c r="C18">
        <v>3.1</v>
      </c>
      <c r="D18">
        <v>75.900000000000006</v>
      </c>
      <c r="E18">
        <v>24.5</v>
      </c>
      <c r="F18">
        <v>2.9</v>
      </c>
      <c r="G18">
        <v>94.6</v>
      </c>
      <c r="H18">
        <v>24.6</v>
      </c>
      <c r="I18">
        <v>1.3</v>
      </c>
      <c r="J18">
        <v>88.4</v>
      </c>
      <c r="K18">
        <v>22.3</v>
      </c>
      <c r="L18">
        <v>1.1000000000000001</v>
      </c>
      <c r="M18">
        <v>90</v>
      </c>
      <c r="N18">
        <v>23.2</v>
      </c>
      <c r="O18">
        <v>3.4</v>
      </c>
      <c r="P18">
        <v>94.6</v>
      </c>
      <c r="Q18">
        <v>24.3</v>
      </c>
      <c r="R18">
        <v>1.2</v>
      </c>
      <c r="S18">
        <v>85.8</v>
      </c>
      <c r="T18">
        <f t="shared" si="3"/>
        <v>24.762543724458009</v>
      </c>
      <c r="U18">
        <f t="shared" si="3"/>
        <v>2.6443782146496959</v>
      </c>
      <c r="V18">
        <f t="shared" si="3"/>
        <v>84.382227675842543</v>
      </c>
      <c r="W18">
        <f t="shared" si="1"/>
        <v>23.840311537201991</v>
      </c>
      <c r="X18">
        <f t="shared" si="2"/>
        <v>74.977236022828691</v>
      </c>
      <c r="Y18">
        <v>0</v>
      </c>
      <c r="Z18" s="16">
        <v>71498</v>
      </c>
    </row>
    <row r="19" spans="1:26" x14ac:dyDescent="0.4">
      <c r="A19" s="1">
        <v>42934</v>
      </c>
      <c r="B19">
        <v>26.1</v>
      </c>
      <c r="C19">
        <v>2.6</v>
      </c>
      <c r="D19">
        <v>80.5</v>
      </c>
      <c r="E19">
        <v>24.4</v>
      </c>
      <c r="F19">
        <v>2.6</v>
      </c>
      <c r="G19">
        <v>94.6</v>
      </c>
      <c r="H19">
        <v>24.8</v>
      </c>
      <c r="I19">
        <v>1.4</v>
      </c>
      <c r="J19">
        <v>91.3</v>
      </c>
      <c r="K19">
        <v>24.6</v>
      </c>
      <c r="L19">
        <v>2</v>
      </c>
      <c r="M19">
        <v>87.4</v>
      </c>
      <c r="N19">
        <v>22.8</v>
      </c>
      <c r="O19">
        <v>3.6</v>
      </c>
      <c r="P19">
        <v>95.8</v>
      </c>
      <c r="Q19">
        <v>23.8</v>
      </c>
      <c r="R19">
        <v>1.3</v>
      </c>
      <c r="S19">
        <v>88.6</v>
      </c>
      <c r="T19">
        <f t="shared" si="3"/>
        <v>24.887782920483012</v>
      </c>
      <c r="U19">
        <f t="shared" si="3"/>
        <v>2.4878381180548694</v>
      </c>
      <c r="V19">
        <f t="shared" si="3"/>
        <v>87.002683224028047</v>
      </c>
      <c r="W19">
        <f t="shared" si="1"/>
        <v>24.113777997645322</v>
      </c>
      <c r="X19">
        <f t="shared" si="2"/>
        <v>75.454229010988911</v>
      </c>
      <c r="Y19">
        <v>0</v>
      </c>
      <c r="Z19" s="16">
        <v>71605</v>
      </c>
    </row>
    <row r="20" spans="1:26" x14ac:dyDescent="0.4">
      <c r="A20" s="1">
        <v>42935</v>
      </c>
      <c r="B20">
        <v>27</v>
      </c>
      <c r="C20">
        <v>2.4</v>
      </c>
      <c r="D20">
        <v>79.8</v>
      </c>
      <c r="E20">
        <v>25.5</v>
      </c>
      <c r="F20">
        <v>1.9</v>
      </c>
      <c r="G20">
        <v>96</v>
      </c>
      <c r="H20">
        <v>26.9</v>
      </c>
      <c r="I20">
        <v>1.3</v>
      </c>
      <c r="J20">
        <v>88.6</v>
      </c>
      <c r="K20">
        <v>25</v>
      </c>
      <c r="L20">
        <v>1.3</v>
      </c>
      <c r="M20">
        <v>82.9</v>
      </c>
      <c r="N20">
        <v>25.5</v>
      </c>
      <c r="O20">
        <v>3.3</v>
      </c>
      <c r="P20">
        <v>85.1</v>
      </c>
      <c r="Q20">
        <v>26.9</v>
      </c>
      <c r="R20">
        <v>1.7</v>
      </c>
      <c r="S20">
        <v>76.900000000000006</v>
      </c>
      <c r="T20">
        <f t="shared" si="3"/>
        <v>26.402487680252257</v>
      </c>
      <c r="U20">
        <f t="shared" si="3"/>
        <v>2.2452270852784459</v>
      </c>
      <c r="V20">
        <f t="shared" si="3"/>
        <v>83.343688203409158</v>
      </c>
      <c r="W20">
        <f t="shared" si="1"/>
        <v>25.30966788408417</v>
      </c>
      <c r="X20">
        <f t="shared" si="2"/>
        <v>77.552626547988041</v>
      </c>
      <c r="Y20">
        <v>1</v>
      </c>
      <c r="Z20" s="16">
        <v>65090</v>
      </c>
    </row>
    <row r="21" spans="1:26" x14ac:dyDescent="0.4">
      <c r="A21" s="1">
        <v>42936</v>
      </c>
      <c r="B21">
        <v>27.9</v>
      </c>
      <c r="C21">
        <v>2.6</v>
      </c>
      <c r="D21">
        <v>75.8</v>
      </c>
      <c r="E21">
        <v>25.8</v>
      </c>
      <c r="F21">
        <v>2</v>
      </c>
      <c r="G21">
        <v>94.8</v>
      </c>
      <c r="H21">
        <v>27.9</v>
      </c>
      <c r="I21">
        <v>1.2</v>
      </c>
      <c r="J21">
        <v>79.8</v>
      </c>
      <c r="K21">
        <v>27.1</v>
      </c>
      <c r="L21">
        <v>1.3</v>
      </c>
      <c r="M21">
        <v>73</v>
      </c>
      <c r="N21">
        <v>25.8</v>
      </c>
      <c r="O21">
        <v>2.1</v>
      </c>
      <c r="P21">
        <v>85.3</v>
      </c>
      <c r="Q21">
        <v>27.7</v>
      </c>
      <c r="R21">
        <v>2</v>
      </c>
      <c r="S21">
        <v>72.099999999999994</v>
      </c>
      <c r="T21">
        <f t="shared" si="3"/>
        <v>27.20136487364983</v>
      </c>
      <c r="U21">
        <f t="shared" si="3"/>
        <v>2.1853341336303451</v>
      </c>
      <c r="V21">
        <f t="shared" si="3"/>
        <v>79.574843762080533</v>
      </c>
      <c r="W21">
        <f t="shared" si="1"/>
        <v>25.796002613450799</v>
      </c>
      <c r="X21">
        <f t="shared" si="2"/>
        <v>78.382892053045552</v>
      </c>
      <c r="Y21">
        <v>1</v>
      </c>
      <c r="Z21" s="16">
        <v>60592</v>
      </c>
    </row>
    <row r="22" spans="1:26" x14ac:dyDescent="0.4">
      <c r="A22" s="1">
        <v>42937</v>
      </c>
      <c r="B22">
        <v>27.3</v>
      </c>
      <c r="C22">
        <v>3</v>
      </c>
      <c r="D22">
        <v>73.900000000000006</v>
      </c>
      <c r="E22">
        <v>25.6</v>
      </c>
      <c r="F22">
        <v>2.2000000000000002</v>
      </c>
      <c r="G22">
        <v>94.4</v>
      </c>
      <c r="H22">
        <v>27.8</v>
      </c>
      <c r="I22">
        <v>1.4</v>
      </c>
      <c r="J22">
        <v>80.3</v>
      </c>
      <c r="K22">
        <v>27.3</v>
      </c>
      <c r="L22">
        <v>1.9</v>
      </c>
      <c r="M22">
        <v>73.5</v>
      </c>
      <c r="N22">
        <v>25.3</v>
      </c>
      <c r="O22">
        <v>3.1</v>
      </c>
      <c r="P22">
        <v>85.3</v>
      </c>
      <c r="Q22">
        <v>28.6</v>
      </c>
      <c r="R22">
        <v>1.8</v>
      </c>
      <c r="S22">
        <v>68.599999999999994</v>
      </c>
      <c r="T22">
        <f t="shared" si="3"/>
        <v>26.931633846740691</v>
      </c>
      <c r="U22">
        <f t="shared" si="3"/>
        <v>2.5850148435901663</v>
      </c>
      <c r="V22">
        <f t="shared" si="3"/>
        <v>78.328151025067058</v>
      </c>
      <c r="W22">
        <f t="shared" si="1"/>
        <v>25.463874600238984</v>
      </c>
      <c r="X22">
        <f t="shared" si="2"/>
        <v>77.797798143938564</v>
      </c>
      <c r="Y22">
        <v>0</v>
      </c>
      <c r="Z22" s="16">
        <v>74839</v>
      </c>
    </row>
    <row r="23" spans="1:26" x14ac:dyDescent="0.4">
      <c r="A23" s="1">
        <v>42938</v>
      </c>
      <c r="B23">
        <v>25.9</v>
      </c>
      <c r="C23">
        <v>4.4000000000000004</v>
      </c>
      <c r="D23">
        <v>83.9</v>
      </c>
      <c r="E23">
        <v>24.9</v>
      </c>
      <c r="F23">
        <v>4.4000000000000004</v>
      </c>
      <c r="G23">
        <v>98.4</v>
      </c>
      <c r="H23">
        <v>26.9</v>
      </c>
      <c r="I23">
        <v>2.1</v>
      </c>
      <c r="J23">
        <v>81.5</v>
      </c>
      <c r="K23">
        <v>26.6</v>
      </c>
      <c r="L23">
        <v>2.8</v>
      </c>
      <c r="M23">
        <v>72.3</v>
      </c>
      <c r="N23">
        <v>25.8</v>
      </c>
      <c r="O23">
        <v>5.5</v>
      </c>
      <c r="P23">
        <v>83.3</v>
      </c>
      <c r="Q23">
        <v>28.2</v>
      </c>
      <c r="R23">
        <v>2.2000000000000002</v>
      </c>
      <c r="S23">
        <v>68.5</v>
      </c>
      <c r="T23">
        <f t="shared" si="3"/>
        <v>26.126308450261163</v>
      </c>
      <c r="U23">
        <f t="shared" si="3"/>
        <v>4.0575852781458064</v>
      </c>
      <c r="V23">
        <f t="shared" si="3"/>
        <v>83.077437026636574</v>
      </c>
      <c r="W23">
        <f t="shared" si="1"/>
        <v>25.034714569151454</v>
      </c>
      <c r="X23">
        <f t="shared" si="2"/>
        <v>77.070253125551559</v>
      </c>
      <c r="Y23">
        <v>0</v>
      </c>
      <c r="Z23" s="16">
        <v>73590</v>
      </c>
    </row>
    <row r="24" spans="1:26" x14ac:dyDescent="0.4">
      <c r="A24" s="1">
        <v>42939</v>
      </c>
      <c r="B24">
        <v>23.6</v>
      </c>
      <c r="C24">
        <v>3.2</v>
      </c>
      <c r="D24">
        <v>90</v>
      </c>
      <c r="E24">
        <v>22.6</v>
      </c>
      <c r="F24">
        <v>3</v>
      </c>
      <c r="G24">
        <v>98.9</v>
      </c>
      <c r="H24">
        <v>26.3</v>
      </c>
      <c r="I24">
        <v>2.1</v>
      </c>
      <c r="J24">
        <v>88.8</v>
      </c>
      <c r="K24">
        <v>27.9</v>
      </c>
      <c r="L24">
        <v>2.9</v>
      </c>
      <c r="M24">
        <v>70.900000000000006</v>
      </c>
      <c r="N24">
        <v>27.2</v>
      </c>
      <c r="O24">
        <v>5.3</v>
      </c>
      <c r="P24">
        <v>81.3</v>
      </c>
      <c r="Q24">
        <v>28.1</v>
      </c>
      <c r="R24">
        <v>1.9</v>
      </c>
      <c r="S24">
        <v>71.8</v>
      </c>
      <c r="T24">
        <f t="shared" si="3"/>
        <v>25.028331031817032</v>
      </c>
      <c r="U24">
        <f t="shared" si="3"/>
        <v>3.2632472300814936</v>
      </c>
      <c r="V24">
        <f t="shared" si="3"/>
        <v>86.377347561650495</v>
      </c>
      <c r="W24">
        <f t="shared" si="1"/>
        <v>24.209428110317408</v>
      </c>
      <c r="X24">
        <f t="shared" si="2"/>
        <v>75.623607833846478</v>
      </c>
      <c r="Y24">
        <v>0</v>
      </c>
      <c r="Z24" s="16">
        <v>71830</v>
      </c>
    </row>
    <row r="25" spans="1:26" x14ac:dyDescent="0.4">
      <c r="A25" s="1">
        <v>42940</v>
      </c>
      <c r="B25">
        <v>21.9</v>
      </c>
      <c r="C25">
        <v>2</v>
      </c>
      <c r="D25">
        <v>92.8</v>
      </c>
      <c r="E25">
        <v>21.5</v>
      </c>
      <c r="F25">
        <v>2.6</v>
      </c>
      <c r="G25">
        <v>97.8</v>
      </c>
      <c r="H25">
        <v>27.4</v>
      </c>
      <c r="I25">
        <v>1.7</v>
      </c>
      <c r="J25">
        <v>92.1</v>
      </c>
      <c r="K25">
        <v>29.1</v>
      </c>
      <c r="L25">
        <v>3.2</v>
      </c>
      <c r="M25">
        <v>73.099999999999994</v>
      </c>
      <c r="N25">
        <v>28.2</v>
      </c>
      <c r="O25">
        <v>5</v>
      </c>
      <c r="P25">
        <v>84.6</v>
      </c>
      <c r="Q25">
        <v>29.1</v>
      </c>
      <c r="R25">
        <v>1.8</v>
      </c>
      <c r="S25">
        <v>73.5</v>
      </c>
      <c r="T25">
        <f t="shared" si="3"/>
        <v>24.538450631331468</v>
      </c>
      <c r="U25">
        <f t="shared" si="3"/>
        <v>2.5981463200563546</v>
      </c>
      <c r="V25">
        <f t="shared" si="3"/>
        <v>88.593285962195466</v>
      </c>
      <c r="W25">
        <f t="shared" si="1"/>
        <v>23.875106835714121</v>
      </c>
      <c r="X25">
        <f t="shared" si="2"/>
        <v>75.029330659907103</v>
      </c>
      <c r="Y25">
        <v>0</v>
      </c>
      <c r="Z25" s="16">
        <v>71947</v>
      </c>
    </row>
    <row r="26" spans="1:26" x14ac:dyDescent="0.4">
      <c r="A26" s="1">
        <v>42941</v>
      </c>
      <c r="B26">
        <v>27.5</v>
      </c>
      <c r="C26">
        <v>2.9</v>
      </c>
      <c r="D26">
        <v>81.900000000000006</v>
      </c>
      <c r="E26">
        <v>26.9</v>
      </c>
      <c r="F26">
        <v>4.7</v>
      </c>
      <c r="G26">
        <v>90.3</v>
      </c>
      <c r="H26">
        <v>29.9</v>
      </c>
      <c r="I26">
        <v>3.1</v>
      </c>
      <c r="J26">
        <v>76.3</v>
      </c>
      <c r="K26">
        <v>28.7</v>
      </c>
      <c r="L26">
        <v>5</v>
      </c>
      <c r="M26">
        <v>72</v>
      </c>
      <c r="N26">
        <v>27.1</v>
      </c>
      <c r="O26">
        <v>6</v>
      </c>
      <c r="P26">
        <v>92.8</v>
      </c>
      <c r="Q26">
        <v>30.1</v>
      </c>
      <c r="R26">
        <v>2.2000000000000002</v>
      </c>
      <c r="S26">
        <v>69.599999999999994</v>
      </c>
      <c r="T26">
        <f t="shared" si="3"/>
        <v>27.897754876659722</v>
      </c>
      <c r="U26">
        <f t="shared" si="3"/>
        <v>3.716187552143428</v>
      </c>
      <c r="V26">
        <f t="shared" si="3"/>
        <v>82.327361344868706</v>
      </c>
      <c r="W26">
        <f t="shared" si="1"/>
        <v>26.632552657966436</v>
      </c>
      <c r="X26">
        <f t="shared" si="2"/>
        <v>79.8621793875474</v>
      </c>
      <c r="Y26">
        <v>0</v>
      </c>
      <c r="Z26" s="16">
        <v>76054</v>
      </c>
    </row>
    <row r="27" spans="1:26" x14ac:dyDescent="0.4">
      <c r="A27" s="1">
        <v>42942</v>
      </c>
      <c r="B27">
        <v>22.6</v>
      </c>
      <c r="C27">
        <v>6.4</v>
      </c>
      <c r="D27">
        <v>86.1</v>
      </c>
      <c r="E27">
        <v>22.5</v>
      </c>
      <c r="F27">
        <v>6.2</v>
      </c>
      <c r="G27">
        <v>97.1</v>
      </c>
      <c r="H27">
        <v>24.8</v>
      </c>
      <c r="I27">
        <v>3.2</v>
      </c>
      <c r="J27">
        <v>81.099999999999994</v>
      </c>
      <c r="K27">
        <v>25.2</v>
      </c>
      <c r="L27">
        <v>3.5</v>
      </c>
      <c r="M27">
        <v>71.400000000000006</v>
      </c>
      <c r="N27">
        <v>27.1</v>
      </c>
      <c r="O27">
        <v>7.6</v>
      </c>
      <c r="P27">
        <v>79.3</v>
      </c>
      <c r="Q27">
        <v>29.3</v>
      </c>
      <c r="R27">
        <v>4.4000000000000004</v>
      </c>
      <c r="S27">
        <v>58.9</v>
      </c>
      <c r="T27">
        <f t="shared" si="3"/>
        <v>24.396477591722174</v>
      </c>
      <c r="U27">
        <f t="shared" si="3"/>
        <v>5.9190934612181829</v>
      </c>
      <c r="V27">
        <f t="shared" si="3"/>
        <v>82.074961204804382</v>
      </c>
      <c r="W27">
        <f t="shared" si="1"/>
        <v>23.364247914339039</v>
      </c>
      <c r="X27">
        <f t="shared" si="2"/>
        <v>74.147592920565259</v>
      </c>
      <c r="Y27">
        <v>1</v>
      </c>
      <c r="Z27" s="16">
        <v>63452</v>
      </c>
    </row>
    <row r="28" spans="1:26" x14ac:dyDescent="0.4">
      <c r="A28" s="1">
        <v>42943</v>
      </c>
      <c r="B28">
        <v>25</v>
      </c>
      <c r="C28">
        <v>1.9</v>
      </c>
      <c r="D28">
        <v>75</v>
      </c>
      <c r="E28">
        <v>24</v>
      </c>
      <c r="F28">
        <v>2.2999999999999998</v>
      </c>
      <c r="G28">
        <v>92.1</v>
      </c>
      <c r="H28">
        <v>24.7</v>
      </c>
      <c r="I28">
        <v>1.1000000000000001</v>
      </c>
      <c r="J28">
        <v>77.599999999999994</v>
      </c>
      <c r="K28">
        <v>24.6</v>
      </c>
      <c r="L28">
        <v>1.3</v>
      </c>
      <c r="M28">
        <v>64.5</v>
      </c>
      <c r="N28">
        <v>24.3</v>
      </c>
      <c r="O28">
        <v>2.6</v>
      </c>
      <c r="P28">
        <v>71.099999999999994</v>
      </c>
      <c r="Q28">
        <v>25</v>
      </c>
      <c r="R28">
        <v>2</v>
      </c>
      <c r="S28">
        <v>59.5</v>
      </c>
      <c r="T28">
        <f t="shared" si="3"/>
        <v>24.70404463627624</v>
      </c>
      <c r="U28">
        <f t="shared" si="3"/>
        <v>1.981932735769399</v>
      </c>
      <c r="V28">
        <f t="shared" si="3"/>
        <v>74.414051747169054</v>
      </c>
      <c r="W28">
        <f t="shared" si="1"/>
        <v>23.199176935591918</v>
      </c>
      <c r="X28">
        <f t="shared" si="2"/>
        <v>73.868514509228106</v>
      </c>
      <c r="Y28">
        <v>1</v>
      </c>
      <c r="Z28" s="16">
        <v>57555</v>
      </c>
    </row>
    <row r="29" spans="1:26" x14ac:dyDescent="0.4">
      <c r="A29" s="1">
        <v>42944</v>
      </c>
      <c r="B29">
        <v>26.6</v>
      </c>
      <c r="C29">
        <v>1.9</v>
      </c>
      <c r="D29">
        <v>71.599999999999994</v>
      </c>
      <c r="E29">
        <v>25.1</v>
      </c>
      <c r="F29">
        <v>1.8</v>
      </c>
      <c r="G29">
        <v>90.8</v>
      </c>
      <c r="H29">
        <v>25.2</v>
      </c>
      <c r="I29">
        <v>1.4</v>
      </c>
      <c r="J29">
        <v>79.900000000000006</v>
      </c>
      <c r="K29">
        <v>22.4</v>
      </c>
      <c r="L29">
        <v>1.6</v>
      </c>
      <c r="M29">
        <v>75.8</v>
      </c>
      <c r="N29">
        <v>23.8</v>
      </c>
      <c r="O29">
        <v>2.2999999999999998</v>
      </c>
      <c r="P29">
        <v>77.400000000000006</v>
      </c>
      <c r="Q29">
        <v>24.6</v>
      </c>
      <c r="R29">
        <v>2.5</v>
      </c>
      <c r="S29">
        <v>65.5</v>
      </c>
      <c r="T29">
        <f t="shared" si="3"/>
        <v>25.339871548262778</v>
      </c>
      <c r="U29">
        <f t="shared" si="3"/>
        <v>1.9638355528281293</v>
      </c>
      <c r="V29">
        <f t="shared" si="3"/>
        <v>75.307640057484221</v>
      </c>
      <c r="W29">
        <f t="shared" si="1"/>
        <v>23.824761029296134</v>
      </c>
      <c r="X29">
        <f t="shared" si="2"/>
        <v>74.948334089901238</v>
      </c>
      <c r="Y29">
        <v>0</v>
      </c>
      <c r="Z29" s="16">
        <v>70263</v>
      </c>
    </row>
    <row r="30" spans="1:26" x14ac:dyDescent="0.4">
      <c r="A30" s="1">
        <v>42945</v>
      </c>
      <c r="B30">
        <v>26.5</v>
      </c>
      <c r="C30">
        <v>2.5</v>
      </c>
      <c r="D30">
        <v>68.400000000000006</v>
      </c>
      <c r="E30">
        <v>25.3</v>
      </c>
      <c r="F30">
        <v>3</v>
      </c>
      <c r="G30">
        <v>88.8</v>
      </c>
      <c r="H30">
        <v>24.3</v>
      </c>
      <c r="I30">
        <v>1.4</v>
      </c>
      <c r="J30">
        <v>88</v>
      </c>
      <c r="K30">
        <v>25.8</v>
      </c>
      <c r="L30">
        <v>2.2999999999999998</v>
      </c>
      <c r="M30">
        <v>74</v>
      </c>
      <c r="N30">
        <v>25.8</v>
      </c>
      <c r="O30">
        <v>2.4</v>
      </c>
      <c r="P30">
        <v>81.400000000000006</v>
      </c>
      <c r="Q30">
        <v>26.1</v>
      </c>
      <c r="R30">
        <v>1.5</v>
      </c>
      <c r="S30">
        <v>72.5</v>
      </c>
      <c r="T30">
        <f t="shared" si="3"/>
        <v>25.979575105322041</v>
      </c>
      <c r="U30">
        <f t="shared" si="3"/>
        <v>2.3486967360646118</v>
      </c>
      <c r="V30">
        <f t="shared" si="3"/>
        <v>75.459476169312538</v>
      </c>
      <c r="W30">
        <f t="shared" si="1"/>
        <v>24.410986530616377</v>
      </c>
      <c r="X30">
        <f t="shared" si="2"/>
        <v>75.96076151573341</v>
      </c>
      <c r="Y30">
        <v>0</v>
      </c>
      <c r="Z30" s="16">
        <v>70243</v>
      </c>
    </row>
    <row r="31" spans="1:26" x14ac:dyDescent="0.4">
      <c r="A31" s="1">
        <v>42946</v>
      </c>
      <c r="B31">
        <v>28.6</v>
      </c>
      <c r="C31">
        <v>2.2000000000000002</v>
      </c>
      <c r="D31">
        <v>70.599999999999994</v>
      </c>
      <c r="E31">
        <v>27.1</v>
      </c>
      <c r="F31">
        <v>2.2999999999999998</v>
      </c>
      <c r="G31">
        <v>92</v>
      </c>
      <c r="H31">
        <v>28.6</v>
      </c>
      <c r="I31">
        <v>0.9</v>
      </c>
      <c r="J31">
        <v>79.5</v>
      </c>
      <c r="K31">
        <v>29</v>
      </c>
      <c r="L31">
        <v>1.9</v>
      </c>
      <c r="M31">
        <v>64.099999999999994</v>
      </c>
      <c r="N31">
        <v>28.3</v>
      </c>
      <c r="O31">
        <v>1.7</v>
      </c>
      <c r="P31">
        <v>79</v>
      </c>
      <c r="Q31">
        <v>29.7</v>
      </c>
      <c r="R31">
        <v>1.4</v>
      </c>
      <c r="S31">
        <v>66.599999999999994</v>
      </c>
      <c r="T31">
        <f t="shared" si="3"/>
        <v>28.49987660958065</v>
      </c>
      <c r="U31">
        <f t="shared" si="3"/>
        <v>1.9325074693951323</v>
      </c>
      <c r="V31">
        <f t="shared" si="3"/>
        <v>74.581383814772394</v>
      </c>
      <c r="W31">
        <f t="shared" si="1"/>
        <v>26.618911557528648</v>
      </c>
      <c r="X31">
        <f t="shared" si="2"/>
        <v>79.762808505566483</v>
      </c>
      <c r="Y31">
        <v>0</v>
      </c>
      <c r="Z31" s="16">
        <v>72841</v>
      </c>
    </row>
    <row r="32" spans="1:26" x14ac:dyDescent="0.4">
      <c r="A32" s="1">
        <v>42947</v>
      </c>
      <c r="B32">
        <v>28.6</v>
      </c>
      <c r="C32">
        <v>2.1</v>
      </c>
      <c r="D32">
        <v>75.900000000000006</v>
      </c>
      <c r="E32">
        <v>28.8</v>
      </c>
      <c r="F32">
        <v>1.9</v>
      </c>
      <c r="G32">
        <v>88.6</v>
      </c>
      <c r="H32">
        <v>27.3</v>
      </c>
      <c r="I32">
        <v>1.3</v>
      </c>
      <c r="J32">
        <v>87.8</v>
      </c>
      <c r="K32">
        <v>30.1</v>
      </c>
      <c r="L32">
        <v>2.2000000000000002</v>
      </c>
      <c r="M32">
        <v>59.3</v>
      </c>
      <c r="N32">
        <v>29</v>
      </c>
      <c r="O32">
        <v>2.2999999999999998</v>
      </c>
      <c r="P32">
        <v>79.099999999999994</v>
      </c>
      <c r="Q32">
        <v>27.9</v>
      </c>
      <c r="R32">
        <v>1.6</v>
      </c>
      <c r="S32">
        <v>76.5</v>
      </c>
      <c r="T32">
        <f t="shared" si="3"/>
        <v>28.622743460735251</v>
      </c>
      <c r="U32">
        <f t="shared" si="3"/>
        <v>1.9990489140418435</v>
      </c>
      <c r="V32">
        <f t="shared" si="3"/>
        <v>77.913998943463767</v>
      </c>
      <c r="W32">
        <f t="shared" si="1"/>
        <v>26.977535733737643</v>
      </c>
      <c r="X32">
        <f t="shared" si="2"/>
        <v>80.420833151491962</v>
      </c>
      <c r="Y32">
        <v>0</v>
      </c>
      <c r="Z32" s="16">
        <v>72870</v>
      </c>
    </row>
    <row r="33" spans="1:26" x14ac:dyDescent="0.4">
      <c r="A33" s="1">
        <v>42948</v>
      </c>
      <c r="B33">
        <v>30.2</v>
      </c>
      <c r="C33">
        <v>2.6</v>
      </c>
      <c r="D33">
        <v>63.4</v>
      </c>
      <c r="E33">
        <v>30.6</v>
      </c>
      <c r="F33">
        <v>2.9</v>
      </c>
      <c r="G33">
        <v>72</v>
      </c>
      <c r="H33">
        <v>27.9</v>
      </c>
      <c r="I33">
        <v>2.1</v>
      </c>
      <c r="J33">
        <v>80</v>
      </c>
      <c r="K33">
        <v>27.4</v>
      </c>
      <c r="L33">
        <v>3.9</v>
      </c>
      <c r="M33">
        <v>69.8</v>
      </c>
      <c r="N33">
        <v>28.2</v>
      </c>
      <c r="O33">
        <v>3.4</v>
      </c>
      <c r="P33">
        <v>76.5</v>
      </c>
      <c r="Q33">
        <v>27.2</v>
      </c>
      <c r="R33">
        <v>2.7</v>
      </c>
      <c r="S33">
        <v>80.099999999999994</v>
      </c>
      <c r="T33">
        <f t="shared" si="3"/>
        <v>29.245167654537138</v>
      </c>
      <c r="U33">
        <f t="shared" si="3"/>
        <v>2.8332699343807901</v>
      </c>
      <c r="V33">
        <f t="shared" si="3"/>
        <v>70.148969207065903</v>
      </c>
      <c r="W33">
        <f t="shared" si="1"/>
        <v>26.947215285454067</v>
      </c>
      <c r="X33">
        <f t="shared" si="2"/>
        <v>80.267315019575349</v>
      </c>
      <c r="Y33">
        <v>0</v>
      </c>
      <c r="Z33" s="16">
        <v>68690</v>
      </c>
    </row>
    <row r="34" spans="1:26" x14ac:dyDescent="0.4">
      <c r="A34" s="1">
        <v>42949</v>
      </c>
      <c r="B34">
        <v>31.4</v>
      </c>
      <c r="C34">
        <v>3.9</v>
      </c>
      <c r="D34">
        <v>55</v>
      </c>
      <c r="E34">
        <v>30.8</v>
      </c>
      <c r="F34">
        <v>5.5</v>
      </c>
      <c r="G34">
        <v>66.599999999999994</v>
      </c>
      <c r="H34">
        <v>27.4</v>
      </c>
      <c r="I34">
        <v>4.7</v>
      </c>
      <c r="J34">
        <v>80.900000000000006</v>
      </c>
      <c r="K34">
        <v>25.4</v>
      </c>
      <c r="L34">
        <v>4.7</v>
      </c>
      <c r="M34">
        <v>80.3</v>
      </c>
      <c r="N34">
        <v>26.1</v>
      </c>
      <c r="O34">
        <v>4.9000000000000004</v>
      </c>
      <c r="P34">
        <v>88.3</v>
      </c>
      <c r="Q34">
        <v>27</v>
      </c>
      <c r="R34">
        <v>4.5</v>
      </c>
      <c r="S34">
        <v>78.599999999999994</v>
      </c>
      <c r="T34">
        <f t="shared" si="3"/>
        <v>29.28875694689216</v>
      </c>
      <c r="U34">
        <f t="shared" si="3"/>
        <v>4.4557478422966925</v>
      </c>
      <c r="V34">
        <f t="shared" si="3"/>
        <v>68.08816422922834</v>
      </c>
      <c r="W34">
        <f t="shared" si="1"/>
        <v>26.826598371245947</v>
      </c>
      <c r="X34">
        <f t="shared" si="2"/>
        <v>80.030040803595455</v>
      </c>
      <c r="Y34">
        <v>1</v>
      </c>
      <c r="Z34" s="16">
        <v>60964</v>
      </c>
    </row>
    <row r="35" spans="1:26" x14ac:dyDescent="0.4">
      <c r="A35" s="1">
        <v>42950</v>
      </c>
      <c r="B35">
        <v>26.5</v>
      </c>
      <c r="C35">
        <v>4.2</v>
      </c>
      <c r="D35">
        <v>87.6</v>
      </c>
      <c r="E35">
        <v>26.3</v>
      </c>
      <c r="F35">
        <v>5.5</v>
      </c>
      <c r="G35">
        <v>94.8</v>
      </c>
      <c r="H35">
        <v>26.2</v>
      </c>
      <c r="I35">
        <v>3.4</v>
      </c>
      <c r="J35">
        <v>91.6</v>
      </c>
      <c r="K35">
        <v>25.1</v>
      </c>
      <c r="L35">
        <v>3.6</v>
      </c>
      <c r="M35">
        <v>82.1</v>
      </c>
      <c r="N35">
        <v>25.3</v>
      </c>
      <c r="O35">
        <v>5.9</v>
      </c>
      <c r="P35">
        <v>94.3</v>
      </c>
      <c r="Q35">
        <v>25.4</v>
      </c>
      <c r="R35">
        <v>3.5</v>
      </c>
      <c r="S35">
        <v>92.4</v>
      </c>
      <c r="T35">
        <f t="shared" si="3"/>
        <v>26.040428219287236</v>
      </c>
      <c r="U35">
        <f t="shared" si="3"/>
        <v>4.4730998811246527</v>
      </c>
      <c r="V35">
        <f t="shared" si="3"/>
        <v>90.104683937289366</v>
      </c>
      <c r="W35">
        <f t="shared" si="1"/>
        <v>25.405527791242957</v>
      </c>
      <c r="X35">
        <f t="shared" si="2"/>
        <v>77.736786142066705</v>
      </c>
      <c r="Y35">
        <v>1</v>
      </c>
      <c r="Z35" s="16">
        <v>57167</v>
      </c>
    </row>
    <row r="36" spans="1:26" x14ac:dyDescent="0.4">
      <c r="A36" s="1">
        <v>42951</v>
      </c>
      <c r="B36">
        <v>26.4</v>
      </c>
      <c r="C36">
        <v>2.1</v>
      </c>
      <c r="D36">
        <v>93</v>
      </c>
      <c r="E36">
        <v>25.4</v>
      </c>
      <c r="F36">
        <v>2.2999999999999998</v>
      </c>
      <c r="G36">
        <v>99</v>
      </c>
      <c r="H36">
        <v>25.6</v>
      </c>
      <c r="I36">
        <v>0.9</v>
      </c>
      <c r="J36">
        <v>97.5</v>
      </c>
      <c r="K36">
        <v>24</v>
      </c>
      <c r="L36">
        <v>3.1</v>
      </c>
      <c r="M36">
        <v>91.6</v>
      </c>
      <c r="N36">
        <v>24</v>
      </c>
      <c r="O36">
        <v>7.2</v>
      </c>
      <c r="P36">
        <v>96.4</v>
      </c>
      <c r="Q36">
        <v>25.1</v>
      </c>
      <c r="R36">
        <v>1.4</v>
      </c>
      <c r="S36">
        <v>93.9</v>
      </c>
      <c r="T36">
        <f t="shared" si="3"/>
        <v>25.51482865853864</v>
      </c>
      <c r="U36">
        <f t="shared" si="3"/>
        <v>2.8459375737829653</v>
      </c>
      <c r="V36">
        <f t="shared" si="3"/>
        <v>94.680688752380973</v>
      </c>
      <c r="W36">
        <f t="shared" si="1"/>
        <v>25.184715848185654</v>
      </c>
      <c r="X36">
        <f t="shared" si="2"/>
        <v>77.343712074641147</v>
      </c>
      <c r="Y36">
        <v>0</v>
      </c>
      <c r="Z36" s="16">
        <v>62294</v>
      </c>
    </row>
    <row r="37" spans="1:26" x14ac:dyDescent="0.4">
      <c r="A37" s="1">
        <v>42952</v>
      </c>
      <c r="B37">
        <v>26.6</v>
      </c>
      <c r="C37">
        <v>3.2</v>
      </c>
      <c r="D37">
        <v>87.5</v>
      </c>
      <c r="E37">
        <v>25.2</v>
      </c>
      <c r="F37">
        <v>2.7</v>
      </c>
      <c r="G37">
        <v>98.9</v>
      </c>
      <c r="H37">
        <v>27</v>
      </c>
      <c r="I37">
        <v>2.2000000000000002</v>
      </c>
      <c r="J37">
        <v>86.5</v>
      </c>
      <c r="K37">
        <v>27.3</v>
      </c>
      <c r="L37">
        <v>1.6</v>
      </c>
      <c r="M37">
        <v>75.099999999999994</v>
      </c>
      <c r="N37">
        <v>25.3</v>
      </c>
      <c r="O37">
        <v>4</v>
      </c>
      <c r="P37">
        <v>92.1</v>
      </c>
      <c r="Q37">
        <v>27.8</v>
      </c>
      <c r="R37">
        <v>1.5</v>
      </c>
      <c r="S37">
        <v>81.5</v>
      </c>
      <c r="T37">
        <f t="shared" si="3"/>
        <v>26.413246414410747</v>
      </c>
      <c r="U37">
        <f t="shared" si="3"/>
        <v>2.8883205745945228</v>
      </c>
      <c r="V37">
        <f t="shared" si="3"/>
        <v>88.199286687842061</v>
      </c>
      <c r="W37">
        <f t="shared" si="1"/>
        <v>25.638494352577684</v>
      </c>
      <c r="X37">
        <f t="shared" si="2"/>
        <v>78.145563578637464</v>
      </c>
      <c r="Y37">
        <v>0</v>
      </c>
      <c r="Z37" s="16">
        <v>65788</v>
      </c>
    </row>
    <row r="38" spans="1:26" x14ac:dyDescent="0.4">
      <c r="A38" s="1">
        <v>42953</v>
      </c>
      <c r="B38">
        <v>24.4</v>
      </c>
      <c r="C38">
        <v>2.2000000000000002</v>
      </c>
      <c r="D38">
        <v>92.4</v>
      </c>
      <c r="E38">
        <v>23</v>
      </c>
      <c r="F38">
        <v>2</v>
      </c>
      <c r="G38">
        <v>99</v>
      </c>
      <c r="H38">
        <v>26</v>
      </c>
      <c r="I38">
        <v>1.6</v>
      </c>
      <c r="J38">
        <v>88</v>
      </c>
      <c r="K38">
        <v>26.8</v>
      </c>
      <c r="L38">
        <v>1.4</v>
      </c>
      <c r="M38">
        <v>75.599999999999994</v>
      </c>
      <c r="N38">
        <v>26.3</v>
      </c>
      <c r="O38">
        <v>3.6</v>
      </c>
      <c r="P38">
        <v>87.4</v>
      </c>
      <c r="Q38">
        <v>27.7</v>
      </c>
      <c r="R38">
        <v>1.4</v>
      </c>
      <c r="S38">
        <v>82.6</v>
      </c>
      <c r="T38">
        <f t="shared" si="3"/>
        <v>25.161219601996116</v>
      </c>
      <c r="U38">
        <f t="shared" si="3"/>
        <v>2.2093661184604407</v>
      </c>
      <c r="V38">
        <f t="shared" si="3"/>
        <v>89.946450711558342</v>
      </c>
      <c r="W38">
        <f t="shared" si="1"/>
        <v>24.551523327829894</v>
      </c>
      <c r="X38">
        <f t="shared" si="2"/>
        <v>76.223553173723047</v>
      </c>
      <c r="Y38">
        <v>0</v>
      </c>
      <c r="Z38" s="16">
        <v>66074</v>
      </c>
    </row>
    <row r="39" spans="1:26" x14ac:dyDescent="0.4">
      <c r="A39" s="1">
        <v>42954</v>
      </c>
      <c r="B39">
        <v>24.7</v>
      </c>
      <c r="C39">
        <v>1.5</v>
      </c>
      <c r="D39">
        <v>91.1</v>
      </c>
      <c r="E39">
        <v>23.4</v>
      </c>
      <c r="F39">
        <v>1.7</v>
      </c>
      <c r="G39">
        <v>99</v>
      </c>
      <c r="H39">
        <v>21.5</v>
      </c>
      <c r="I39">
        <v>1</v>
      </c>
      <c r="J39">
        <v>99.3</v>
      </c>
      <c r="K39">
        <v>24.1</v>
      </c>
      <c r="L39">
        <v>1</v>
      </c>
      <c r="M39">
        <v>87.8</v>
      </c>
      <c r="N39">
        <v>24.9</v>
      </c>
      <c r="O39">
        <v>2.6</v>
      </c>
      <c r="P39">
        <v>87.4</v>
      </c>
      <c r="Q39">
        <v>23.1</v>
      </c>
      <c r="R39">
        <v>2.2000000000000002</v>
      </c>
      <c r="S39">
        <v>94.5</v>
      </c>
      <c r="T39">
        <f t="shared" si="3"/>
        <v>24.110300701527677</v>
      </c>
      <c r="U39">
        <f t="shared" si="3"/>
        <v>1.7144011038035534</v>
      </c>
      <c r="V39">
        <f t="shared" si="3"/>
        <v>92.319567834992171</v>
      </c>
      <c r="W39">
        <f t="shared" si="1"/>
        <v>23.676807872063893</v>
      </c>
      <c r="X39">
        <f t="shared" si="2"/>
        <v>74.663585525087313</v>
      </c>
      <c r="Y39">
        <v>0</v>
      </c>
      <c r="Z39" s="16">
        <v>64831</v>
      </c>
    </row>
    <row r="40" spans="1:26" x14ac:dyDescent="0.4">
      <c r="A40" s="1">
        <v>42955</v>
      </c>
      <c r="B40">
        <v>26.1</v>
      </c>
      <c r="C40">
        <v>3.8</v>
      </c>
      <c r="D40">
        <v>62.3</v>
      </c>
      <c r="E40">
        <v>25.9</v>
      </c>
      <c r="F40">
        <v>4.3</v>
      </c>
      <c r="G40">
        <v>72.900000000000006</v>
      </c>
      <c r="H40">
        <v>23.5</v>
      </c>
      <c r="I40">
        <v>3.2</v>
      </c>
      <c r="J40">
        <v>83</v>
      </c>
      <c r="K40">
        <v>25.1</v>
      </c>
      <c r="L40">
        <v>3.5</v>
      </c>
      <c r="M40">
        <v>76.400000000000006</v>
      </c>
      <c r="N40">
        <v>23.3</v>
      </c>
      <c r="O40">
        <v>4.0999999999999996</v>
      </c>
      <c r="P40">
        <v>85.6</v>
      </c>
      <c r="Q40">
        <v>22.2</v>
      </c>
      <c r="R40">
        <v>3.6</v>
      </c>
      <c r="S40">
        <v>87</v>
      </c>
      <c r="T40">
        <f t="shared" si="3"/>
        <v>24.933733415599775</v>
      </c>
      <c r="U40">
        <f t="shared" si="3"/>
        <v>3.831597966470432</v>
      </c>
      <c r="V40">
        <f t="shared" si="3"/>
        <v>72.665730746484769</v>
      </c>
      <c r="W40">
        <f t="shared" si="1"/>
        <v>23.300922655030888</v>
      </c>
      <c r="X40">
        <f t="shared" si="2"/>
        <v>74.042221362826268</v>
      </c>
      <c r="Y40">
        <v>0</v>
      </c>
      <c r="Z40" s="16">
        <v>64948</v>
      </c>
    </row>
    <row r="41" spans="1:26" x14ac:dyDescent="0.4">
      <c r="A41" s="1">
        <v>42956</v>
      </c>
      <c r="B41">
        <v>26.5</v>
      </c>
      <c r="C41">
        <v>4.5999999999999996</v>
      </c>
      <c r="D41">
        <v>48.4</v>
      </c>
      <c r="E41">
        <v>26.1</v>
      </c>
      <c r="F41">
        <v>5.3</v>
      </c>
      <c r="G41">
        <v>59.6</v>
      </c>
      <c r="H41">
        <v>25.8</v>
      </c>
      <c r="I41">
        <v>3.5</v>
      </c>
      <c r="J41">
        <v>70.3</v>
      </c>
      <c r="K41">
        <v>26.1</v>
      </c>
      <c r="L41">
        <v>4.3</v>
      </c>
      <c r="M41">
        <v>64.599999999999994</v>
      </c>
      <c r="N41">
        <v>24.8</v>
      </c>
      <c r="O41">
        <v>5</v>
      </c>
      <c r="P41">
        <v>81.099999999999994</v>
      </c>
      <c r="Q41">
        <v>24</v>
      </c>
      <c r="R41">
        <v>2.6</v>
      </c>
      <c r="S41">
        <v>77.099999999999994</v>
      </c>
      <c r="T41">
        <f t="shared" si="3"/>
        <v>25.813494780377301</v>
      </c>
      <c r="U41">
        <f t="shared" si="3"/>
        <v>4.434944615031827</v>
      </c>
      <c r="V41">
        <f t="shared" si="3"/>
        <v>61.028823008366558</v>
      </c>
      <c r="W41">
        <f t="shared" si="1"/>
        <v>23.348412764607879</v>
      </c>
      <c r="X41">
        <f t="shared" si="2"/>
        <v>74.077944403281691</v>
      </c>
      <c r="Y41">
        <v>1</v>
      </c>
      <c r="Z41" s="16">
        <v>59207</v>
      </c>
    </row>
    <row r="42" spans="1:26" x14ac:dyDescent="0.4">
      <c r="A42" s="1">
        <v>42957</v>
      </c>
      <c r="B42">
        <v>23.4</v>
      </c>
      <c r="C42">
        <v>2.6</v>
      </c>
      <c r="D42">
        <v>79.400000000000006</v>
      </c>
      <c r="E42">
        <v>22.1</v>
      </c>
      <c r="F42">
        <v>4.8</v>
      </c>
      <c r="G42">
        <v>90.6</v>
      </c>
      <c r="H42">
        <v>23.5</v>
      </c>
      <c r="I42">
        <v>1.2</v>
      </c>
      <c r="J42">
        <v>85.9</v>
      </c>
      <c r="K42">
        <v>24.6</v>
      </c>
      <c r="L42">
        <v>2.1</v>
      </c>
      <c r="M42">
        <v>71</v>
      </c>
      <c r="N42">
        <v>23.6</v>
      </c>
      <c r="O42">
        <v>2.9</v>
      </c>
      <c r="P42">
        <v>88.5</v>
      </c>
      <c r="Q42">
        <v>23.1</v>
      </c>
      <c r="R42">
        <v>1.5</v>
      </c>
      <c r="S42">
        <v>85.9</v>
      </c>
      <c r="T42">
        <f t="shared" si="3"/>
        <v>23.308170982889727</v>
      </c>
      <c r="U42">
        <f t="shared" si="3"/>
        <v>2.6921990358633097</v>
      </c>
      <c r="V42">
        <f t="shared" si="3"/>
        <v>83.004574295428</v>
      </c>
      <c r="W42">
        <f t="shared" si="1"/>
        <v>22.403458858075954</v>
      </c>
      <c r="X42">
        <f t="shared" si="2"/>
        <v>72.463343991288582</v>
      </c>
      <c r="Y42">
        <v>1</v>
      </c>
      <c r="Z42" s="16">
        <v>54596</v>
      </c>
    </row>
    <row r="43" spans="1:26" x14ac:dyDescent="0.4">
      <c r="A43" s="1">
        <v>42958</v>
      </c>
      <c r="B43">
        <v>23.7</v>
      </c>
      <c r="C43">
        <v>2.2000000000000002</v>
      </c>
      <c r="D43">
        <v>78.400000000000006</v>
      </c>
      <c r="E43">
        <v>22.7</v>
      </c>
      <c r="F43">
        <v>2.9</v>
      </c>
      <c r="G43">
        <v>93.4</v>
      </c>
      <c r="H43">
        <v>23.6</v>
      </c>
      <c r="I43">
        <v>1.1000000000000001</v>
      </c>
      <c r="J43">
        <v>81.5</v>
      </c>
      <c r="K43">
        <v>24.2</v>
      </c>
      <c r="L43">
        <v>1.5</v>
      </c>
      <c r="M43">
        <v>65.599999999999994</v>
      </c>
      <c r="N43">
        <v>24</v>
      </c>
      <c r="O43">
        <v>2.7</v>
      </c>
      <c r="P43">
        <v>85</v>
      </c>
      <c r="Q43">
        <v>24.4</v>
      </c>
      <c r="R43">
        <v>1.6</v>
      </c>
      <c r="S43">
        <v>73.5</v>
      </c>
      <c r="T43">
        <f t="shared" si="3"/>
        <v>23.718087732251846</v>
      </c>
      <c r="U43">
        <f t="shared" si="3"/>
        <v>2.183622777834441</v>
      </c>
      <c r="V43">
        <f t="shared" si="3"/>
        <v>80.291647947446592</v>
      </c>
      <c r="W43">
        <f t="shared" si="1"/>
        <v>22.636644122191711</v>
      </c>
      <c r="X43">
        <f t="shared" si="2"/>
        <v>72.883152473466851</v>
      </c>
      <c r="Y43">
        <v>0</v>
      </c>
      <c r="Z43" s="16">
        <v>67540</v>
      </c>
    </row>
    <row r="44" spans="1:26" x14ac:dyDescent="0.4">
      <c r="A44" s="1">
        <v>42959</v>
      </c>
      <c r="B44">
        <v>25.8</v>
      </c>
      <c r="C44">
        <v>2.7</v>
      </c>
      <c r="D44">
        <v>77.8</v>
      </c>
      <c r="E44">
        <v>24.3</v>
      </c>
      <c r="F44">
        <v>2.5</v>
      </c>
      <c r="G44">
        <v>95.8</v>
      </c>
      <c r="H44">
        <v>25.1</v>
      </c>
      <c r="I44">
        <v>1</v>
      </c>
      <c r="J44">
        <v>79.900000000000006</v>
      </c>
      <c r="K44">
        <v>25.3</v>
      </c>
      <c r="L44">
        <v>1</v>
      </c>
      <c r="M44">
        <v>68.3</v>
      </c>
      <c r="N44">
        <v>25.6</v>
      </c>
      <c r="O44">
        <v>2.9</v>
      </c>
      <c r="P44">
        <v>73.099999999999994</v>
      </c>
      <c r="Q44">
        <v>25.6</v>
      </c>
      <c r="R44">
        <v>1.8</v>
      </c>
      <c r="S44">
        <v>67.3</v>
      </c>
      <c r="T44">
        <f t="shared" si="3"/>
        <v>25.458375475936947</v>
      </c>
      <c r="U44">
        <f t="shared" si="3"/>
        <v>2.369680399866295</v>
      </c>
      <c r="V44">
        <f t="shared" si="3"/>
        <v>77.812689701794014</v>
      </c>
      <c r="W44">
        <f t="shared" si="1"/>
        <v>24.086456382373783</v>
      </c>
      <c r="X44">
        <f t="shared" si="2"/>
        <v>75.405817753238736</v>
      </c>
      <c r="Y44">
        <v>0</v>
      </c>
      <c r="Z44" s="16">
        <v>69977</v>
      </c>
    </row>
    <row r="45" spans="1:26" x14ac:dyDescent="0.4">
      <c r="A45" s="1">
        <v>42960</v>
      </c>
      <c r="B45">
        <v>24.2</v>
      </c>
      <c r="C45">
        <v>2.1</v>
      </c>
      <c r="D45">
        <v>75.3</v>
      </c>
      <c r="E45">
        <v>23.2</v>
      </c>
      <c r="F45">
        <v>1.8</v>
      </c>
      <c r="G45">
        <v>96</v>
      </c>
      <c r="H45">
        <v>23.2</v>
      </c>
      <c r="I45">
        <v>0.7</v>
      </c>
      <c r="J45">
        <v>95.3</v>
      </c>
      <c r="K45">
        <v>24.6</v>
      </c>
      <c r="L45">
        <v>1.5</v>
      </c>
      <c r="M45">
        <v>76.099999999999994</v>
      </c>
      <c r="N45">
        <v>25.3</v>
      </c>
      <c r="O45">
        <v>1.5</v>
      </c>
      <c r="P45">
        <v>72.599999999999994</v>
      </c>
      <c r="Q45">
        <v>23.6</v>
      </c>
      <c r="R45">
        <v>1</v>
      </c>
      <c r="S45">
        <v>83.3</v>
      </c>
      <c r="T45">
        <f t="shared" si="3"/>
        <v>24.128499854866064</v>
      </c>
      <c r="U45">
        <f t="shared" si="3"/>
        <v>1.7005505569598598</v>
      </c>
      <c r="V45">
        <f t="shared" si="3"/>
        <v>80.043414637144593</v>
      </c>
      <c r="W45">
        <f t="shared" si="1"/>
        <v>23.000673401255163</v>
      </c>
      <c r="X45">
        <f t="shared" si="2"/>
        <v>73.518019022037578</v>
      </c>
      <c r="Y45">
        <v>0</v>
      </c>
      <c r="Z45" s="16">
        <v>68662</v>
      </c>
    </row>
    <row r="46" spans="1:26" x14ac:dyDescent="0.4">
      <c r="A46" s="1">
        <v>42961</v>
      </c>
      <c r="B46">
        <v>22.3</v>
      </c>
      <c r="C46">
        <v>2</v>
      </c>
      <c r="D46">
        <v>78.599999999999994</v>
      </c>
      <c r="E46">
        <v>21.9</v>
      </c>
      <c r="F46">
        <v>1.8</v>
      </c>
      <c r="G46">
        <v>94.6</v>
      </c>
      <c r="H46">
        <v>20.9</v>
      </c>
      <c r="I46">
        <v>1.3</v>
      </c>
      <c r="J46">
        <v>97.9</v>
      </c>
      <c r="K46">
        <v>21.9</v>
      </c>
      <c r="L46">
        <v>2.2999999999999998</v>
      </c>
      <c r="M46">
        <v>86.5</v>
      </c>
      <c r="N46">
        <v>21.3</v>
      </c>
      <c r="O46">
        <v>3.3</v>
      </c>
      <c r="P46">
        <v>96.3</v>
      </c>
      <c r="Q46">
        <v>20.2</v>
      </c>
      <c r="R46">
        <v>2.1</v>
      </c>
      <c r="S46">
        <v>97.5</v>
      </c>
      <c r="T46">
        <f t="shared" si="3"/>
        <v>21.722478000343187</v>
      </c>
      <c r="U46">
        <f t="shared" si="3"/>
        <v>2.1634628305771439</v>
      </c>
      <c r="V46">
        <f t="shared" si="3"/>
        <v>87.632058429938709</v>
      </c>
      <c r="W46">
        <f t="shared" si="1"/>
        <v>21.142546308484892</v>
      </c>
      <c r="X46">
        <f t="shared" si="2"/>
        <v>70.209318892351163</v>
      </c>
      <c r="Y46">
        <v>0</v>
      </c>
      <c r="Z46" s="16">
        <v>65015</v>
      </c>
    </row>
    <row r="47" spans="1:26" x14ac:dyDescent="0.4">
      <c r="A47" s="1">
        <v>42962</v>
      </c>
      <c r="B47">
        <v>24.9</v>
      </c>
      <c r="C47">
        <v>1.7</v>
      </c>
      <c r="D47">
        <v>72.900000000000006</v>
      </c>
      <c r="E47">
        <v>23.6</v>
      </c>
      <c r="F47">
        <v>2.6</v>
      </c>
      <c r="G47">
        <v>93.6</v>
      </c>
      <c r="H47">
        <v>24.2</v>
      </c>
      <c r="I47">
        <v>0.8</v>
      </c>
      <c r="J47">
        <v>90.8</v>
      </c>
      <c r="K47">
        <v>24.5</v>
      </c>
      <c r="L47">
        <v>1.4</v>
      </c>
      <c r="M47">
        <v>78.8</v>
      </c>
      <c r="N47">
        <v>22.7</v>
      </c>
      <c r="O47">
        <v>2.2000000000000002</v>
      </c>
      <c r="P47">
        <v>93.9</v>
      </c>
      <c r="Q47">
        <v>22.7</v>
      </c>
      <c r="R47">
        <v>2.5</v>
      </c>
      <c r="S47">
        <v>89.9</v>
      </c>
      <c r="T47">
        <f t="shared" si="3"/>
        <v>24.045073387953853</v>
      </c>
      <c r="U47">
        <f t="shared" si="3"/>
        <v>1.9114841589115172</v>
      </c>
      <c r="V47">
        <f t="shared" si="3"/>
        <v>82.651715438771021</v>
      </c>
      <c r="W47">
        <f t="shared" si="1"/>
        <v>23.070441668683582</v>
      </c>
      <c r="X47">
        <f t="shared" si="2"/>
        <v>73.632243113817083</v>
      </c>
      <c r="Y47">
        <v>1</v>
      </c>
      <c r="Z47" s="16">
        <v>61600</v>
      </c>
    </row>
    <row r="48" spans="1:26" x14ac:dyDescent="0.4">
      <c r="A48" s="1">
        <v>42963</v>
      </c>
      <c r="B48">
        <v>26.1</v>
      </c>
      <c r="C48">
        <v>1.8</v>
      </c>
      <c r="D48">
        <v>73.900000000000006</v>
      </c>
      <c r="E48">
        <v>24.9</v>
      </c>
      <c r="F48">
        <v>2</v>
      </c>
      <c r="G48">
        <v>89.3</v>
      </c>
      <c r="H48">
        <v>26</v>
      </c>
      <c r="I48">
        <v>0.8</v>
      </c>
      <c r="J48">
        <v>80.8</v>
      </c>
      <c r="K48">
        <v>25.4</v>
      </c>
      <c r="L48">
        <v>1.7</v>
      </c>
      <c r="M48">
        <v>71</v>
      </c>
      <c r="N48">
        <v>24.5</v>
      </c>
      <c r="O48">
        <v>2.2999999999999998</v>
      </c>
      <c r="P48">
        <v>80.8</v>
      </c>
      <c r="Q48">
        <v>23.7</v>
      </c>
      <c r="R48">
        <v>2.2000000000000002</v>
      </c>
      <c r="S48">
        <v>81.599999999999994</v>
      </c>
      <c r="T48">
        <f t="shared" si="3"/>
        <v>25.35285259008737</v>
      </c>
      <c r="U48">
        <f t="shared" si="3"/>
        <v>1.8768878283577339</v>
      </c>
      <c r="V48">
        <f t="shared" si="3"/>
        <v>78.262769764614987</v>
      </c>
      <c r="W48">
        <f t="shared" si="1"/>
        <v>24.017938624004746</v>
      </c>
      <c r="X48">
        <f t="shared" si="2"/>
        <v>75.287660726459706</v>
      </c>
      <c r="Y48">
        <v>1</v>
      </c>
      <c r="Z48" s="16">
        <v>59837</v>
      </c>
    </row>
    <row r="49" spans="1:26" x14ac:dyDescent="0.4">
      <c r="A49" s="1">
        <v>42964</v>
      </c>
      <c r="B49">
        <v>24</v>
      </c>
      <c r="C49">
        <v>1.9</v>
      </c>
      <c r="D49">
        <v>81.099999999999994</v>
      </c>
      <c r="E49">
        <v>23.5</v>
      </c>
      <c r="F49">
        <v>2.1</v>
      </c>
      <c r="G49">
        <v>95.5</v>
      </c>
      <c r="H49">
        <v>22.7</v>
      </c>
      <c r="I49">
        <v>1.2</v>
      </c>
      <c r="J49">
        <v>94.9</v>
      </c>
      <c r="K49">
        <v>23.4</v>
      </c>
      <c r="L49">
        <v>1.6</v>
      </c>
      <c r="M49">
        <v>85.3</v>
      </c>
      <c r="N49">
        <v>24</v>
      </c>
      <c r="O49">
        <v>2.9</v>
      </c>
      <c r="P49">
        <v>77.400000000000006</v>
      </c>
      <c r="Q49">
        <v>22.7</v>
      </c>
      <c r="R49">
        <v>3.2</v>
      </c>
      <c r="S49">
        <v>81.8</v>
      </c>
      <c r="T49">
        <f t="shared" si="3"/>
        <v>23.653090322295313</v>
      </c>
      <c r="U49">
        <f t="shared" si="3"/>
        <v>2.1665859807317771</v>
      </c>
      <c r="V49">
        <f t="shared" si="3"/>
        <v>83.792180573514045</v>
      </c>
      <c r="W49">
        <f t="shared" si="1"/>
        <v>22.767943032066253</v>
      </c>
      <c r="X49">
        <f t="shared" si="2"/>
        <v>73.097967091580017</v>
      </c>
      <c r="Y49">
        <v>1</v>
      </c>
      <c r="Z49" s="16">
        <v>55046</v>
      </c>
    </row>
    <row r="50" spans="1:26" x14ac:dyDescent="0.4">
      <c r="A50" s="1">
        <v>42965</v>
      </c>
      <c r="B50">
        <v>22.3</v>
      </c>
      <c r="C50">
        <v>3.1</v>
      </c>
      <c r="D50">
        <v>90</v>
      </c>
      <c r="E50">
        <v>21.9</v>
      </c>
      <c r="F50">
        <v>3.9</v>
      </c>
      <c r="G50">
        <v>97.8</v>
      </c>
      <c r="H50">
        <v>21.6</v>
      </c>
      <c r="I50">
        <v>0.9</v>
      </c>
      <c r="J50">
        <v>98.1</v>
      </c>
      <c r="K50">
        <v>23.3</v>
      </c>
      <c r="L50">
        <v>2.7</v>
      </c>
      <c r="M50">
        <v>87.8</v>
      </c>
      <c r="N50">
        <v>22.8</v>
      </c>
      <c r="O50">
        <v>4.2</v>
      </c>
      <c r="P50">
        <v>98.4</v>
      </c>
      <c r="Q50">
        <v>20.7</v>
      </c>
      <c r="R50">
        <v>3.3</v>
      </c>
      <c r="S50">
        <v>98.4</v>
      </c>
      <c r="T50">
        <f t="shared" si="3"/>
        <v>22.161803973476516</v>
      </c>
      <c r="U50">
        <f t="shared" si="3"/>
        <v>3.228557584945408</v>
      </c>
      <c r="V50">
        <f t="shared" si="3"/>
        <v>93.774731652410765</v>
      </c>
      <c r="W50">
        <f t="shared" si="1"/>
        <v>21.858962000173843</v>
      </c>
      <c r="X50">
        <f t="shared" si="2"/>
        <v>71.415625075627545</v>
      </c>
      <c r="Y50">
        <v>0</v>
      </c>
      <c r="Z50" s="16">
        <v>66232</v>
      </c>
    </row>
    <row r="51" spans="1:26" x14ac:dyDescent="0.4">
      <c r="A51" s="1">
        <v>42966</v>
      </c>
      <c r="B51">
        <v>22.3</v>
      </c>
      <c r="C51">
        <v>1.5</v>
      </c>
      <c r="D51">
        <v>96.6</v>
      </c>
      <c r="E51">
        <v>21.9</v>
      </c>
      <c r="F51">
        <v>1.7</v>
      </c>
      <c r="G51">
        <v>99</v>
      </c>
      <c r="H51">
        <v>24</v>
      </c>
      <c r="I51">
        <v>1.4</v>
      </c>
      <c r="J51">
        <v>94.3</v>
      </c>
      <c r="K51">
        <v>23.1</v>
      </c>
      <c r="L51">
        <v>1.6</v>
      </c>
      <c r="M51">
        <v>86.9</v>
      </c>
      <c r="N51">
        <v>24.2</v>
      </c>
      <c r="O51">
        <v>4.2</v>
      </c>
      <c r="P51">
        <v>95.5</v>
      </c>
      <c r="Q51">
        <v>23.5</v>
      </c>
      <c r="R51">
        <v>1.1000000000000001</v>
      </c>
      <c r="S51">
        <v>96</v>
      </c>
      <c r="T51">
        <f t="shared" si="3"/>
        <v>22.856996382350033</v>
      </c>
      <c r="U51">
        <f t="shared" si="3"/>
        <v>1.9123869839652072</v>
      </c>
      <c r="V51">
        <f t="shared" si="3"/>
        <v>95.869693718637393</v>
      </c>
      <c r="W51">
        <f t="shared" si="1"/>
        <v>22.644583050680126</v>
      </c>
      <c r="X51">
        <f t="shared" si="2"/>
        <v>72.798603968727008</v>
      </c>
      <c r="Y51">
        <v>0</v>
      </c>
      <c r="Z51" s="16">
        <v>67191</v>
      </c>
    </row>
    <row r="52" spans="1:26" x14ac:dyDescent="0.4">
      <c r="A52" s="1">
        <v>42967</v>
      </c>
      <c r="B52">
        <v>24.8</v>
      </c>
      <c r="C52">
        <v>1.1000000000000001</v>
      </c>
      <c r="D52">
        <v>86</v>
      </c>
      <c r="E52">
        <v>23.9</v>
      </c>
      <c r="F52">
        <v>1.5</v>
      </c>
      <c r="G52">
        <v>95.8</v>
      </c>
      <c r="H52">
        <v>24</v>
      </c>
      <c r="I52">
        <v>0.7</v>
      </c>
      <c r="J52">
        <v>93.6</v>
      </c>
      <c r="K52">
        <v>23.7</v>
      </c>
      <c r="L52">
        <v>0.8</v>
      </c>
      <c r="M52">
        <v>87.4</v>
      </c>
      <c r="N52">
        <v>23.6</v>
      </c>
      <c r="O52">
        <v>3.1</v>
      </c>
      <c r="P52">
        <v>99.6</v>
      </c>
      <c r="Q52">
        <v>23.3</v>
      </c>
      <c r="R52">
        <v>1.7</v>
      </c>
      <c r="S52">
        <v>98.6</v>
      </c>
      <c r="T52">
        <f t="shared" si="3"/>
        <v>24.184948346783276</v>
      </c>
      <c r="U52">
        <f t="shared" si="3"/>
        <v>1.494334258545815</v>
      </c>
      <c r="V52">
        <f t="shared" si="3"/>
        <v>91.565334076325442</v>
      </c>
      <c r="W52">
        <f t="shared" si="1"/>
        <v>23.70636714498449</v>
      </c>
      <c r="X52">
        <f t="shared" si="2"/>
        <v>74.719543850399589</v>
      </c>
      <c r="Y52">
        <v>0</v>
      </c>
      <c r="Z52" s="16">
        <v>68596</v>
      </c>
    </row>
    <row r="53" spans="1:26" x14ac:dyDescent="0.4">
      <c r="A53" s="1">
        <v>42968</v>
      </c>
      <c r="B53">
        <v>23.1</v>
      </c>
      <c r="C53">
        <v>2.4</v>
      </c>
      <c r="D53">
        <v>96.5</v>
      </c>
      <c r="E53">
        <v>23.1</v>
      </c>
      <c r="F53">
        <v>3.3</v>
      </c>
      <c r="G53">
        <v>99</v>
      </c>
      <c r="H53">
        <v>23.1</v>
      </c>
      <c r="I53">
        <v>2.2999999999999998</v>
      </c>
      <c r="J53">
        <v>97.6</v>
      </c>
      <c r="K53">
        <v>23.8</v>
      </c>
      <c r="L53">
        <v>3</v>
      </c>
      <c r="M53">
        <v>82.9</v>
      </c>
      <c r="N53">
        <v>24.8</v>
      </c>
      <c r="O53">
        <v>5.9</v>
      </c>
      <c r="P53">
        <v>89.3</v>
      </c>
      <c r="Q53">
        <v>25.9</v>
      </c>
      <c r="R53">
        <v>2.6</v>
      </c>
      <c r="S53">
        <v>78</v>
      </c>
      <c r="T53">
        <f t="shared" si="3"/>
        <v>23.738024865064261</v>
      </c>
      <c r="U53">
        <f t="shared" si="3"/>
        <v>3.1378300468426081</v>
      </c>
      <c r="V53">
        <f t="shared" si="3"/>
        <v>92.739157251754307</v>
      </c>
      <c r="W53">
        <f t="shared" si="1"/>
        <v>23.33902631219738</v>
      </c>
      <c r="X53">
        <f t="shared" si="2"/>
        <v>74.06040041969294</v>
      </c>
      <c r="Y53">
        <v>0</v>
      </c>
      <c r="Z53" s="16">
        <v>68283</v>
      </c>
    </row>
    <row r="54" spans="1:26" x14ac:dyDescent="0.4">
      <c r="A54" s="1">
        <v>42969</v>
      </c>
      <c r="B54">
        <v>24.7</v>
      </c>
      <c r="C54">
        <v>3.1</v>
      </c>
      <c r="D54">
        <v>83.4</v>
      </c>
      <c r="E54">
        <v>24</v>
      </c>
      <c r="F54">
        <v>3</v>
      </c>
      <c r="G54">
        <v>98.8</v>
      </c>
      <c r="H54">
        <v>24.5</v>
      </c>
      <c r="I54">
        <v>1.6</v>
      </c>
      <c r="J54">
        <v>86.8</v>
      </c>
      <c r="K54">
        <v>25</v>
      </c>
      <c r="L54">
        <v>1.4</v>
      </c>
      <c r="M54">
        <v>72.5</v>
      </c>
      <c r="N54">
        <v>25</v>
      </c>
      <c r="O54">
        <v>3.3</v>
      </c>
      <c r="P54">
        <v>80.400000000000006</v>
      </c>
      <c r="Q54">
        <v>25.4</v>
      </c>
      <c r="R54">
        <v>1.7</v>
      </c>
      <c r="S54">
        <v>71.3</v>
      </c>
      <c r="T54">
        <f t="shared" si="3"/>
        <v>24.73862548063919</v>
      </c>
      <c r="U54">
        <f t="shared" si="3"/>
        <v>2.7401026488133517</v>
      </c>
      <c r="V54">
        <f t="shared" si="3"/>
        <v>83.141793897054413</v>
      </c>
      <c r="W54">
        <f t="shared" si="1"/>
        <v>23.744758336532225</v>
      </c>
      <c r="X54">
        <f t="shared" si="2"/>
        <v>74.811465752015408</v>
      </c>
      <c r="Y54">
        <v>0</v>
      </c>
      <c r="Z54" s="16">
        <v>68320</v>
      </c>
    </row>
    <row r="55" spans="1:26" x14ac:dyDescent="0.4">
      <c r="A55" s="1">
        <v>42970</v>
      </c>
      <c r="B55">
        <v>25.2</v>
      </c>
      <c r="C55">
        <v>2.7</v>
      </c>
      <c r="D55">
        <v>79.5</v>
      </c>
      <c r="E55">
        <v>24.1</v>
      </c>
      <c r="F55">
        <v>2.6</v>
      </c>
      <c r="G55">
        <v>96.4</v>
      </c>
      <c r="H55">
        <v>24.5</v>
      </c>
      <c r="I55">
        <v>0.8</v>
      </c>
      <c r="J55">
        <v>84.8</v>
      </c>
      <c r="K55">
        <v>25.2</v>
      </c>
      <c r="L55">
        <v>1.2</v>
      </c>
      <c r="M55">
        <v>68.599999999999994</v>
      </c>
      <c r="N55">
        <v>25.8</v>
      </c>
      <c r="O55">
        <v>3.4</v>
      </c>
      <c r="P55">
        <v>77</v>
      </c>
      <c r="Q55">
        <v>25.6</v>
      </c>
      <c r="R55">
        <v>1.1000000000000001</v>
      </c>
      <c r="S55">
        <v>69.900000000000006</v>
      </c>
      <c r="T55">
        <f t="shared" si="3"/>
        <v>25.142866215254912</v>
      </c>
      <c r="U55">
        <f t="shared" si="3"/>
        <v>2.382945613985874</v>
      </c>
      <c r="V55">
        <f t="shared" si="3"/>
        <v>79.942853691358422</v>
      </c>
      <c r="W55">
        <f t="shared" si="1"/>
        <v>23.927975482408698</v>
      </c>
      <c r="X55">
        <f t="shared" si="2"/>
        <v>75.132819061244703</v>
      </c>
      <c r="Y55">
        <v>1</v>
      </c>
      <c r="Z55" s="16">
        <v>62159</v>
      </c>
    </row>
    <row r="56" spans="1:26" x14ac:dyDescent="0.4">
      <c r="A56" s="1">
        <v>42971</v>
      </c>
      <c r="B56">
        <v>25.6</v>
      </c>
      <c r="C56">
        <v>1.3</v>
      </c>
      <c r="D56">
        <v>75.5</v>
      </c>
      <c r="E56">
        <v>24.2</v>
      </c>
      <c r="F56">
        <v>1.8</v>
      </c>
      <c r="G56">
        <v>96.6</v>
      </c>
      <c r="H56">
        <v>24.6</v>
      </c>
      <c r="I56">
        <v>0.7</v>
      </c>
      <c r="J56">
        <v>89.3</v>
      </c>
      <c r="K56">
        <v>23.6</v>
      </c>
      <c r="L56">
        <v>1</v>
      </c>
      <c r="M56">
        <v>83.8</v>
      </c>
      <c r="N56">
        <v>24.8</v>
      </c>
      <c r="O56">
        <v>2.4</v>
      </c>
      <c r="P56">
        <v>90.4</v>
      </c>
      <c r="Q56">
        <v>25.1</v>
      </c>
      <c r="R56">
        <v>0.9</v>
      </c>
      <c r="S56">
        <v>81.400000000000006</v>
      </c>
      <c r="T56">
        <f t="shared" si="3"/>
        <v>25.020028853024129</v>
      </c>
      <c r="U56">
        <f t="shared" si="3"/>
        <v>1.4364471776012839</v>
      </c>
      <c r="V56">
        <f t="shared" si="3"/>
        <v>82.945208853997386</v>
      </c>
      <c r="W56">
        <f t="shared" si="1"/>
        <v>23.995375032643089</v>
      </c>
      <c r="X56">
        <f t="shared" si="2"/>
        <v>75.250444540424468</v>
      </c>
      <c r="Y56">
        <v>1</v>
      </c>
      <c r="Z56" s="16">
        <v>57285</v>
      </c>
    </row>
    <row r="57" spans="1:26" x14ac:dyDescent="0.4">
      <c r="A57" s="1">
        <v>42972</v>
      </c>
      <c r="B57">
        <v>25.9</v>
      </c>
      <c r="C57">
        <v>3</v>
      </c>
      <c r="D57">
        <v>71.8</v>
      </c>
      <c r="E57">
        <v>25.8</v>
      </c>
      <c r="F57">
        <v>3.2</v>
      </c>
      <c r="G57">
        <v>86</v>
      </c>
      <c r="H57">
        <v>23.2</v>
      </c>
      <c r="I57">
        <v>1.2</v>
      </c>
      <c r="J57">
        <v>98.3</v>
      </c>
      <c r="K57">
        <v>24.5</v>
      </c>
      <c r="L57">
        <v>1.6</v>
      </c>
      <c r="M57">
        <v>88.4</v>
      </c>
      <c r="N57">
        <v>23.7</v>
      </c>
      <c r="O57">
        <v>3.2</v>
      </c>
      <c r="P57">
        <v>99.1</v>
      </c>
      <c r="Q57">
        <v>22.7</v>
      </c>
      <c r="R57">
        <v>1.7</v>
      </c>
      <c r="S57">
        <v>98.4</v>
      </c>
      <c r="T57">
        <f t="shared" si="3"/>
        <v>24.889080363810415</v>
      </c>
      <c r="U57">
        <f t="shared" si="3"/>
        <v>2.6919953400013763</v>
      </c>
      <c r="V57">
        <f t="shared" si="3"/>
        <v>84.08182040427414</v>
      </c>
      <c r="W57">
        <f t="shared" si="1"/>
        <v>23.941052142825097</v>
      </c>
      <c r="X57">
        <f t="shared" si="2"/>
        <v>75.154374710132032</v>
      </c>
      <c r="Y57">
        <v>0</v>
      </c>
      <c r="Z57" s="16">
        <v>69048</v>
      </c>
    </row>
    <row r="58" spans="1:26" x14ac:dyDescent="0.4">
      <c r="A58" s="1">
        <v>42973</v>
      </c>
      <c r="B58">
        <v>25.4</v>
      </c>
      <c r="C58">
        <v>2.5</v>
      </c>
      <c r="D58">
        <v>71.400000000000006</v>
      </c>
      <c r="E58">
        <v>25.5</v>
      </c>
      <c r="F58">
        <v>2.8</v>
      </c>
      <c r="G58">
        <v>85.5</v>
      </c>
      <c r="H58">
        <v>25.2</v>
      </c>
      <c r="I58">
        <v>0.9</v>
      </c>
      <c r="J58">
        <v>85.8</v>
      </c>
      <c r="K58">
        <v>25.1</v>
      </c>
      <c r="L58">
        <v>1.3</v>
      </c>
      <c r="M58">
        <v>78</v>
      </c>
      <c r="N58">
        <v>24.2</v>
      </c>
      <c r="O58">
        <v>2.7</v>
      </c>
      <c r="P58">
        <v>90.3</v>
      </c>
      <c r="Q58">
        <v>24.6</v>
      </c>
      <c r="R58">
        <v>1.9</v>
      </c>
      <c r="S58">
        <v>84.1</v>
      </c>
      <c r="T58">
        <f t="shared" si="3"/>
        <v>25.096797879976982</v>
      </c>
      <c r="U58">
        <f t="shared" si="3"/>
        <v>2.3128351037701873</v>
      </c>
      <c r="V58">
        <f t="shared" si="3"/>
        <v>79.230486449860308</v>
      </c>
      <c r="W58">
        <f t="shared" si="1"/>
        <v>23.842585287449374</v>
      </c>
      <c r="X58">
        <f t="shared" si="2"/>
        <v>74.983918613658886</v>
      </c>
      <c r="Y58">
        <v>0</v>
      </c>
      <c r="Z58" s="16">
        <v>70689</v>
      </c>
    </row>
    <row r="59" spans="1:26" x14ac:dyDescent="0.4">
      <c r="A59" s="1">
        <v>42974</v>
      </c>
      <c r="B59">
        <v>24.6</v>
      </c>
      <c r="C59">
        <v>2.8</v>
      </c>
      <c r="D59">
        <v>66.8</v>
      </c>
      <c r="E59">
        <v>24.8</v>
      </c>
      <c r="F59">
        <v>2.5</v>
      </c>
      <c r="G59">
        <v>86.3</v>
      </c>
      <c r="H59">
        <v>23.8</v>
      </c>
      <c r="I59">
        <v>2.2999999999999998</v>
      </c>
      <c r="J59">
        <v>81.8</v>
      </c>
      <c r="K59">
        <v>23.9</v>
      </c>
      <c r="L59">
        <v>1.7</v>
      </c>
      <c r="M59">
        <v>80.099999999999994</v>
      </c>
      <c r="N59">
        <v>22.1</v>
      </c>
      <c r="O59">
        <v>3</v>
      </c>
      <c r="P59">
        <v>81</v>
      </c>
      <c r="Q59">
        <v>21.7</v>
      </c>
      <c r="R59">
        <v>3.1</v>
      </c>
      <c r="S59">
        <v>79.400000000000006</v>
      </c>
      <c r="T59">
        <f t="shared" si="3"/>
        <v>23.794926883782352</v>
      </c>
      <c r="U59">
        <f t="shared" si="3"/>
        <v>2.7163670228151657</v>
      </c>
      <c r="V59">
        <f t="shared" si="3"/>
        <v>75.100058899284448</v>
      </c>
      <c r="W59">
        <f t="shared" si="1"/>
        <v>22.420955416202919</v>
      </c>
      <c r="X59">
        <f t="shared" si="2"/>
        <v>72.525886416980626</v>
      </c>
      <c r="Y59">
        <v>0</v>
      </c>
      <c r="Z59" s="16">
        <v>68670</v>
      </c>
    </row>
    <row r="60" spans="1:26" x14ac:dyDescent="0.4">
      <c r="A60" s="1">
        <v>42975</v>
      </c>
      <c r="B60">
        <v>25.1</v>
      </c>
      <c r="C60">
        <v>2.2000000000000002</v>
      </c>
      <c r="D60">
        <v>65.3</v>
      </c>
      <c r="E60">
        <v>24.9</v>
      </c>
      <c r="F60">
        <v>2.5</v>
      </c>
      <c r="G60">
        <v>85.3</v>
      </c>
      <c r="H60">
        <v>23.9</v>
      </c>
      <c r="I60">
        <v>2</v>
      </c>
      <c r="J60">
        <v>78.400000000000006</v>
      </c>
      <c r="K60">
        <v>22.2</v>
      </c>
      <c r="L60">
        <v>0.9</v>
      </c>
      <c r="M60">
        <v>83.3</v>
      </c>
      <c r="N60">
        <v>21.8</v>
      </c>
      <c r="O60">
        <v>2.7</v>
      </c>
      <c r="P60">
        <v>79.400000000000006</v>
      </c>
      <c r="Q60">
        <v>21.7</v>
      </c>
      <c r="R60">
        <v>2.2000000000000002</v>
      </c>
      <c r="S60">
        <v>75.8</v>
      </c>
      <c r="T60">
        <f t="shared" si="3"/>
        <v>23.879412419444428</v>
      </c>
      <c r="U60">
        <f t="shared" si="3"/>
        <v>2.2191408394421219</v>
      </c>
      <c r="V60">
        <f t="shared" si="3"/>
        <v>73.598865168608384</v>
      </c>
      <c r="W60">
        <f t="shared" si="1"/>
        <v>22.413683464779453</v>
      </c>
      <c r="X60">
        <f t="shared" si="2"/>
        <v>72.51691312478539</v>
      </c>
      <c r="Y60">
        <v>0</v>
      </c>
      <c r="Z60" s="16">
        <v>68404</v>
      </c>
    </row>
    <row r="61" spans="1:26" x14ac:dyDescent="0.4">
      <c r="A61" s="1">
        <v>42976</v>
      </c>
      <c r="B61">
        <v>25.2</v>
      </c>
      <c r="C61">
        <v>1.8</v>
      </c>
      <c r="D61">
        <v>71.900000000000006</v>
      </c>
      <c r="E61">
        <v>24.3</v>
      </c>
      <c r="F61">
        <v>1.8</v>
      </c>
      <c r="G61">
        <v>92.3</v>
      </c>
      <c r="H61">
        <v>23.5</v>
      </c>
      <c r="I61">
        <v>1.9</v>
      </c>
      <c r="J61">
        <v>77.400000000000006</v>
      </c>
      <c r="K61">
        <v>22.4</v>
      </c>
      <c r="L61">
        <v>1.5</v>
      </c>
      <c r="M61">
        <v>75</v>
      </c>
      <c r="N61">
        <v>22.3</v>
      </c>
      <c r="O61">
        <v>2.9</v>
      </c>
      <c r="P61">
        <v>78</v>
      </c>
      <c r="Q61">
        <v>21.5</v>
      </c>
      <c r="R61">
        <v>2.7</v>
      </c>
      <c r="S61">
        <v>77.900000000000006</v>
      </c>
      <c r="T61">
        <f t="shared" si="3"/>
        <v>23.885670319377386</v>
      </c>
      <c r="U61">
        <f t="shared" si="3"/>
        <v>2.0648781649007124</v>
      </c>
      <c r="V61">
        <f t="shared" si="3"/>
        <v>76.932119958779296</v>
      </c>
      <c r="W61">
        <f t="shared" si="1"/>
        <v>22.604418410500042</v>
      </c>
      <c r="X61">
        <f t="shared" si="2"/>
        <v>72.838094822221578</v>
      </c>
      <c r="Y61">
        <v>0</v>
      </c>
      <c r="Z61" s="16">
        <v>68468</v>
      </c>
    </row>
    <row r="62" spans="1:26" x14ac:dyDescent="0.4">
      <c r="A62" s="1">
        <v>42977</v>
      </c>
      <c r="B62">
        <v>24.6</v>
      </c>
      <c r="C62">
        <v>1.9</v>
      </c>
      <c r="D62">
        <v>71.599999999999994</v>
      </c>
      <c r="E62">
        <v>24</v>
      </c>
      <c r="F62">
        <v>2.2000000000000002</v>
      </c>
      <c r="G62">
        <v>89.8</v>
      </c>
      <c r="H62">
        <v>23.5</v>
      </c>
      <c r="I62">
        <v>1.7</v>
      </c>
      <c r="J62">
        <v>73.099999999999994</v>
      </c>
      <c r="K62">
        <v>23.2</v>
      </c>
      <c r="L62">
        <v>1.3</v>
      </c>
      <c r="M62">
        <v>71.900000000000006</v>
      </c>
      <c r="N62">
        <v>22.3</v>
      </c>
      <c r="O62">
        <v>2.9</v>
      </c>
      <c r="P62">
        <v>75.8</v>
      </c>
      <c r="Q62">
        <v>21.1</v>
      </c>
      <c r="R62">
        <v>2.2999999999999998</v>
      </c>
      <c r="S62">
        <v>75.5</v>
      </c>
      <c r="T62">
        <f t="shared" si="3"/>
        <v>23.581185174682705</v>
      </c>
      <c r="U62">
        <f t="shared" si="3"/>
        <v>2.0918398588302689</v>
      </c>
      <c r="V62">
        <f t="shared" si="3"/>
        <v>75.323555725539592</v>
      </c>
      <c r="W62">
        <f t="shared" si="1"/>
        <v>22.240643738105963</v>
      </c>
      <c r="X62">
        <f t="shared" si="2"/>
        <v>72.21405680697768</v>
      </c>
      <c r="Y62">
        <v>1</v>
      </c>
      <c r="Z62" s="16">
        <v>60855</v>
      </c>
    </row>
    <row r="63" spans="1:26" x14ac:dyDescent="0.4">
      <c r="A63" s="1">
        <v>42978</v>
      </c>
      <c r="B63">
        <v>24.1</v>
      </c>
      <c r="C63">
        <v>1.4</v>
      </c>
      <c r="D63">
        <v>68.599999999999994</v>
      </c>
      <c r="E63">
        <v>23.8</v>
      </c>
      <c r="F63">
        <v>1.9</v>
      </c>
      <c r="G63">
        <v>83.9</v>
      </c>
      <c r="H63">
        <v>22.2</v>
      </c>
      <c r="I63">
        <v>2</v>
      </c>
      <c r="J63">
        <v>73</v>
      </c>
      <c r="K63">
        <v>22.4</v>
      </c>
      <c r="L63">
        <v>1.2</v>
      </c>
      <c r="M63">
        <v>73.599999999999994</v>
      </c>
      <c r="N63">
        <v>22.4</v>
      </c>
      <c r="O63">
        <v>2.7</v>
      </c>
      <c r="P63">
        <v>72.599999999999994</v>
      </c>
      <c r="Q63">
        <v>20.9</v>
      </c>
      <c r="R63">
        <v>1.7</v>
      </c>
      <c r="S63">
        <v>75.5</v>
      </c>
      <c r="T63">
        <f t="shared" si="3"/>
        <v>23.176585572665338</v>
      </c>
      <c r="U63">
        <f t="shared" si="3"/>
        <v>1.7378911181681393</v>
      </c>
      <c r="V63">
        <f t="shared" si="3"/>
        <v>72.755788745989648</v>
      </c>
      <c r="W63">
        <f t="shared" si="1"/>
        <v>21.74064284887238</v>
      </c>
      <c r="X63">
        <f t="shared" si="2"/>
        <v>71.3626410845865</v>
      </c>
      <c r="Y63">
        <v>1</v>
      </c>
      <c r="Z63" s="16">
        <v>55541</v>
      </c>
    </row>
    <row r="64" spans="1:26" x14ac:dyDescent="0.4">
      <c r="A64" s="1">
        <v>42979</v>
      </c>
      <c r="B64">
        <v>24.1</v>
      </c>
      <c r="C64">
        <v>1.5</v>
      </c>
      <c r="D64">
        <v>72.5</v>
      </c>
      <c r="E64">
        <v>24.4</v>
      </c>
      <c r="F64">
        <v>1.9</v>
      </c>
      <c r="G64">
        <v>90.1</v>
      </c>
      <c r="H64">
        <v>23.4</v>
      </c>
      <c r="I64">
        <v>1.7</v>
      </c>
      <c r="J64">
        <v>73.599999999999994</v>
      </c>
      <c r="K64">
        <v>23.5</v>
      </c>
      <c r="L64">
        <v>1.7</v>
      </c>
      <c r="M64">
        <v>64.8</v>
      </c>
      <c r="N64">
        <v>23.2</v>
      </c>
      <c r="O64">
        <v>3</v>
      </c>
      <c r="P64">
        <v>72.5</v>
      </c>
      <c r="Q64">
        <v>21.8</v>
      </c>
      <c r="R64">
        <v>2.2999999999999998</v>
      </c>
      <c r="S64">
        <v>76.8</v>
      </c>
      <c r="T64">
        <f t="shared" si="3"/>
        <v>23.646031248831662</v>
      </c>
      <c r="U64">
        <f t="shared" si="3"/>
        <v>1.9125786966302354</v>
      </c>
      <c r="V64">
        <f t="shared" si="3"/>
        <v>74.949175675746247</v>
      </c>
      <c r="W64">
        <f t="shared" si="1"/>
        <v>22.278653922680625</v>
      </c>
      <c r="X64">
        <f t="shared" si="2"/>
        <v>72.280833635940354</v>
      </c>
      <c r="Y64">
        <v>0</v>
      </c>
      <c r="Z64" s="16">
        <v>69406</v>
      </c>
    </row>
    <row r="65" spans="1:26" x14ac:dyDescent="0.4">
      <c r="A65" s="1">
        <v>42980</v>
      </c>
      <c r="B65">
        <v>23.1</v>
      </c>
      <c r="C65">
        <v>2.5</v>
      </c>
      <c r="D65">
        <v>73.599999999999994</v>
      </c>
      <c r="E65">
        <v>23.3</v>
      </c>
      <c r="F65">
        <v>3.3</v>
      </c>
      <c r="G65">
        <v>85.9</v>
      </c>
      <c r="H65">
        <v>21.7</v>
      </c>
      <c r="I65">
        <v>2.7</v>
      </c>
      <c r="J65">
        <v>83.5</v>
      </c>
      <c r="K65">
        <v>21.6</v>
      </c>
      <c r="L65">
        <v>2.1</v>
      </c>
      <c r="M65">
        <v>79.099999999999994</v>
      </c>
      <c r="N65">
        <v>22.8</v>
      </c>
      <c r="O65">
        <v>3</v>
      </c>
      <c r="P65">
        <v>79.599999999999994</v>
      </c>
      <c r="Q65">
        <v>21.3</v>
      </c>
      <c r="R65">
        <v>2.6</v>
      </c>
      <c r="S65">
        <v>83.4</v>
      </c>
      <c r="T65">
        <f t="shared" si="3"/>
        <v>22.676039784953144</v>
      </c>
      <c r="U65">
        <f t="shared" si="3"/>
        <v>2.6872150981071683</v>
      </c>
      <c r="V65">
        <f t="shared" si="3"/>
        <v>78.41006869056838</v>
      </c>
      <c r="W65">
        <f t="shared" si="1"/>
        <v>21.581340472022102</v>
      </c>
      <c r="X65">
        <f t="shared" si="2"/>
        <v>71.05744779102632</v>
      </c>
      <c r="Y65">
        <v>0</v>
      </c>
      <c r="Z65" s="16">
        <v>67961</v>
      </c>
    </row>
    <row r="66" spans="1:26" x14ac:dyDescent="0.4">
      <c r="A66" s="1">
        <v>42981</v>
      </c>
      <c r="B66">
        <v>19.100000000000001</v>
      </c>
      <c r="C66">
        <v>3.4</v>
      </c>
      <c r="D66">
        <v>99.8</v>
      </c>
      <c r="E66">
        <v>19.100000000000001</v>
      </c>
      <c r="F66">
        <v>3.7</v>
      </c>
      <c r="G66">
        <v>99</v>
      </c>
      <c r="H66">
        <v>22.3</v>
      </c>
      <c r="I66">
        <v>2.4</v>
      </c>
      <c r="J66">
        <v>89.9</v>
      </c>
      <c r="K66">
        <v>22.8</v>
      </c>
      <c r="L66">
        <v>3.5</v>
      </c>
      <c r="M66">
        <v>85.1</v>
      </c>
      <c r="N66">
        <v>23.4</v>
      </c>
      <c r="O66">
        <v>4.8</v>
      </c>
      <c r="P66">
        <v>97</v>
      </c>
      <c r="Q66">
        <v>22.7</v>
      </c>
      <c r="R66">
        <v>1.3</v>
      </c>
      <c r="S66">
        <v>94.9</v>
      </c>
      <c r="T66">
        <f t="shared" si="3"/>
        <v>20.667893022632253</v>
      </c>
      <c r="U66">
        <f t="shared" si="3"/>
        <v>3.3624371095900556</v>
      </c>
      <c r="V66">
        <f t="shared" si="3"/>
        <v>97.008246195589138</v>
      </c>
      <c r="W66">
        <f t="shared" ref="W66:W93" si="5">T66-0.4*(T66-10)*(1-V66/100)</f>
        <v>20.54023018449022</v>
      </c>
      <c r="X66">
        <f t="shared" ref="X66:X93" si="6">1.8*T66-0.55*(1-V66/100)*(1.8*T66-26)+32</f>
        <v>69.017879083730605</v>
      </c>
      <c r="Y66">
        <v>0</v>
      </c>
      <c r="Z66" s="16">
        <v>67408</v>
      </c>
    </row>
    <row r="67" spans="1:26" x14ac:dyDescent="0.4">
      <c r="A67" s="1">
        <v>42982</v>
      </c>
      <c r="B67">
        <v>22.4</v>
      </c>
      <c r="C67">
        <v>2.5</v>
      </c>
      <c r="D67">
        <v>79.400000000000006</v>
      </c>
      <c r="E67">
        <v>22.3</v>
      </c>
      <c r="F67">
        <v>2.5</v>
      </c>
      <c r="G67">
        <v>94</v>
      </c>
      <c r="H67">
        <v>23.2</v>
      </c>
      <c r="I67">
        <v>1.1000000000000001</v>
      </c>
      <c r="J67">
        <v>81.599999999999994</v>
      </c>
      <c r="K67">
        <v>23.8</v>
      </c>
      <c r="L67">
        <v>1.6</v>
      </c>
      <c r="M67">
        <v>70.8</v>
      </c>
      <c r="N67">
        <v>24</v>
      </c>
      <c r="O67">
        <v>3.9</v>
      </c>
      <c r="P67">
        <v>84.6</v>
      </c>
      <c r="Q67">
        <v>24</v>
      </c>
      <c r="R67">
        <v>1.9</v>
      </c>
      <c r="S67">
        <v>73.3</v>
      </c>
      <c r="T67">
        <f t="shared" ref="T67:V93" si="7">(B67*$AA$4+E67*$AB$4+H67*$AC$4+K67*$AD$4+N67*$AE$4+Q67*$AF$4)</f>
        <v>22.974045435310078</v>
      </c>
      <c r="U67">
        <f t="shared" si="7"/>
        <v>2.4974609995002921</v>
      </c>
      <c r="V67">
        <f t="shared" si="7"/>
        <v>81.098147928291027</v>
      </c>
      <c r="W67">
        <f t="shared" si="5"/>
        <v>21.993111484950628</v>
      </c>
      <c r="X67">
        <f t="shared" si="6"/>
        <v>71.757151747573701</v>
      </c>
      <c r="Y67">
        <v>0</v>
      </c>
      <c r="Z67" s="16">
        <v>68156</v>
      </c>
    </row>
    <row r="68" spans="1:26" x14ac:dyDescent="0.4">
      <c r="A68" s="1">
        <v>42983</v>
      </c>
      <c r="B68">
        <v>23.8</v>
      </c>
      <c r="C68">
        <v>2.1</v>
      </c>
      <c r="D68">
        <v>76</v>
      </c>
      <c r="E68">
        <v>23.4</v>
      </c>
      <c r="F68">
        <v>2.2000000000000002</v>
      </c>
      <c r="G68">
        <v>95.5</v>
      </c>
      <c r="H68">
        <v>23</v>
      </c>
      <c r="I68">
        <v>0.9</v>
      </c>
      <c r="J68">
        <v>80.3</v>
      </c>
      <c r="K68">
        <v>24.1</v>
      </c>
      <c r="L68">
        <v>1.2</v>
      </c>
      <c r="M68">
        <v>71.099999999999994</v>
      </c>
      <c r="N68">
        <v>24.5</v>
      </c>
      <c r="O68">
        <v>2.7</v>
      </c>
      <c r="P68">
        <v>77.3</v>
      </c>
      <c r="Q68">
        <v>24.4</v>
      </c>
      <c r="R68">
        <v>1</v>
      </c>
      <c r="S68">
        <v>69.3</v>
      </c>
      <c r="T68">
        <f t="shared" si="7"/>
        <v>23.890547970382418</v>
      </c>
      <c r="U68">
        <f t="shared" si="7"/>
        <v>1.9402153685031767</v>
      </c>
      <c r="V68">
        <f t="shared" si="7"/>
        <v>78.071141282353651</v>
      </c>
      <c r="W68">
        <f t="shared" si="5"/>
        <v>22.672132514569597</v>
      </c>
      <c r="X68">
        <f t="shared" si="6"/>
        <v>72.952277877128068</v>
      </c>
      <c r="Y68">
        <v>0</v>
      </c>
      <c r="Z68" s="16">
        <v>67144</v>
      </c>
    </row>
    <row r="69" spans="1:26" x14ac:dyDescent="0.4">
      <c r="A69" s="1">
        <v>42984</v>
      </c>
      <c r="B69">
        <v>25.2</v>
      </c>
      <c r="C69">
        <v>1.8</v>
      </c>
      <c r="D69">
        <v>66.900000000000006</v>
      </c>
      <c r="E69">
        <v>24.2</v>
      </c>
      <c r="F69">
        <v>2.2000000000000002</v>
      </c>
      <c r="G69">
        <v>86.8</v>
      </c>
      <c r="H69">
        <v>23.5</v>
      </c>
      <c r="I69">
        <v>0.8</v>
      </c>
      <c r="J69">
        <v>81.8</v>
      </c>
      <c r="K69">
        <v>24.7</v>
      </c>
      <c r="L69">
        <v>1.5</v>
      </c>
      <c r="M69">
        <v>68.900000000000006</v>
      </c>
      <c r="N69">
        <v>22.3</v>
      </c>
      <c r="O69">
        <v>2.1</v>
      </c>
      <c r="P69">
        <v>82.3</v>
      </c>
      <c r="Q69">
        <v>22.6</v>
      </c>
      <c r="R69">
        <v>1.1000000000000001</v>
      </c>
      <c r="S69">
        <v>80.400000000000006</v>
      </c>
      <c r="T69">
        <f t="shared" si="7"/>
        <v>24.152835495661854</v>
      </c>
      <c r="U69">
        <f t="shared" si="7"/>
        <v>1.7332642269962246</v>
      </c>
      <c r="V69">
        <f t="shared" si="7"/>
        <v>74.778877893996352</v>
      </c>
      <c r="W69">
        <f t="shared" si="5"/>
        <v>22.725033926932774</v>
      </c>
      <c r="X69">
        <f t="shared" si="6"/>
        <v>73.051024382251029</v>
      </c>
      <c r="Y69">
        <v>1</v>
      </c>
      <c r="Z69" s="16">
        <v>55141</v>
      </c>
    </row>
    <row r="70" spans="1:26" x14ac:dyDescent="0.4">
      <c r="A70" s="1">
        <v>42985</v>
      </c>
      <c r="B70">
        <v>25.3</v>
      </c>
      <c r="C70">
        <v>1.6</v>
      </c>
      <c r="D70">
        <v>72.099999999999994</v>
      </c>
      <c r="E70">
        <v>24.2</v>
      </c>
      <c r="F70">
        <v>1.8</v>
      </c>
      <c r="G70">
        <v>94.5</v>
      </c>
      <c r="H70">
        <v>24.1</v>
      </c>
      <c r="I70">
        <v>0.9</v>
      </c>
      <c r="J70">
        <v>79.400000000000006</v>
      </c>
      <c r="K70">
        <v>25.1</v>
      </c>
      <c r="L70">
        <v>1.4</v>
      </c>
      <c r="M70">
        <v>69.099999999999994</v>
      </c>
      <c r="N70">
        <v>23.8</v>
      </c>
      <c r="O70">
        <v>1.9</v>
      </c>
      <c r="P70">
        <v>75.5</v>
      </c>
      <c r="Q70">
        <v>23.2</v>
      </c>
      <c r="R70">
        <v>1.7</v>
      </c>
      <c r="S70">
        <v>81.3</v>
      </c>
      <c r="T70">
        <f t="shared" si="7"/>
        <v>24.574453802141754</v>
      </c>
      <c r="U70">
        <f t="shared" si="7"/>
        <v>1.6247173238716144</v>
      </c>
      <c r="V70">
        <f t="shared" si="7"/>
        <v>77.051800564296272</v>
      </c>
      <c r="W70">
        <f t="shared" si="5"/>
        <v>23.236623912069756</v>
      </c>
      <c r="X70">
        <f t="shared" si="6"/>
        <v>73.932608641097929</v>
      </c>
      <c r="Y70">
        <v>1</v>
      </c>
      <c r="Z70" s="16">
        <v>48762</v>
      </c>
    </row>
    <row r="71" spans="1:26" x14ac:dyDescent="0.4">
      <c r="A71" s="1">
        <v>42986</v>
      </c>
      <c r="B71">
        <v>24.8</v>
      </c>
      <c r="C71">
        <v>2.5</v>
      </c>
      <c r="D71">
        <v>75</v>
      </c>
      <c r="E71">
        <v>24.2</v>
      </c>
      <c r="F71">
        <v>2.4</v>
      </c>
      <c r="G71">
        <v>92.3</v>
      </c>
      <c r="H71">
        <v>24</v>
      </c>
      <c r="I71">
        <v>1.1000000000000001</v>
      </c>
      <c r="J71">
        <v>84.8</v>
      </c>
      <c r="K71">
        <v>24.2</v>
      </c>
      <c r="L71">
        <v>1.2</v>
      </c>
      <c r="M71">
        <v>71.8</v>
      </c>
      <c r="N71">
        <v>24.4</v>
      </c>
      <c r="O71">
        <v>2.4</v>
      </c>
      <c r="P71">
        <v>77.8</v>
      </c>
      <c r="Q71">
        <v>24.7</v>
      </c>
      <c r="R71">
        <v>1.5</v>
      </c>
      <c r="S71">
        <v>72.8</v>
      </c>
      <c r="T71">
        <f t="shared" si="7"/>
        <v>24.547062986834703</v>
      </c>
      <c r="U71">
        <f t="shared" si="7"/>
        <v>2.1717846085748578</v>
      </c>
      <c r="V71">
        <f t="shared" si="7"/>
        <v>78.018417360283337</v>
      </c>
      <c r="W71">
        <f t="shared" si="5"/>
        <v>23.267993117993619</v>
      </c>
      <c r="X71">
        <f t="shared" si="6"/>
        <v>73.986205087068328</v>
      </c>
      <c r="Y71">
        <v>1</v>
      </c>
      <c r="Z71" s="16">
        <v>44934</v>
      </c>
    </row>
    <row r="72" spans="1:26" x14ac:dyDescent="0.4">
      <c r="A72" s="1">
        <v>42987</v>
      </c>
      <c r="B72">
        <v>23.3</v>
      </c>
      <c r="C72">
        <v>2.1</v>
      </c>
      <c r="D72">
        <v>66.5</v>
      </c>
      <c r="E72">
        <v>22.6</v>
      </c>
      <c r="F72">
        <v>2.5</v>
      </c>
      <c r="G72">
        <v>74.900000000000006</v>
      </c>
      <c r="H72">
        <v>22.4</v>
      </c>
      <c r="I72">
        <v>1.1000000000000001</v>
      </c>
      <c r="J72">
        <v>78.599999999999994</v>
      </c>
      <c r="K72">
        <v>22.5</v>
      </c>
      <c r="L72">
        <v>1.2</v>
      </c>
      <c r="M72">
        <v>67.8</v>
      </c>
      <c r="N72">
        <v>24.9</v>
      </c>
      <c r="O72">
        <v>2.4</v>
      </c>
      <c r="P72">
        <v>78</v>
      </c>
      <c r="Q72">
        <v>24.5</v>
      </c>
      <c r="R72">
        <v>1.3</v>
      </c>
      <c r="S72">
        <v>69.900000000000006</v>
      </c>
      <c r="T72">
        <f t="shared" si="7"/>
        <v>23.480488684289803</v>
      </c>
      <c r="U72">
        <f t="shared" si="7"/>
        <v>1.9813383867640808</v>
      </c>
      <c r="V72">
        <f t="shared" si="7"/>
        <v>70.793591827173188</v>
      </c>
      <c r="W72">
        <f t="shared" si="5"/>
        <v>21.905622064759637</v>
      </c>
      <c r="X72">
        <f t="shared" si="6"/>
        <v>71.652166707988869</v>
      </c>
      <c r="Y72">
        <v>1</v>
      </c>
      <c r="Z72" s="16">
        <v>47665</v>
      </c>
    </row>
    <row r="73" spans="1:26" x14ac:dyDescent="0.4">
      <c r="A73" s="1">
        <v>42988</v>
      </c>
      <c r="B73">
        <v>22.4</v>
      </c>
      <c r="C73">
        <v>1.5</v>
      </c>
      <c r="D73">
        <v>60.6</v>
      </c>
      <c r="E73">
        <v>22.2</v>
      </c>
      <c r="F73">
        <v>2.4</v>
      </c>
      <c r="G73">
        <v>67</v>
      </c>
      <c r="H73">
        <v>20.6</v>
      </c>
      <c r="I73">
        <v>0.9</v>
      </c>
      <c r="J73">
        <v>72.5</v>
      </c>
      <c r="K73">
        <v>21.9</v>
      </c>
      <c r="L73">
        <v>1.6</v>
      </c>
      <c r="M73">
        <v>53.9</v>
      </c>
      <c r="N73">
        <v>24.6</v>
      </c>
      <c r="O73">
        <v>2.8</v>
      </c>
      <c r="P73">
        <v>77.8</v>
      </c>
      <c r="Q73">
        <v>23.5</v>
      </c>
      <c r="R73">
        <v>1.7</v>
      </c>
      <c r="S73">
        <v>72.400000000000006</v>
      </c>
      <c r="T73">
        <f t="shared" si="7"/>
        <v>22.691160726280629</v>
      </c>
      <c r="U73">
        <f t="shared" si="7"/>
        <v>1.8184342559902005</v>
      </c>
      <c r="V73">
        <f t="shared" si="7"/>
        <v>65.934555847404965</v>
      </c>
      <c r="W73">
        <f t="shared" si="5"/>
        <v>20.961840618469747</v>
      </c>
      <c r="X73">
        <f t="shared" si="6"/>
        <v>70.062901583187383</v>
      </c>
      <c r="Y73">
        <v>1</v>
      </c>
      <c r="Z73" s="16">
        <v>54015</v>
      </c>
    </row>
    <row r="74" spans="1:26" x14ac:dyDescent="0.4">
      <c r="A74" s="1">
        <v>42989</v>
      </c>
      <c r="B74">
        <v>23.3</v>
      </c>
      <c r="C74">
        <v>1.8</v>
      </c>
      <c r="D74">
        <v>61.1</v>
      </c>
      <c r="E74">
        <v>22.9</v>
      </c>
      <c r="F74">
        <v>2.2999999999999998</v>
      </c>
      <c r="G74">
        <v>80.8</v>
      </c>
      <c r="H74">
        <v>21.7</v>
      </c>
      <c r="I74">
        <v>0.9</v>
      </c>
      <c r="J74">
        <v>75.8</v>
      </c>
      <c r="K74">
        <v>22.9</v>
      </c>
      <c r="L74">
        <v>1.2</v>
      </c>
      <c r="M74">
        <v>63.3</v>
      </c>
      <c r="N74">
        <v>23.7</v>
      </c>
      <c r="O74">
        <v>3.2</v>
      </c>
      <c r="P74">
        <v>71</v>
      </c>
      <c r="Q74">
        <v>22.6</v>
      </c>
      <c r="R74">
        <v>2.1</v>
      </c>
      <c r="S74">
        <v>72.099999999999994</v>
      </c>
      <c r="T74">
        <f t="shared" si="7"/>
        <v>23.091809325478184</v>
      </c>
      <c r="U74">
        <f t="shared" si="7"/>
        <v>2.0232025008234116</v>
      </c>
      <c r="V74">
        <f t="shared" si="7"/>
        <v>67.788313665655309</v>
      </c>
      <c r="W74">
        <f t="shared" si="5"/>
        <v>21.404972303312775</v>
      </c>
      <c r="X74">
        <f t="shared" si="6"/>
        <v>70.80764935471251</v>
      </c>
      <c r="Y74">
        <v>0</v>
      </c>
      <c r="Z74" s="16">
        <v>65262</v>
      </c>
    </row>
    <row r="75" spans="1:26" x14ac:dyDescent="0.4">
      <c r="A75" s="1">
        <v>42990</v>
      </c>
      <c r="B75">
        <v>21.3</v>
      </c>
      <c r="C75">
        <v>2.1</v>
      </c>
      <c r="D75">
        <v>74.900000000000006</v>
      </c>
      <c r="E75">
        <v>22.4</v>
      </c>
      <c r="F75">
        <v>1.4</v>
      </c>
      <c r="G75">
        <v>86.5</v>
      </c>
      <c r="H75">
        <v>21.5</v>
      </c>
      <c r="I75">
        <v>0.8</v>
      </c>
      <c r="J75">
        <v>84.8</v>
      </c>
      <c r="K75">
        <v>21.8</v>
      </c>
      <c r="L75">
        <v>1.2</v>
      </c>
      <c r="M75">
        <v>76.099999999999994</v>
      </c>
      <c r="N75">
        <v>22.5</v>
      </c>
      <c r="O75">
        <v>2.6</v>
      </c>
      <c r="P75">
        <v>71</v>
      </c>
      <c r="Q75">
        <v>21.4</v>
      </c>
      <c r="R75">
        <v>1.9</v>
      </c>
      <c r="S75">
        <v>75.8</v>
      </c>
      <c r="T75">
        <f t="shared" si="7"/>
        <v>21.700651575355984</v>
      </c>
      <c r="U75">
        <f t="shared" si="7"/>
        <v>1.9108256237813175</v>
      </c>
      <c r="V75">
        <f t="shared" si="7"/>
        <v>76.728824200678488</v>
      </c>
      <c r="W75">
        <f t="shared" si="5"/>
        <v>20.611499896249114</v>
      </c>
      <c r="X75">
        <f t="shared" si="6"/>
        <v>69.389454165021419</v>
      </c>
      <c r="Y75">
        <v>0</v>
      </c>
      <c r="Z75" s="16">
        <v>65955</v>
      </c>
    </row>
    <row r="76" spans="1:26" x14ac:dyDescent="0.4">
      <c r="A76" s="1">
        <v>42991</v>
      </c>
      <c r="B76">
        <v>23.1</v>
      </c>
      <c r="C76">
        <v>2.2999999999999998</v>
      </c>
      <c r="D76">
        <v>60.9</v>
      </c>
      <c r="E76">
        <v>23.6</v>
      </c>
      <c r="F76">
        <v>2.6</v>
      </c>
      <c r="G76">
        <v>81.599999999999994</v>
      </c>
      <c r="H76">
        <v>22.8</v>
      </c>
      <c r="I76">
        <v>2</v>
      </c>
      <c r="J76">
        <v>72.5</v>
      </c>
      <c r="K76">
        <v>23.2</v>
      </c>
      <c r="L76">
        <v>2.1</v>
      </c>
      <c r="M76">
        <v>62.4</v>
      </c>
      <c r="N76">
        <v>22.5</v>
      </c>
      <c r="O76">
        <v>3.4</v>
      </c>
      <c r="P76">
        <v>67.900000000000006</v>
      </c>
      <c r="Q76">
        <v>21.2</v>
      </c>
      <c r="R76">
        <v>2.7</v>
      </c>
      <c r="S76">
        <v>70</v>
      </c>
      <c r="T76">
        <f t="shared" si="7"/>
        <v>22.841751140194486</v>
      </c>
      <c r="U76">
        <f t="shared" si="7"/>
        <v>2.5279002744766732</v>
      </c>
      <c r="V76">
        <f t="shared" si="7"/>
        <v>66.783797465394414</v>
      </c>
      <c r="W76">
        <f t="shared" si="5"/>
        <v>21.135534313107676</v>
      </c>
      <c r="X76">
        <f t="shared" si="6"/>
        <v>70.353778316832873</v>
      </c>
      <c r="Y76">
        <v>1</v>
      </c>
      <c r="Z76" s="16">
        <v>59351</v>
      </c>
    </row>
    <row r="77" spans="1:26" x14ac:dyDescent="0.4">
      <c r="A77" s="1">
        <v>42992</v>
      </c>
      <c r="B77">
        <v>23</v>
      </c>
      <c r="C77">
        <v>2.2999999999999998</v>
      </c>
      <c r="D77">
        <v>60.6</v>
      </c>
      <c r="E77">
        <v>23</v>
      </c>
      <c r="F77">
        <v>2.7</v>
      </c>
      <c r="G77">
        <v>78.099999999999994</v>
      </c>
      <c r="H77">
        <v>22.2</v>
      </c>
      <c r="I77">
        <v>1.5</v>
      </c>
      <c r="J77">
        <v>70.400000000000006</v>
      </c>
      <c r="K77">
        <v>22.3</v>
      </c>
      <c r="L77">
        <v>1.8</v>
      </c>
      <c r="M77">
        <v>64</v>
      </c>
      <c r="N77">
        <v>22.2</v>
      </c>
      <c r="O77">
        <v>2.9</v>
      </c>
      <c r="P77">
        <v>71.900000000000006</v>
      </c>
      <c r="Q77">
        <v>21.1</v>
      </c>
      <c r="R77">
        <v>1.9</v>
      </c>
      <c r="S77">
        <v>73.400000000000006</v>
      </c>
      <c r="T77">
        <f t="shared" si="7"/>
        <v>22.553012923690694</v>
      </c>
      <c r="U77">
        <f t="shared" si="7"/>
        <v>2.315680329713989</v>
      </c>
      <c r="V77">
        <f t="shared" si="7"/>
        <v>67.159271858809205</v>
      </c>
      <c r="W77">
        <f t="shared" si="5"/>
        <v>20.904012584571571</v>
      </c>
      <c r="X77">
        <f t="shared" si="6"/>
        <v>69.959139461535813</v>
      </c>
      <c r="Y77">
        <v>1</v>
      </c>
      <c r="Z77" s="16">
        <v>55020</v>
      </c>
    </row>
    <row r="78" spans="1:26" x14ac:dyDescent="0.4">
      <c r="A78" s="1">
        <v>42993</v>
      </c>
      <c r="B78">
        <v>23.1</v>
      </c>
      <c r="C78">
        <v>2.2000000000000002</v>
      </c>
      <c r="D78">
        <v>64.900000000000006</v>
      </c>
      <c r="E78">
        <v>22.8</v>
      </c>
      <c r="F78">
        <v>2.4</v>
      </c>
      <c r="G78">
        <v>82.9</v>
      </c>
      <c r="H78">
        <v>22.5</v>
      </c>
      <c r="I78">
        <v>1</v>
      </c>
      <c r="J78">
        <v>74.8</v>
      </c>
      <c r="K78">
        <v>22.4</v>
      </c>
      <c r="L78">
        <v>1.1000000000000001</v>
      </c>
      <c r="M78">
        <v>66.599999999999994</v>
      </c>
      <c r="N78">
        <v>22.9</v>
      </c>
      <c r="O78">
        <v>1.9</v>
      </c>
      <c r="P78">
        <v>73.5</v>
      </c>
      <c r="Q78">
        <v>22.7</v>
      </c>
      <c r="R78">
        <v>1.3</v>
      </c>
      <c r="S78">
        <v>68.900000000000006</v>
      </c>
      <c r="T78">
        <f t="shared" si="7"/>
        <v>22.892769672649841</v>
      </c>
      <c r="U78">
        <f t="shared" si="7"/>
        <v>1.9195529449572903</v>
      </c>
      <c r="V78">
        <f t="shared" si="7"/>
        <v>69.984737515535301</v>
      </c>
      <c r="W78">
        <f t="shared" si="5"/>
        <v>21.344850209144518</v>
      </c>
      <c r="X78">
        <f t="shared" si="6"/>
        <v>70.696556287910482</v>
      </c>
      <c r="Y78">
        <v>0</v>
      </c>
      <c r="Z78" s="16">
        <v>66972</v>
      </c>
    </row>
    <row r="79" spans="1:26" x14ac:dyDescent="0.4">
      <c r="A79" s="1">
        <v>42994</v>
      </c>
      <c r="B79">
        <v>21.3</v>
      </c>
      <c r="C79">
        <v>2.1</v>
      </c>
      <c r="D79">
        <v>43.8</v>
      </c>
      <c r="E79">
        <v>20.9</v>
      </c>
      <c r="F79">
        <v>3.1</v>
      </c>
      <c r="G79">
        <v>60.1</v>
      </c>
      <c r="H79">
        <v>21.5</v>
      </c>
      <c r="I79">
        <v>0.9</v>
      </c>
      <c r="J79">
        <v>64.5</v>
      </c>
      <c r="K79">
        <v>22.5</v>
      </c>
      <c r="L79">
        <v>1.9</v>
      </c>
      <c r="M79">
        <v>55.8</v>
      </c>
      <c r="N79">
        <v>24.2</v>
      </c>
      <c r="O79">
        <v>2.4</v>
      </c>
      <c r="P79">
        <v>70.400000000000006</v>
      </c>
      <c r="Q79">
        <v>22.9</v>
      </c>
      <c r="R79">
        <v>2.2999999999999998</v>
      </c>
      <c r="S79">
        <v>66.900000000000006</v>
      </c>
      <c r="T79">
        <f t="shared" si="7"/>
        <v>21.985593475336451</v>
      </c>
      <c r="U79">
        <f t="shared" si="7"/>
        <v>2.2107874882854199</v>
      </c>
      <c r="V79">
        <f t="shared" si="7"/>
        <v>55.146097777988103</v>
      </c>
      <c r="W79">
        <f t="shared" si="5"/>
        <v>19.83519092407435</v>
      </c>
      <c r="X79">
        <f t="shared" si="6"/>
        <v>68.22539363900043</v>
      </c>
      <c r="Y79">
        <v>0</v>
      </c>
      <c r="Z79" s="16">
        <v>66507</v>
      </c>
    </row>
    <row r="80" spans="1:26" x14ac:dyDescent="0.4">
      <c r="A80" s="1">
        <v>42995</v>
      </c>
      <c r="B80">
        <v>20.2</v>
      </c>
      <c r="C80">
        <v>1.5</v>
      </c>
      <c r="D80">
        <v>52.3</v>
      </c>
      <c r="E80">
        <v>20.100000000000001</v>
      </c>
      <c r="F80">
        <v>2.2999999999999998</v>
      </c>
      <c r="G80">
        <v>67.400000000000006</v>
      </c>
      <c r="H80">
        <v>19.899999999999999</v>
      </c>
      <c r="I80">
        <v>0.9</v>
      </c>
      <c r="J80">
        <v>70.3</v>
      </c>
      <c r="K80">
        <v>21.9</v>
      </c>
      <c r="L80">
        <v>1.6</v>
      </c>
      <c r="M80">
        <v>58.6</v>
      </c>
      <c r="N80">
        <v>22</v>
      </c>
      <c r="O80">
        <v>1.8</v>
      </c>
      <c r="P80">
        <v>80.400000000000006</v>
      </c>
      <c r="Q80">
        <v>20.7</v>
      </c>
      <c r="R80">
        <v>1.9</v>
      </c>
      <c r="S80">
        <v>79.3</v>
      </c>
      <c r="T80">
        <f t="shared" si="7"/>
        <v>20.624718174202595</v>
      </c>
      <c r="U80">
        <f t="shared" si="7"/>
        <v>1.6680173003534928</v>
      </c>
      <c r="V80">
        <f t="shared" si="7"/>
        <v>63.595178017945955</v>
      </c>
      <c r="W80">
        <f t="shared" si="5"/>
        <v>19.077554279237237</v>
      </c>
      <c r="X80">
        <f t="shared" si="6"/>
        <v>66.897074240735776</v>
      </c>
      <c r="Y80">
        <v>0</v>
      </c>
      <c r="Z80" s="16">
        <v>65050</v>
      </c>
    </row>
    <row r="81" spans="1:26" x14ac:dyDescent="0.4">
      <c r="A81" s="1">
        <v>42996</v>
      </c>
      <c r="B81">
        <v>20.6</v>
      </c>
      <c r="C81">
        <v>2</v>
      </c>
      <c r="D81">
        <v>56.5</v>
      </c>
      <c r="E81">
        <v>20.2</v>
      </c>
      <c r="F81">
        <v>2.2000000000000002</v>
      </c>
      <c r="G81">
        <v>78.400000000000006</v>
      </c>
      <c r="H81">
        <v>20.100000000000001</v>
      </c>
      <c r="I81">
        <v>1.4</v>
      </c>
      <c r="J81">
        <v>74.900000000000006</v>
      </c>
      <c r="K81">
        <v>21.9</v>
      </c>
      <c r="L81">
        <v>1.7</v>
      </c>
      <c r="M81">
        <v>62</v>
      </c>
      <c r="N81">
        <v>20.6</v>
      </c>
      <c r="O81">
        <v>2.9</v>
      </c>
      <c r="P81">
        <v>71.5</v>
      </c>
      <c r="Q81">
        <v>20.399999999999999</v>
      </c>
      <c r="R81">
        <v>2.4</v>
      </c>
      <c r="S81">
        <v>68.900000000000006</v>
      </c>
      <c r="T81">
        <f t="shared" si="7"/>
        <v>20.575818629577942</v>
      </c>
      <c r="U81">
        <f t="shared" si="7"/>
        <v>2.1548525593090839</v>
      </c>
      <c r="V81">
        <f t="shared" si="7"/>
        <v>64.940720612988827</v>
      </c>
      <c r="W81">
        <f t="shared" si="5"/>
        <v>19.092696309255018</v>
      </c>
      <c r="X81">
        <f t="shared" si="6"/>
        <v>66.908354083469561</v>
      </c>
      <c r="Y81">
        <v>0</v>
      </c>
      <c r="Z81" s="16">
        <v>64944</v>
      </c>
    </row>
    <row r="82" spans="1:26" x14ac:dyDescent="0.4">
      <c r="A82" s="1">
        <v>42997</v>
      </c>
      <c r="B82">
        <v>21.4</v>
      </c>
      <c r="C82">
        <v>1.7</v>
      </c>
      <c r="D82">
        <v>55</v>
      </c>
      <c r="E82">
        <v>21.3</v>
      </c>
      <c r="F82">
        <v>2</v>
      </c>
      <c r="G82">
        <v>74.099999999999994</v>
      </c>
      <c r="H82">
        <v>20.100000000000001</v>
      </c>
      <c r="I82">
        <v>1.4</v>
      </c>
      <c r="J82">
        <v>63.8</v>
      </c>
      <c r="K82">
        <v>20.2</v>
      </c>
      <c r="L82">
        <v>2.1</v>
      </c>
      <c r="M82">
        <v>65.5</v>
      </c>
      <c r="N82">
        <v>20.9</v>
      </c>
      <c r="O82">
        <v>2.5</v>
      </c>
      <c r="P82">
        <v>64.599999999999994</v>
      </c>
      <c r="Q82">
        <v>17.600000000000001</v>
      </c>
      <c r="R82">
        <v>1.2</v>
      </c>
      <c r="S82">
        <v>80.5</v>
      </c>
      <c r="T82">
        <f t="shared" si="7"/>
        <v>20.702151129417462</v>
      </c>
      <c r="U82">
        <f t="shared" si="7"/>
        <v>1.8178573156631477</v>
      </c>
      <c r="V82">
        <f t="shared" si="7"/>
        <v>63.365730062522893</v>
      </c>
      <c r="W82">
        <f t="shared" si="5"/>
        <v>19.133889155870442</v>
      </c>
      <c r="X82">
        <f t="shared" si="6"/>
        <v>66.994331525671555</v>
      </c>
      <c r="Y82">
        <v>0</v>
      </c>
      <c r="Z82" s="16">
        <v>64544</v>
      </c>
    </row>
    <row r="83" spans="1:26" x14ac:dyDescent="0.4">
      <c r="A83" s="1">
        <v>42998</v>
      </c>
      <c r="B83">
        <v>21.6</v>
      </c>
      <c r="C83">
        <v>2</v>
      </c>
      <c r="D83">
        <v>52.5</v>
      </c>
      <c r="E83">
        <v>21.3</v>
      </c>
      <c r="F83">
        <v>2.1</v>
      </c>
      <c r="G83">
        <v>76.5</v>
      </c>
      <c r="H83">
        <v>20</v>
      </c>
      <c r="I83">
        <v>1.3</v>
      </c>
      <c r="J83">
        <v>66.3</v>
      </c>
      <c r="K83">
        <v>21</v>
      </c>
      <c r="L83">
        <v>2.2999999999999998</v>
      </c>
      <c r="M83">
        <v>60.4</v>
      </c>
      <c r="N83">
        <v>21.9</v>
      </c>
      <c r="O83">
        <v>2.8</v>
      </c>
      <c r="P83">
        <v>60.6</v>
      </c>
      <c r="Q83">
        <v>19.3</v>
      </c>
      <c r="R83">
        <v>1.8</v>
      </c>
      <c r="S83">
        <v>68.3</v>
      </c>
      <c r="T83">
        <f t="shared" si="7"/>
        <v>21.193446762556583</v>
      </c>
      <c r="U83">
        <f t="shared" si="7"/>
        <v>2.0903947259514961</v>
      </c>
      <c r="V83">
        <f t="shared" si="7"/>
        <v>60.358417437922256</v>
      </c>
      <c r="W83">
        <f t="shared" si="5"/>
        <v>19.41854298658815</v>
      </c>
      <c r="X83">
        <f t="shared" si="6"/>
        <v>67.499546959811397</v>
      </c>
      <c r="Y83">
        <v>1</v>
      </c>
      <c r="Z83" s="16">
        <v>57366</v>
      </c>
    </row>
    <row r="84" spans="1:26" x14ac:dyDescent="0.4">
      <c r="A84" s="1">
        <v>42999</v>
      </c>
      <c r="B84">
        <v>20.2</v>
      </c>
      <c r="C84">
        <v>1.4</v>
      </c>
      <c r="D84">
        <v>61.6</v>
      </c>
      <c r="E84">
        <v>20.6</v>
      </c>
      <c r="F84">
        <v>1.8</v>
      </c>
      <c r="G84">
        <v>80</v>
      </c>
      <c r="H84">
        <v>20.7</v>
      </c>
      <c r="I84">
        <v>1.1000000000000001</v>
      </c>
      <c r="J84">
        <v>70.5</v>
      </c>
      <c r="K84">
        <v>22.1</v>
      </c>
      <c r="L84">
        <v>2</v>
      </c>
      <c r="M84">
        <v>52.9</v>
      </c>
      <c r="N84">
        <v>22.3</v>
      </c>
      <c r="O84">
        <v>2.7</v>
      </c>
      <c r="P84">
        <v>63.9</v>
      </c>
      <c r="Q84">
        <v>19.8</v>
      </c>
      <c r="R84">
        <v>1.6</v>
      </c>
      <c r="S84">
        <v>69.099999999999994</v>
      </c>
      <c r="T84">
        <f t="shared" si="7"/>
        <v>20.706941579904793</v>
      </c>
      <c r="U84">
        <f t="shared" si="7"/>
        <v>1.7046713579365202</v>
      </c>
      <c r="V84">
        <f t="shared" si="7"/>
        <v>65.361905930009542</v>
      </c>
      <c r="W84">
        <f t="shared" si="5"/>
        <v>19.223469381318257</v>
      </c>
      <c r="X84">
        <f t="shared" si="6"/>
        <v>67.124977291406537</v>
      </c>
      <c r="Y84">
        <v>1</v>
      </c>
      <c r="Z84" s="16">
        <v>53797</v>
      </c>
    </row>
    <row r="85" spans="1:26" x14ac:dyDescent="0.4">
      <c r="A85" s="1">
        <v>43000</v>
      </c>
      <c r="B85">
        <v>21.4</v>
      </c>
      <c r="C85">
        <v>2</v>
      </c>
      <c r="D85">
        <v>57.5</v>
      </c>
      <c r="E85">
        <v>22.3</v>
      </c>
      <c r="F85">
        <v>1.7</v>
      </c>
      <c r="G85">
        <v>68.900000000000006</v>
      </c>
      <c r="H85">
        <v>21.5</v>
      </c>
      <c r="I85">
        <v>1.6</v>
      </c>
      <c r="J85">
        <v>68.099999999999994</v>
      </c>
      <c r="K85">
        <v>22.2</v>
      </c>
      <c r="L85">
        <v>1.3</v>
      </c>
      <c r="M85">
        <v>57.5</v>
      </c>
      <c r="N85">
        <v>22.7</v>
      </c>
      <c r="O85">
        <v>3</v>
      </c>
      <c r="P85">
        <v>65.599999999999994</v>
      </c>
      <c r="Q85">
        <v>20.399999999999999</v>
      </c>
      <c r="R85">
        <v>2.5</v>
      </c>
      <c r="S85">
        <v>72.5</v>
      </c>
      <c r="T85">
        <f t="shared" si="7"/>
        <v>21.677155012518579</v>
      </c>
      <c r="U85">
        <f t="shared" si="7"/>
        <v>2.1007736486865878</v>
      </c>
      <c r="V85">
        <f t="shared" si="7"/>
        <v>62.792587503101515</v>
      </c>
      <c r="W85">
        <f t="shared" si="5"/>
        <v>19.939248119154563</v>
      </c>
      <c r="X85">
        <f t="shared" si="6"/>
        <v>68.354685611321031</v>
      </c>
      <c r="Y85">
        <v>0</v>
      </c>
      <c r="Z85" s="16">
        <v>65691</v>
      </c>
    </row>
    <row r="86" spans="1:26" x14ac:dyDescent="0.4">
      <c r="A86" s="1">
        <v>43001</v>
      </c>
      <c r="B86">
        <v>23</v>
      </c>
      <c r="C86">
        <v>2.5</v>
      </c>
      <c r="D86">
        <v>52.1</v>
      </c>
      <c r="E86">
        <v>23.5</v>
      </c>
      <c r="F86">
        <v>2.5</v>
      </c>
      <c r="G86">
        <v>61.8</v>
      </c>
      <c r="H86">
        <v>22.3</v>
      </c>
      <c r="I86">
        <v>2.2999999999999998</v>
      </c>
      <c r="J86">
        <v>73.099999999999994</v>
      </c>
      <c r="K86">
        <v>21.2</v>
      </c>
      <c r="L86">
        <v>2.8</v>
      </c>
      <c r="M86">
        <v>64.099999999999994</v>
      </c>
      <c r="N86">
        <v>21.9</v>
      </c>
      <c r="O86">
        <v>3</v>
      </c>
      <c r="P86">
        <v>77.599999999999994</v>
      </c>
      <c r="Q86">
        <v>20.2</v>
      </c>
      <c r="R86">
        <v>2.1</v>
      </c>
      <c r="S86">
        <v>77.8</v>
      </c>
      <c r="T86">
        <f t="shared" si="7"/>
        <v>22.403336144200978</v>
      </c>
      <c r="U86">
        <f t="shared" si="7"/>
        <v>2.5405951937906615</v>
      </c>
      <c r="V86">
        <f t="shared" si="7"/>
        <v>62.68697323902115</v>
      </c>
      <c r="W86">
        <f t="shared" si="5"/>
        <v>20.552112090305027</v>
      </c>
      <c r="X86">
        <f t="shared" si="6"/>
        <v>69.385998703652348</v>
      </c>
      <c r="Y86">
        <v>0</v>
      </c>
      <c r="Z86" s="16">
        <v>65404</v>
      </c>
    </row>
    <row r="87" spans="1:26" x14ac:dyDescent="0.4">
      <c r="A87" s="1">
        <v>43002</v>
      </c>
      <c r="B87">
        <v>20.3</v>
      </c>
      <c r="C87">
        <v>2.6</v>
      </c>
      <c r="D87">
        <v>77.900000000000006</v>
      </c>
      <c r="E87">
        <v>21.1</v>
      </c>
      <c r="F87">
        <v>3.5</v>
      </c>
      <c r="G87">
        <v>87.3</v>
      </c>
      <c r="H87">
        <v>18.2</v>
      </c>
      <c r="I87">
        <v>1.7</v>
      </c>
      <c r="J87">
        <v>98.5</v>
      </c>
      <c r="K87">
        <v>20.3</v>
      </c>
      <c r="L87">
        <v>2.2000000000000002</v>
      </c>
      <c r="M87">
        <v>89.5</v>
      </c>
      <c r="N87">
        <v>21</v>
      </c>
      <c r="O87">
        <v>3.6</v>
      </c>
      <c r="P87">
        <v>98.3</v>
      </c>
      <c r="Q87">
        <v>18.899999999999999</v>
      </c>
      <c r="R87">
        <v>1.9</v>
      </c>
      <c r="S87">
        <v>97.9</v>
      </c>
      <c r="T87">
        <f t="shared" si="7"/>
        <v>20.216094371580681</v>
      </c>
      <c r="U87">
        <f t="shared" si="7"/>
        <v>2.7133838168058029</v>
      </c>
      <c r="V87">
        <f t="shared" si="7"/>
        <v>86.927158822833221</v>
      </c>
      <c r="W87">
        <f t="shared" si="5"/>
        <v>19.681880854898193</v>
      </c>
      <c r="X87">
        <f t="shared" si="6"/>
        <v>67.641996426851421</v>
      </c>
      <c r="Y87">
        <v>0</v>
      </c>
      <c r="Z87" s="16">
        <v>64878</v>
      </c>
    </row>
    <row r="88" spans="1:26" x14ac:dyDescent="0.4">
      <c r="A88" s="1">
        <v>43003</v>
      </c>
      <c r="B88">
        <v>22.2</v>
      </c>
      <c r="C88">
        <v>1.7</v>
      </c>
      <c r="D88">
        <v>66.900000000000006</v>
      </c>
      <c r="E88">
        <v>22</v>
      </c>
      <c r="F88">
        <v>2</v>
      </c>
      <c r="G88">
        <v>87.5</v>
      </c>
      <c r="H88">
        <v>20.399999999999999</v>
      </c>
      <c r="I88">
        <v>0.8</v>
      </c>
      <c r="J88">
        <v>85.4</v>
      </c>
      <c r="K88">
        <v>21.1</v>
      </c>
      <c r="L88">
        <v>1.1000000000000001</v>
      </c>
      <c r="M88">
        <v>74.099999999999994</v>
      </c>
      <c r="N88">
        <v>21.8</v>
      </c>
      <c r="O88">
        <v>2.2999999999999998</v>
      </c>
      <c r="P88">
        <v>76.3</v>
      </c>
      <c r="Q88">
        <v>20.7</v>
      </c>
      <c r="R88">
        <v>1.9</v>
      </c>
      <c r="S88">
        <v>78</v>
      </c>
      <c r="T88">
        <f t="shared" si="7"/>
        <v>21.739080916063415</v>
      </c>
      <c r="U88">
        <f t="shared" si="7"/>
        <v>1.7568237374329514</v>
      </c>
      <c r="V88">
        <f t="shared" si="7"/>
        <v>74.24296987707126</v>
      </c>
      <c r="W88">
        <f t="shared" si="5"/>
        <v>20.529625472981241</v>
      </c>
      <c r="X88">
        <f t="shared" si="6"/>
        <v>69.270252752694631</v>
      </c>
      <c r="Y88">
        <v>0</v>
      </c>
      <c r="Z88" s="16">
        <v>65682</v>
      </c>
    </row>
    <row r="89" spans="1:26" x14ac:dyDescent="0.4">
      <c r="A89" s="1">
        <v>43004</v>
      </c>
      <c r="B89">
        <v>21</v>
      </c>
      <c r="C89">
        <v>2.6</v>
      </c>
      <c r="D89">
        <v>78.099999999999994</v>
      </c>
      <c r="E89">
        <v>20.9</v>
      </c>
      <c r="F89">
        <v>2.5</v>
      </c>
      <c r="G89">
        <v>93.1</v>
      </c>
      <c r="H89">
        <v>21.4</v>
      </c>
      <c r="I89">
        <v>2.1</v>
      </c>
      <c r="J89">
        <v>79.099999999999994</v>
      </c>
      <c r="K89">
        <v>21.5</v>
      </c>
      <c r="L89">
        <v>1.2</v>
      </c>
      <c r="M89">
        <v>77.599999999999994</v>
      </c>
      <c r="N89">
        <v>21.1</v>
      </c>
      <c r="O89">
        <v>3</v>
      </c>
      <c r="P89">
        <v>68.599999999999994</v>
      </c>
      <c r="Q89">
        <v>19.399999999999999</v>
      </c>
      <c r="R89">
        <v>2.6</v>
      </c>
      <c r="S89">
        <v>72.3</v>
      </c>
      <c r="T89">
        <f t="shared" si="7"/>
        <v>20.881158407742301</v>
      </c>
      <c r="U89">
        <f t="shared" si="7"/>
        <v>2.5210992857081131</v>
      </c>
      <c r="V89">
        <f t="shared" si="7"/>
        <v>78.005145685496871</v>
      </c>
      <c r="W89">
        <f t="shared" si="5"/>
        <v>19.923840431937009</v>
      </c>
      <c r="X89">
        <f t="shared" si="6"/>
        <v>68.184496733656189</v>
      </c>
      <c r="Y89">
        <v>0</v>
      </c>
      <c r="Z89" s="16">
        <v>64274</v>
      </c>
    </row>
    <row r="90" spans="1:26" x14ac:dyDescent="0.4">
      <c r="A90" s="1">
        <v>43005</v>
      </c>
      <c r="B90">
        <v>21.4</v>
      </c>
      <c r="C90">
        <v>2.6</v>
      </c>
      <c r="D90">
        <v>79</v>
      </c>
      <c r="E90">
        <v>21</v>
      </c>
      <c r="F90">
        <v>2.5</v>
      </c>
      <c r="G90">
        <v>98.5</v>
      </c>
      <c r="H90">
        <v>21.2</v>
      </c>
      <c r="I90">
        <v>1.1000000000000001</v>
      </c>
      <c r="J90">
        <v>81.3</v>
      </c>
      <c r="K90">
        <v>21.6</v>
      </c>
      <c r="L90">
        <v>1.5</v>
      </c>
      <c r="M90">
        <v>75.8</v>
      </c>
      <c r="N90">
        <v>21.7</v>
      </c>
      <c r="O90">
        <v>1.9</v>
      </c>
      <c r="P90">
        <v>70</v>
      </c>
      <c r="Q90">
        <v>19.899999999999999</v>
      </c>
      <c r="R90">
        <v>1.3</v>
      </c>
      <c r="S90">
        <v>75.8</v>
      </c>
      <c r="T90">
        <f t="shared" si="7"/>
        <v>21.221819696281184</v>
      </c>
      <c r="U90">
        <f t="shared" si="7"/>
        <v>2.1484021241083018</v>
      </c>
      <c r="V90">
        <f t="shared" si="7"/>
        <v>79.803359334205624</v>
      </c>
      <c r="W90">
        <f t="shared" si="5"/>
        <v>20.315247456192683</v>
      </c>
      <c r="X90">
        <f t="shared" si="6"/>
        <v>68.844161348382045</v>
      </c>
      <c r="Y90">
        <v>1</v>
      </c>
      <c r="Z90" s="16">
        <v>57263</v>
      </c>
    </row>
    <row r="91" spans="1:26" x14ac:dyDescent="0.4">
      <c r="A91" s="1">
        <v>43006</v>
      </c>
      <c r="B91">
        <v>21.7</v>
      </c>
      <c r="C91">
        <v>1.1000000000000001</v>
      </c>
      <c r="D91">
        <v>85.5</v>
      </c>
      <c r="E91">
        <v>21.2</v>
      </c>
      <c r="F91">
        <v>1.9</v>
      </c>
      <c r="G91">
        <v>97.4</v>
      </c>
      <c r="H91">
        <v>21.1</v>
      </c>
      <c r="I91">
        <v>0.9</v>
      </c>
      <c r="J91">
        <v>85</v>
      </c>
      <c r="K91">
        <v>22.8</v>
      </c>
      <c r="L91">
        <v>1.5</v>
      </c>
      <c r="M91">
        <v>66.099999999999994</v>
      </c>
      <c r="N91">
        <v>23</v>
      </c>
      <c r="O91">
        <v>2</v>
      </c>
      <c r="P91">
        <v>72.900000000000006</v>
      </c>
      <c r="Q91">
        <v>21.2</v>
      </c>
      <c r="R91">
        <v>1.8</v>
      </c>
      <c r="S91">
        <v>76.599999999999994</v>
      </c>
      <c r="T91">
        <f t="shared" si="7"/>
        <v>21.814985581575321</v>
      </c>
      <c r="U91">
        <f t="shared" si="7"/>
        <v>1.4458907593654371</v>
      </c>
      <c r="V91">
        <f t="shared" si="7"/>
        <v>82.753663242035685</v>
      </c>
      <c r="W91">
        <f t="shared" si="5"/>
        <v>20.999924701053956</v>
      </c>
      <c r="X91">
        <f t="shared" si="6"/>
        <v>70.00853718489563</v>
      </c>
      <c r="Y91">
        <v>1</v>
      </c>
      <c r="Z91" s="16">
        <v>54241</v>
      </c>
    </row>
    <row r="92" spans="1:26" x14ac:dyDescent="0.4">
      <c r="A92" s="1">
        <v>43007</v>
      </c>
      <c r="B92">
        <v>19.399999999999999</v>
      </c>
      <c r="C92">
        <v>1.3</v>
      </c>
      <c r="D92">
        <v>99</v>
      </c>
      <c r="E92">
        <v>19.2</v>
      </c>
      <c r="F92">
        <v>2</v>
      </c>
      <c r="G92">
        <v>99</v>
      </c>
      <c r="H92">
        <v>20.100000000000001</v>
      </c>
      <c r="I92">
        <v>0.6</v>
      </c>
      <c r="J92">
        <v>95.8</v>
      </c>
      <c r="K92">
        <v>20.7</v>
      </c>
      <c r="L92">
        <v>1.4</v>
      </c>
      <c r="M92">
        <v>82.6</v>
      </c>
      <c r="N92">
        <v>22.6</v>
      </c>
      <c r="O92">
        <v>2.4</v>
      </c>
      <c r="P92">
        <v>78.400000000000006</v>
      </c>
      <c r="Q92">
        <v>20.100000000000001</v>
      </c>
      <c r="R92">
        <v>0.9</v>
      </c>
      <c r="S92">
        <v>90</v>
      </c>
      <c r="T92">
        <f t="shared" si="7"/>
        <v>20.099384586817475</v>
      </c>
      <c r="U92">
        <f t="shared" si="7"/>
        <v>1.483850657294294</v>
      </c>
      <c r="V92">
        <f t="shared" si="7"/>
        <v>93.357170492239504</v>
      </c>
      <c r="W92">
        <f t="shared" si="5"/>
        <v>19.831030627043344</v>
      </c>
      <c r="X92">
        <f t="shared" si="6"/>
        <v>67.807000704171941</v>
      </c>
      <c r="Y92">
        <v>0</v>
      </c>
      <c r="Z92" s="16">
        <v>65058</v>
      </c>
    </row>
    <row r="93" spans="1:26" x14ac:dyDescent="0.4">
      <c r="A93" s="1">
        <v>43008</v>
      </c>
      <c r="B93">
        <v>18.899999999999999</v>
      </c>
      <c r="C93">
        <v>3.1</v>
      </c>
      <c r="D93">
        <v>72.5</v>
      </c>
      <c r="E93">
        <v>18.899999999999999</v>
      </c>
      <c r="F93">
        <v>3</v>
      </c>
      <c r="G93">
        <v>83.9</v>
      </c>
      <c r="H93">
        <v>19.7</v>
      </c>
      <c r="I93">
        <v>2.5</v>
      </c>
      <c r="J93">
        <v>84.8</v>
      </c>
      <c r="K93">
        <v>20.6</v>
      </c>
      <c r="L93">
        <v>1.5</v>
      </c>
      <c r="M93">
        <v>77.900000000000006</v>
      </c>
      <c r="N93">
        <v>20.3</v>
      </c>
      <c r="O93">
        <v>3.2</v>
      </c>
      <c r="P93">
        <v>78</v>
      </c>
      <c r="Q93">
        <v>17.899999999999999</v>
      </c>
      <c r="R93">
        <v>2.8</v>
      </c>
      <c r="S93">
        <v>85.1</v>
      </c>
      <c r="T93">
        <f t="shared" si="7"/>
        <v>19.179394798183417</v>
      </c>
      <c r="U93">
        <f t="shared" si="7"/>
        <v>2.9185812523369661</v>
      </c>
      <c r="V93">
        <f t="shared" si="7"/>
        <v>77.585945664867083</v>
      </c>
      <c r="W93">
        <f t="shared" si="5"/>
        <v>18.356404983102937</v>
      </c>
      <c r="X93">
        <f t="shared" si="6"/>
        <v>65.472229235151815</v>
      </c>
      <c r="Y93">
        <v>0</v>
      </c>
      <c r="Z93" s="16">
        <v>63847</v>
      </c>
    </row>
    <row r="94" spans="1:26" x14ac:dyDescent="0.4">
      <c r="A94" s="1"/>
      <c r="E94" s="2"/>
      <c r="F94" s="3"/>
      <c r="G94" s="4"/>
      <c r="K94" s="2"/>
      <c r="L94" s="3"/>
      <c r="M94" s="4"/>
      <c r="Q94" s="2"/>
      <c r="R94" s="3"/>
      <c r="S94" s="3"/>
      <c r="Z94" s="7"/>
    </row>
    <row r="95" spans="1:26" x14ac:dyDescent="0.4">
      <c r="A95" s="1"/>
      <c r="E95" s="2"/>
      <c r="F95" s="3"/>
      <c r="G95" s="4"/>
      <c r="K95" s="2"/>
      <c r="L95" s="3"/>
      <c r="M95" s="4"/>
      <c r="Q95" s="2"/>
      <c r="R95" s="3"/>
      <c r="S95" s="3"/>
      <c r="Z95" s="7"/>
    </row>
    <row r="96" spans="1:26" x14ac:dyDescent="0.4">
      <c r="A96" s="1"/>
      <c r="E96" s="2"/>
      <c r="F96" s="3"/>
      <c r="G96" s="4"/>
      <c r="K96" s="2"/>
      <c r="L96" s="3"/>
      <c r="M96" s="4"/>
      <c r="Q96" s="2"/>
      <c r="R96" s="3"/>
      <c r="S96" s="3"/>
      <c r="Z96" s="7"/>
    </row>
    <row r="97" spans="1:26" x14ac:dyDescent="0.4">
      <c r="A97" s="1"/>
      <c r="E97" s="2"/>
      <c r="F97" s="3"/>
      <c r="G97" s="4"/>
      <c r="K97" s="2"/>
      <c r="L97" s="3"/>
      <c r="M97" s="4"/>
      <c r="Q97" s="2"/>
      <c r="R97" s="3"/>
      <c r="S97" s="3"/>
      <c r="Z97" s="7"/>
    </row>
    <row r="98" spans="1:26" x14ac:dyDescent="0.4">
      <c r="A98" s="1"/>
      <c r="E98" s="2"/>
      <c r="F98" s="3"/>
      <c r="G98" s="4"/>
      <c r="K98" s="2"/>
      <c r="L98" s="3"/>
      <c r="M98" s="4"/>
      <c r="Q98" s="2"/>
      <c r="R98" s="3"/>
      <c r="S98" s="3"/>
      <c r="Z98" s="7"/>
    </row>
    <row r="99" spans="1:26" x14ac:dyDescent="0.4">
      <c r="A99" s="1"/>
      <c r="E99" s="2"/>
      <c r="F99" s="3"/>
      <c r="G99" s="4"/>
      <c r="K99" s="2"/>
      <c r="L99" s="3"/>
      <c r="M99" s="4"/>
      <c r="Q99" s="2"/>
      <c r="R99" s="3"/>
      <c r="S99" s="3"/>
      <c r="Z99" s="7"/>
    </row>
    <row r="100" spans="1:26" x14ac:dyDescent="0.4">
      <c r="A100" s="1"/>
      <c r="E100" s="2"/>
      <c r="F100" s="3"/>
      <c r="G100" s="4"/>
      <c r="K100" s="2"/>
      <c r="L100" s="3"/>
      <c r="M100" s="4"/>
      <c r="Q100" s="2"/>
      <c r="R100" s="3"/>
      <c r="S100" s="3"/>
      <c r="Z100" s="7"/>
    </row>
    <row r="101" spans="1:26" x14ac:dyDescent="0.4">
      <c r="A101" s="1"/>
      <c r="E101" s="2"/>
      <c r="F101" s="3"/>
      <c r="G101" s="4"/>
      <c r="K101" s="2"/>
      <c r="L101" s="3"/>
      <c r="M101" s="4"/>
      <c r="Q101" s="2"/>
      <c r="R101" s="3"/>
      <c r="S101" s="3"/>
      <c r="Z101" s="7"/>
    </row>
    <row r="102" spans="1:26" x14ac:dyDescent="0.4">
      <c r="A102" s="1"/>
      <c r="E102" s="2"/>
      <c r="F102" s="3"/>
      <c r="G102" s="4"/>
      <c r="K102" s="2"/>
      <c r="L102" s="3"/>
      <c r="M102" s="4"/>
      <c r="Q102" s="2"/>
      <c r="R102" s="3"/>
      <c r="S102" s="3"/>
      <c r="Z102" s="7"/>
    </row>
    <row r="103" spans="1:26" x14ac:dyDescent="0.4">
      <c r="A103" s="1"/>
      <c r="E103" s="2"/>
      <c r="F103" s="3"/>
      <c r="G103" s="4"/>
      <c r="K103" s="2"/>
      <c r="L103" s="3"/>
      <c r="M103" s="4"/>
      <c r="Q103" s="2"/>
      <c r="R103" s="3"/>
      <c r="S103" s="3"/>
      <c r="Z103" s="7"/>
    </row>
    <row r="104" spans="1:26" x14ac:dyDescent="0.4">
      <c r="A104" s="1"/>
      <c r="E104" s="2"/>
      <c r="F104" s="3"/>
      <c r="G104" s="4"/>
      <c r="K104" s="2"/>
      <c r="L104" s="3"/>
      <c r="M104" s="4"/>
      <c r="Q104" s="2"/>
      <c r="R104" s="3"/>
      <c r="S104" s="3"/>
      <c r="Z104" s="7"/>
    </row>
    <row r="105" spans="1:26" x14ac:dyDescent="0.4">
      <c r="A105" s="1"/>
      <c r="E105" s="2"/>
      <c r="F105" s="3"/>
      <c r="G105" s="4"/>
      <c r="K105" s="2"/>
      <c r="L105" s="3"/>
      <c r="M105" s="4"/>
      <c r="Q105" s="2"/>
      <c r="R105" s="3"/>
      <c r="S105" s="3"/>
      <c r="Z105" s="7"/>
    </row>
    <row r="106" spans="1:26" x14ac:dyDescent="0.4">
      <c r="A106" s="1"/>
      <c r="E106" s="2"/>
      <c r="F106" s="3"/>
      <c r="G106" s="4"/>
      <c r="K106" s="2"/>
      <c r="L106" s="3"/>
      <c r="M106" s="4"/>
      <c r="Q106" s="2"/>
      <c r="R106" s="3"/>
      <c r="S106" s="3"/>
      <c r="Z106" s="7"/>
    </row>
    <row r="107" spans="1:26" x14ac:dyDescent="0.4">
      <c r="A107" s="1"/>
      <c r="E107" s="2"/>
      <c r="F107" s="3"/>
      <c r="G107" s="4"/>
      <c r="K107" s="2"/>
      <c r="L107" s="3"/>
      <c r="M107" s="4"/>
      <c r="Q107" s="2"/>
      <c r="R107" s="3"/>
      <c r="S107" s="3"/>
      <c r="Z107" s="7"/>
    </row>
    <row r="108" spans="1:26" x14ac:dyDescent="0.4">
      <c r="A108" s="1"/>
      <c r="E108" s="2"/>
      <c r="F108" s="3"/>
      <c r="G108" s="4"/>
      <c r="K108" s="2"/>
      <c r="L108" s="3"/>
      <c r="M108" s="4"/>
      <c r="Q108" s="2"/>
      <c r="R108" s="3"/>
      <c r="S108" s="3"/>
      <c r="Z108" s="7"/>
    </row>
    <row r="109" spans="1:26" x14ac:dyDescent="0.4">
      <c r="A109" s="1"/>
      <c r="E109" s="2"/>
      <c r="F109" s="3"/>
      <c r="G109" s="4"/>
      <c r="K109" s="2"/>
      <c r="L109" s="3"/>
      <c r="M109" s="4"/>
      <c r="Q109" s="2"/>
      <c r="R109" s="3"/>
      <c r="S109" s="3"/>
      <c r="Z109" s="7"/>
    </row>
    <row r="110" spans="1:26" x14ac:dyDescent="0.4">
      <c r="A110" s="1"/>
      <c r="E110" s="2"/>
      <c r="F110" s="3"/>
      <c r="G110" s="4"/>
      <c r="K110" s="2"/>
      <c r="L110" s="3"/>
      <c r="M110" s="4"/>
      <c r="Q110" s="2"/>
      <c r="R110" s="3"/>
      <c r="S110" s="3"/>
      <c r="Z110" s="7"/>
    </row>
    <row r="111" spans="1:26" x14ac:dyDescent="0.4">
      <c r="A111" s="1"/>
      <c r="E111" s="2"/>
      <c r="F111" s="3"/>
      <c r="G111" s="4"/>
      <c r="K111" s="2"/>
      <c r="L111" s="3"/>
      <c r="M111" s="4"/>
      <c r="Q111" s="2"/>
      <c r="R111" s="3"/>
      <c r="S111" s="3"/>
      <c r="Z111" s="7"/>
    </row>
    <row r="112" spans="1:26" x14ac:dyDescent="0.4">
      <c r="A112" s="1"/>
      <c r="E112" s="2"/>
      <c r="F112" s="3"/>
      <c r="G112" s="4"/>
      <c r="K112" s="2"/>
      <c r="L112" s="3"/>
      <c r="M112" s="4"/>
      <c r="Q112" s="2"/>
      <c r="R112" s="3"/>
      <c r="S112" s="3"/>
      <c r="Z112" s="7"/>
    </row>
    <row r="113" spans="1:26" x14ac:dyDescent="0.4">
      <c r="A113" s="1"/>
      <c r="E113" s="2"/>
      <c r="F113" s="3"/>
      <c r="G113" s="4"/>
      <c r="K113" s="2"/>
      <c r="L113" s="3"/>
      <c r="M113" s="4"/>
      <c r="Q113" s="2"/>
      <c r="R113" s="3"/>
      <c r="S113" s="3"/>
      <c r="Z113" s="7"/>
    </row>
    <row r="114" spans="1:26" x14ac:dyDescent="0.4">
      <c r="A114" s="1"/>
      <c r="E114" s="2"/>
      <c r="F114" s="3"/>
      <c r="G114" s="4"/>
      <c r="K114" s="2"/>
      <c r="L114" s="3"/>
      <c r="M114" s="4"/>
      <c r="Q114" s="2"/>
      <c r="R114" s="3"/>
      <c r="S114" s="3"/>
      <c r="Z114" s="7"/>
    </row>
    <row r="115" spans="1:26" x14ac:dyDescent="0.4">
      <c r="A115" s="1"/>
      <c r="E115" s="2"/>
      <c r="F115" s="3"/>
      <c r="G115" s="4"/>
      <c r="K115" s="2"/>
      <c r="L115" s="3"/>
      <c r="M115" s="4"/>
      <c r="Q115" s="2"/>
      <c r="R115" s="3"/>
      <c r="S115" s="3"/>
      <c r="Z115" s="7"/>
    </row>
    <row r="116" spans="1:26" x14ac:dyDescent="0.4">
      <c r="A116" s="1"/>
      <c r="E116" s="2"/>
      <c r="F116" s="3"/>
      <c r="G116" s="4"/>
      <c r="K116" s="2"/>
      <c r="L116" s="3"/>
      <c r="M116" s="4"/>
      <c r="Q116" s="2"/>
      <c r="R116" s="3"/>
      <c r="S116" s="3"/>
      <c r="Z116" s="7"/>
    </row>
    <row r="117" spans="1:26" x14ac:dyDescent="0.4">
      <c r="A117" s="1"/>
      <c r="E117" s="2"/>
      <c r="F117" s="3"/>
      <c r="G117" s="4"/>
      <c r="K117" s="2"/>
      <c r="L117" s="3"/>
      <c r="M117" s="4"/>
      <c r="Q117" s="2"/>
      <c r="R117" s="3"/>
      <c r="S117" s="3"/>
      <c r="Z117" s="7"/>
    </row>
    <row r="118" spans="1:26" x14ac:dyDescent="0.4">
      <c r="A118" s="1"/>
      <c r="E118" s="2"/>
      <c r="F118" s="3"/>
      <c r="G118" s="4"/>
      <c r="K118" s="2"/>
      <c r="L118" s="3"/>
      <c r="M118" s="4"/>
      <c r="Q118" s="2"/>
      <c r="R118" s="3"/>
      <c r="S118" s="3"/>
      <c r="Z118" s="7"/>
    </row>
    <row r="119" spans="1:26" x14ac:dyDescent="0.4">
      <c r="A119" s="1"/>
      <c r="E119" s="2"/>
      <c r="F119" s="3"/>
      <c r="G119" s="4"/>
      <c r="K119" s="2"/>
      <c r="L119" s="3"/>
      <c r="M119" s="4"/>
      <c r="Q119" s="2"/>
      <c r="R119" s="3"/>
      <c r="S119" s="3"/>
      <c r="Z119" s="7"/>
    </row>
    <row r="120" spans="1:26" x14ac:dyDescent="0.4">
      <c r="A120" s="1"/>
      <c r="E120" s="2"/>
      <c r="F120" s="3"/>
      <c r="G120" s="4"/>
      <c r="K120" s="2"/>
      <c r="L120" s="3"/>
      <c r="M120" s="4"/>
      <c r="Q120" s="2"/>
      <c r="R120" s="3"/>
      <c r="S120" s="3"/>
      <c r="Z120" s="7"/>
    </row>
    <row r="121" spans="1:26" x14ac:dyDescent="0.4">
      <c r="A121" s="1"/>
      <c r="E121" s="2"/>
      <c r="F121" s="3"/>
      <c r="G121" s="4"/>
      <c r="K121" s="2"/>
      <c r="L121" s="3"/>
      <c r="M121" s="4"/>
      <c r="Q121" s="2"/>
      <c r="R121" s="3"/>
      <c r="S121" s="3"/>
      <c r="Z121" s="7"/>
    </row>
    <row r="122" spans="1:26" x14ac:dyDescent="0.4">
      <c r="A122" s="1"/>
      <c r="E122" s="2"/>
      <c r="F122" s="3"/>
      <c r="G122" s="4"/>
      <c r="K122" s="2"/>
      <c r="L122" s="3"/>
      <c r="M122" s="4"/>
      <c r="Q122" s="2"/>
      <c r="R122" s="3"/>
      <c r="S122" s="3"/>
      <c r="Z122" s="7"/>
    </row>
    <row r="123" spans="1:26" x14ac:dyDescent="0.4">
      <c r="A123" s="1"/>
      <c r="E123" s="2"/>
      <c r="F123" s="3"/>
      <c r="G123" s="4"/>
      <c r="K123" s="2"/>
      <c r="L123" s="3"/>
      <c r="M123" s="4"/>
      <c r="Q123" s="2"/>
      <c r="R123" s="3"/>
      <c r="S123" s="3"/>
      <c r="Z123" s="7"/>
    </row>
    <row r="124" spans="1:26" x14ac:dyDescent="0.4">
      <c r="A124" s="1"/>
      <c r="E124" s="2"/>
      <c r="F124" s="3"/>
      <c r="G124" s="4"/>
      <c r="K124" s="2"/>
      <c r="L124" s="3"/>
      <c r="M124" s="4"/>
      <c r="Q124" s="2"/>
      <c r="R124" s="3"/>
      <c r="S124" s="3"/>
      <c r="Z124" s="7"/>
    </row>
    <row r="125" spans="1:26" x14ac:dyDescent="0.4">
      <c r="A125" s="1"/>
      <c r="E125" s="2"/>
      <c r="F125" s="3"/>
      <c r="G125" s="4"/>
      <c r="K125" s="2"/>
      <c r="L125" s="3"/>
      <c r="M125" s="4"/>
      <c r="Q125" s="2"/>
      <c r="R125" s="3"/>
      <c r="S125" s="3"/>
      <c r="Z125" s="7"/>
    </row>
    <row r="126" spans="1:26" x14ac:dyDescent="0.4">
      <c r="A126" s="1"/>
      <c r="E126" s="2"/>
      <c r="F126" s="3"/>
      <c r="G126" s="4"/>
      <c r="K126" s="2"/>
      <c r="L126" s="3"/>
      <c r="M126" s="4"/>
      <c r="Q126" s="2"/>
      <c r="R126" s="3"/>
      <c r="S126" s="3"/>
      <c r="Z126" s="7"/>
    </row>
    <row r="127" spans="1:26" x14ac:dyDescent="0.4">
      <c r="A127" s="1"/>
      <c r="E127" s="2"/>
      <c r="F127" s="3"/>
      <c r="G127" s="4"/>
      <c r="K127" s="2"/>
      <c r="L127" s="3"/>
      <c r="M127" s="4"/>
      <c r="Q127" s="2"/>
      <c r="R127" s="3"/>
      <c r="S127" s="3"/>
      <c r="Z127" s="7"/>
    </row>
    <row r="128" spans="1:26" x14ac:dyDescent="0.4">
      <c r="A128" s="1"/>
      <c r="E128" s="2"/>
      <c r="F128" s="3"/>
      <c r="G128" s="4"/>
      <c r="K128" s="2"/>
      <c r="L128" s="3"/>
      <c r="M128" s="4"/>
      <c r="Q128" s="2"/>
      <c r="R128" s="3"/>
      <c r="S128" s="3"/>
      <c r="Z128" s="7"/>
    </row>
    <row r="129" spans="1:26" x14ac:dyDescent="0.4">
      <c r="A129" s="1"/>
      <c r="E129" s="2"/>
      <c r="F129" s="3"/>
      <c r="G129" s="4"/>
      <c r="K129" s="2"/>
      <c r="L129" s="3"/>
      <c r="M129" s="4"/>
      <c r="Q129" s="2"/>
      <c r="R129" s="3"/>
      <c r="S129" s="3"/>
      <c r="Z129" s="7"/>
    </row>
    <row r="130" spans="1:26" x14ac:dyDescent="0.4">
      <c r="A130" s="1"/>
      <c r="E130" s="2"/>
      <c r="F130" s="3"/>
      <c r="G130" s="4"/>
      <c r="K130" s="2"/>
      <c r="L130" s="3"/>
      <c r="M130" s="4"/>
      <c r="Q130" s="2"/>
      <c r="R130" s="3"/>
      <c r="S130" s="3"/>
      <c r="Z130" s="7"/>
    </row>
    <row r="131" spans="1:26" x14ac:dyDescent="0.4">
      <c r="A131" s="1"/>
      <c r="E131" s="2"/>
      <c r="F131" s="3"/>
      <c r="G131" s="4"/>
      <c r="K131" s="2"/>
      <c r="L131" s="3"/>
      <c r="M131" s="4"/>
      <c r="Q131" s="2"/>
      <c r="R131" s="3"/>
      <c r="S131" s="3"/>
      <c r="Z131" s="7"/>
    </row>
    <row r="132" spans="1:26" x14ac:dyDescent="0.4">
      <c r="A132" s="1"/>
      <c r="E132" s="2"/>
      <c r="F132" s="3"/>
      <c r="G132" s="4"/>
      <c r="K132" s="2"/>
      <c r="L132" s="3"/>
      <c r="M132" s="4"/>
      <c r="Q132" s="2"/>
      <c r="R132" s="3"/>
      <c r="S132" s="3"/>
      <c r="Z132" s="7"/>
    </row>
    <row r="133" spans="1:26" x14ac:dyDescent="0.4">
      <c r="A133" s="1"/>
      <c r="E133" s="2"/>
      <c r="F133" s="3"/>
      <c r="G133" s="4"/>
      <c r="K133" s="2"/>
      <c r="L133" s="3"/>
      <c r="M133" s="4"/>
      <c r="Q133" s="2"/>
      <c r="R133" s="3"/>
      <c r="S133" s="3"/>
      <c r="Z133" s="7"/>
    </row>
    <row r="134" spans="1:26" x14ac:dyDescent="0.4">
      <c r="A134" s="1"/>
      <c r="E134" s="2"/>
      <c r="F134" s="3"/>
      <c r="G134" s="4"/>
      <c r="K134" s="2"/>
      <c r="L134" s="3"/>
      <c r="M134" s="4"/>
      <c r="Q134" s="2"/>
      <c r="R134" s="3"/>
      <c r="S134" s="3"/>
      <c r="Z134" s="7"/>
    </row>
    <row r="135" spans="1:26" x14ac:dyDescent="0.4">
      <c r="A135" s="1"/>
      <c r="E135" s="2"/>
      <c r="F135" s="3"/>
      <c r="G135" s="4"/>
      <c r="K135" s="2"/>
      <c r="L135" s="3"/>
      <c r="M135" s="4"/>
      <c r="Q135" s="2"/>
      <c r="R135" s="3"/>
      <c r="S135" s="3"/>
      <c r="Z135" s="7"/>
    </row>
    <row r="136" spans="1:26" x14ac:dyDescent="0.4">
      <c r="A136" s="1"/>
      <c r="E136" s="2"/>
      <c r="F136" s="3"/>
      <c r="G136" s="4"/>
      <c r="K136" s="2"/>
      <c r="L136" s="3"/>
      <c r="M136" s="4"/>
      <c r="Q136" s="2"/>
      <c r="R136" s="3"/>
      <c r="S136" s="3"/>
      <c r="Z136" s="7"/>
    </row>
    <row r="137" spans="1:26" x14ac:dyDescent="0.4">
      <c r="A137" s="1"/>
      <c r="E137" s="2"/>
      <c r="F137" s="3"/>
      <c r="G137" s="4"/>
      <c r="K137" s="2"/>
      <c r="L137" s="3"/>
      <c r="M137" s="4"/>
      <c r="Q137" s="2"/>
      <c r="R137" s="3"/>
      <c r="S137" s="3"/>
      <c r="Z137" s="7"/>
    </row>
    <row r="138" spans="1:26" x14ac:dyDescent="0.4">
      <c r="A138" s="1"/>
      <c r="E138" s="2"/>
      <c r="F138" s="3"/>
      <c r="G138" s="4"/>
      <c r="K138" s="2"/>
      <c r="L138" s="3"/>
      <c r="M138" s="4"/>
      <c r="Q138" s="2"/>
      <c r="R138" s="3"/>
      <c r="S138" s="3"/>
      <c r="Z138" s="7"/>
    </row>
    <row r="139" spans="1:26" x14ac:dyDescent="0.4">
      <c r="A139" s="1"/>
      <c r="E139" s="2"/>
      <c r="F139" s="3"/>
      <c r="G139" s="4"/>
      <c r="K139" s="2"/>
      <c r="L139" s="3"/>
      <c r="M139" s="4"/>
      <c r="Q139" s="2"/>
      <c r="R139" s="3"/>
      <c r="S139" s="3"/>
      <c r="Z139" s="7"/>
    </row>
    <row r="140" spans="1:26" x14ac:dyDescent="0.4">
      <c r="A140" s="1"/>
      <c r="E140" s="2"/>
      <c r="F140" s="3"/>
      <c r="G140" s="4"/>
      <c r="K140" s="2"/>
      <c r="L140" s="3"/>
      <c r="M140" s="4"/>
      <c r="Q140" s="2"/>
      <c r="R140" s="3"/>
      <c r="S140" s="3"/>
      <c r="Z140" s="7"/>
    </row>
    <row r="141" spans="1:26" x14ac:dyDescent="0.4">
      <c r="A141" s="1"/>
      <c r="E141" s="2"/>
      <c r="F141" s="3"/>
      <c r="G141" s="4"/>
      <c r="K141" s="2"/>
      <c r="L141" s="3"/>
      <c r="M141" s="4"/>
      <c r="Q141" s="2"/>
      <c r="R141" s="3"/>
      <c r="S141" s="3"/>
      <c r="Z141" s="7"/>
    </row>
    <row r="142" spans="1:26" x14ac:dyDescent="0.4">
      <c r="A142" s="1"/>
      <c r="E142" s="2"/>
      <c r="F142" s="3"/>
      <c r="G142" s="4"/>
      <c r="K142" s="2"/>
      <c r="L142" s="3"/>
      <c r="M142" s="4"/>
      <c r="Q142" s="2"/>
      <c r="R142" s="3"/>
      <c r="S142" s="3"/>
      <c r="Z142" s="7"/>
    </row>
    <row r="143" spans="1:26" x14ac:dyDescent="0.4">
      <c r="A143" s="1"/>
      <c r="E143" s="2"/>
      <c r="F143" s="3"/>
      <c r="G143" s="4"/>
      <c r="K143" s="2"/>
      <c r="L143" s="3"/>
      <c r="M143" s="4"/>
      <c r="Q143" s="2"/>
      <c r="R143" s="3"/>
      <c r="S143" s="3"/>
      <c r="Z143" s="7"/>
    </row>
    <row r="144" spans="1:26" x14ac:dyDescent="0.4">
      <c r="A144" s="1"/>
      <c r="E144" s="2"/>
      <c r="F144" s="3"/>
      <c r="G144" s="4"/>
      <c r="K144" s="2"/>
      <c r="L144" s="3"/>
      <c r="M144" s="4"/>
      <c r="Q144" s="2"/>
      <c r="R144" s="3"/>
      <c r="S144" s="3"/>
      <c r="Z144" s="7"/>
    </row>
    <row r="145" spans="1:26" x14ac:dyDescent="0.4">
      <c r="A145" s="1"/>
      <c r="E145" s="2"/>
      <c r="F145" s="3"/>
      <c r="G145" s="4"/>
      <c r="K145" s="2"/>
      <c r="L145" s="3"/>
      <c r="M145" s="4"/>
      <c r="Q145" s="2"/>
      <c r="R145" s="3"/>
      <c r="S145" s="3"/>
      <c r="Z145" s="7"/>
    </row>
    <row r="146" spans="1:26" x14ac:dyDescent="0.4">
      <c r="A146" s="1"/>
      <c r="E146" s="2"/>
      <c r="F146" s="3"/>
      <c r="G146" s="4"/>
      <c r="K146" s="2"/>
      <c r="L146" s="3"/>
      <c r="M146" s="4"/>
      <c r="Q146" s="2"/>
      <c r="R146" s="3"/>
      <c r="S146" s="3"/>
      <c r="Z146" s="7"/>
    </row>
    <row r="147" spans="1:26" x14ac:dyDescent="0.4">
      <c r="A147" s="1"/>
      <c r="E147" s="2"/>
      <c r="F147" s="3"/>
      <c r="G147" s="4"/>
      <c r="K147" s="2"/>
      <c r="L147" s="3"/>
      <c r="M147" s="4"/>
      <c r="Q147" s="2"/>
      <c r="R147" s="3"/>
      <c r="S147" s="3"/>
      <c r="Z147" s="7"/>
    </row>
    <row r="148" spans="1:26" x14ac:dyDescent="0.4">
      <c r="A148" s="1"/>
      <c r="E148" s="2"/>
      <c r="F148" s="3"/>
      <c r="G148" s="4"/>
      <c r="K148" s="2"/>
      <c r="L148" s="3"/>
      <c r="M148" s="4"/>
      <c r="Q148" s="2"/>
      <c r="R148" s="3"/>
      <c r="S148" s="3"/>
      <c r="Z148" s="7"/>
    </row>
    <row r="149" spans="1:26" x14ac:dyDescent="0.4">
      <c r="A149" s="1"/>
      <c r="E149" s="2"/>
      <c r="F149" s="3"/>
      <c r="G149" s="4"/>
      <c r="K149" s="2"/>
      <c r="L149" s="3"/>
      <c r="M149" s="4"/>
      <c r="Q149" s="2"/>
      <c r="R149" s="3"/>
      <c r="S149" s="3"/>
      <c r="Z149" s="7"/>
    </row>
    <row r="150" spans="1:26" x14ac:dyDescent="0.4">
      <c r="A150" s="1"/>
      <c r="E150" s="2"/>
      <c r="F150" s="3"/>
      <c r="G150" s="4"/>
      <c r="K150" s="2"/>
      <c r="L150" s="3"/>
      <c r="M150" s="4"/>
      <c r="Q150" s="2"/>
      <c r="R150" s="3"/>
      <c r="S150" s="3"/>
      <c r="Z150" s="7"/>
    </row>
    <row r="151" spans="1:26" x14ac:dyDescent="0.4">
      <c r="A151" s="1"/>
      <c r="E151" s="2"/>
      <c r="F151" s="3"/>
      <c r="G151" s="4"/>
      <c r="K151" s="2"/>
      <c r="L151" s="3"/>
      <c r="M151" s="4"/>
      <c r="Q151" s="2"/>
      <c r="R151" s="3"/>
      <c r="S151" s="3"/>
      <c r="Z151" s="7"/>
    </row>
    <row r="152" spans="1:26" x14ac:dyDescent="0.4">
      <c r="A152" s="1"/>
      <c r="E152" s="2"/>
      <c r="F152" s="3"/>
      <c r="G152" s="4"/>
      <c r="K152" s="2"/>
      <c r="L152" s="3"/>
      <c r="M152" s="4"/>
      <c r="Q152" s="2"/>
      <c r="R152" s="3"/>
      <c r="S152" s="3"/>
      <c r="Z152" s="7"/>
    </row>
    <row r="153" spans="1:26" x14ac:dyDescent="0.4">
      <c r="A153" s="1"/>
      <c r="E153" s="2"/>
      <c r="F153" s="3"/>
      <c r="G153" s="4"/>
      <c r="K153" s="2"/>
      <c r="L153" s="3"/>
      <c r="M153" s="4"/>
      <c r="Q153" s="2"/>
      <c r="R153" s="3"/>
      <c r="S153" s="3"/>
      <c r="Z153" s="7"/>
    </row>
    <row r="154" spans="1:26" x14ac:dyDescent="0.4">
      <c r="A154" s="1"/>
      <c r="E154" s="2"/>
      <c r="F154" s="3"/>
      <c r="G154" s="4"/>
      <c r="K154" s="2"/>
      <c r="L154" s="3"/>
      <c r="M154" s="4"/>
      <c r="Q154" s="2"/>
      <c r="R154" s="3"/>
      <c r="S154" s="3"/>
      <c r="Z154" s="7"/>
    </row>
    <row r="155" spans="1:26" x14ac:dyDescent="0.4">
      <c r="A155" s="1"/>
      <c r="E155" s="2"/>
      <c r="F155" s="3"/>
      <c r="G155" s="4"/>
      <c r="K155" s="2"/>
      <c r="L155" s="3"/>
      <c r="M155" s="4"/>
      <c r="Q155" s="2"/>
      <c r="R155" s="3"/>
      <c r="S155" s="3"/>
      <c r="Z155" s="7"/>
    </row>
    <row r="156" spans="1:26" x14ac:dyDescent="0.4">
      <c r="A156" s="1"/>
      <c r="E156" s="2"/>
      <c r="F156" s="3"/>
      <c r="G156" s="4"/>
      <c r="K156" s="2"/>
      <c r="L156" s="3"/>
      <c r="M156" s="4"/>
      <c r="Q156" s="2"/>
      <c r="R156" s="3"/>
      <c r="S156" s="3"/>
      <c r="Z156" s="7"/>
    </row>
    <row r="157" spans="1:26" x14ac:dyDescent="0.4">
      <c r="A157" s="1"/>
      <c r="E157" s="2"/>
      <c r="F157" s="3"/>
      <c r="G157" s="4"/>
      <c r="K157" s="2"/>
      <c r="L157" s="3"/>
      <c r="M157" s="4"/>
      <c r="Q157" s="2"/>
      <c r="R157" s="3"/>
      <c r="S157" s="3"/>
      <c r="Z157" s="7"/>
    </row>
    <row r="158" spans="1:26" x14ac:dyDescent="0.4">
      <c r="A158" s="1"/>
      <c r="E158" s="2"/>
      <c r="F158" s="3"/>
      <c r="G158" s="4"/>
      <c r="K158" s="2"/>
      <c r="L158" s="3"/>
      <c r="M158" s="4"/>
      <c r="Q158" s="2"/>
      <c r="R158" s="3"/>
      <c r="S158" s="3"/>
      <c r="Z158" s="7"/>
    </row>
    <row r="159" spans="1:26" x14ac:dyDescent="0.4">
      <c r="A159" s="1"/>
      <c r="E159" s="2"/>
      <c r="F159" s="3"/>
      <c r="G159" s="4"/>
      <c r="K159" s="2"/>
      <c r="L159" s="3"/>
      <c r="M159" s="4"/>
      <c r="Q159" s="2"/>
      <c r="R159" s="3"/>
      <c r="S159" s="3"/>
      <c r="Z159" s="7"/>
    </row>
    <row r="160" spans="1:26" x14ac:dyDescent="0.4">
      <c r="A160" s="1"/>
      <c r="E160" s="2"/>
      <c r="F160" s="3"/>
      <c r="G160" s="4"/>
      <c r="K160" s="2"/>
      <c r="L160" s="3"/>
      <c r="M160" s="4"/>
      <c r="Q160" s="2"/>
      <c r="R160" s="3"/>
      <c r="S160" s="3"/>
      <c r="Z160" s="7"/>
    </row>
    <row r="161" spans="1:26" x14ac:dyDescent="0.4">
      <c r="A161" s="1"/>
      <c r="E161" s="2"/>
      <c r="F161" s="3"/>
      <c r="G161" s="4"/>
      <c r="K161" s="2"/>
      <c r="L161" s="3"/>
      <c r="M161" s="4"/>
      <c r="Q161" s="2"/>
      <c r="R161" s="3"/>
      <c r="S161" s="3"/>
      <c r="Z161" s="7"/>
    </row>
    <row r="162" spans="1:26" x14ac:dyDescent="0.4">
      <c r="A162" s="1"/>
      <c r="E162" s="2"/>
      <c r="F162" s="3"/>
      <c r="G162" s="4"/>
      <c r="K162" s="2"/>
      <c r="L162" s="3"/>
      <c r="M162" s="4"/>
      <c r="Q162" s="2"/>
      <c r="R162" s="3"/>
      <c r="S162" s="3"/>
      <c r="Z162" s="7"/>
    </row>
    <row r="163" spans="1:26" x14ac:dyDescent="0.4">
      <c r="A163" s="1"/>
      <c r="E163" s="2"/>
      <c r="F163" s="3"/>
      <c r="G163" s="4"/>
      <c r="K163" s="2"/>
      <c r="L163" s="3"/>
      <c r="M163" s="4"/>
      <c r="Q163" s="2"/>
      <c r="R163" s="3"/>
      <c r="S163" s="3"/>
      <c r="Z163" s="7"/>
    </row>
    <row r="164" spans="1:26" x14ac:dyDescent="0.4">
      <c r="A164" s="1"/>
      <c r="E164" s="2"/>
      <c r="F164" s="3"/>
      <c r="G164" s="4"/>
      <c r="K164" s="2"/>
      <c r="L164" s="3"/>
      <c r="M164" s="4"/>
      <c r="Q164" s="2"/>
      <c r="R164" s="3"/>
      <c r="S164" s="3"/>
      <c r="Z164" s="7"/>
    </row>
    <row r="165" spans="1:26" x14ac:dyDescent="0.4">
      <c r="A165" s="1"/>
      <c r="E165" s="2"/>
      <c r="F165" s="3"/>
      <c r="G165" s="4"/>
      <c r="K165" s="2"/>
      <c r="L165" s="3"/>
      <c r="M165" s="4"/>
      <c r="Q165" s="2"/>
      <c r="R165" s="3"/>
      <c r="S165" s="3"/>
      <c r="Z165" s="7"/>
    </row>
    <row r="166" spans="1:26" x14ac:dyDescent="0.4">
      <c r="A166" s="1"/>
      <c r="E166" s="2"/>
      <c r="F166" s="3"/>
      <c r="G166" s="4"/>
      <c r="K166" s="2"/>
      <c r="L166" s="3"/>
      <c r="M166" s="4"/>
      <c r="Q166" s="2"/>
      <c r="R166" s="3"/>
      <c r="S166" s="3"/>
      <c r="Z166" s="7"/>
    </row>
    <row r="167" spans="1:26" x14ac:dyDescent="0.4">
      <c r="A167" s="1"/>
      <c r="E167" s="2"/>
      <c r="F167" s="3"/>
      <c r="G167" s="4"/>
      <c r="K167" s="2"/>
      <c r="L167" s="3"/>
      <c r="M167" s="4"/>
      <c r="Q167" s="2"/>
      <c r="R167" s="3"/>
      <c r="S167" s="3"/>
      <c r="Z167" s="7"/>
    </row>
    <row r="168" spans="1:26" x14ac:dyDescent="0.4">
      <c r="A168" s="1"/>
      <c r="E168" s="2"/>
      <c r="F168" s="3"/>
      <c r="G168" s="4"/>
      <c r="K168" s="2"/>
      <c r="L168" s="3"/>
      <c r="M168" s="4"/>
      <c r="Q168" s="2"/>
      <c r="R168" s="3"/>
      <c r="S168" s="3"/>
      <c r="Z168" s="7"/>
    </row>
    <row r="169" spans="1:26" x14ac:dyDescent="0.4">
      <c r="A169" s="1"/>
      <c r="E169" s="2"/>
      <c r="F169" s="3"/>
      <c r="G169" s="4"/>
      <c r="K169" s="2"/>
      <c r="L169" s="3"/>
      <c r="M169" s="4"/>
      <c r="Q169" s="2"/>
      <c r="R169" s="3"/>
      <c r="S169" s="3"/>
      <c r="Z169" s="7"/>
    </row>
    <row r="170" spans="1:26" x14ac:dyDescent="0.4">
      <c r="A170" s="1"/>
      <c r="E170" s="2"/>
      <c r="F170" s="3"/>
      <c r="G170" s="4"/>
      <c r="K170" s="2"/>
      <c r="L170" s="3"/>
      <c r="M170" s="4"/>
      <c r="Q170" s="2"/>
      <c r="R170" s="3"/>
      <c r="S170" s="3"/>
      <c r="Z170" s="7"/>
    </row>
    <row r="171" spans="1:26" x14ac:dyDescent="0.4">
      <c r="A171" s="1"/>
      <c r="E171" s="2"/>
      <c r="F171" s="3"/>
      <c r="G171" s="4"/>
      <c r="K171" s="2"/>
      <c r="L171" s="3"/>
      <c r="M171" s="4"/>
      <c r="Q171" s="2"/>
      <c r="R171" s="3"/>
      <c r="S171" s="3"/>
      <c r="Z171" s="7"/>
    </row>
    <row r="172" spans="1:26" x14ac:dyDescent="0.4">
      <c r="A172" s="1"/>
      <c r="E172" s="2"/>
      <c r="F172" s="3"/>
      <c r="G172" s="4"/>
      <c r="K172" s="2"/>
      <c r="L172" s="3"/>
      <c r="M172" s="4"/>
      <c r="Q172" s="2"/>
      <c r="R172" s="3"/>
      <c r="S172" s="3"/>
      <c r="Z172" s="7"/>
    </row>
    <row r="173" spans="1:26" x14ac:dyDescent="0.4">
      <c r="A173" s="1"/>
      <c r="E173" s="2"/>
      <c r="F173" s="3"/>
      <c r="G173" s="4"/>
      <c r="K173" s="2"/>
      <c r="L173" s="3"/>
      <c r="M173" s="4"/>
      <c r="Q173" s="2"/>
      <c r="R173" s="3"/>
      <c r="S173" s="3"/>
      <c r="Z173" s="7"/>
    </row>
    <row r="174" spans="1:26" x14ac:dyDescent="0.4">
      <c r="A174" s="1"/>
      <c r="E174" s="2"/>
      <c r="F174" s="3"/>
      <c r="G174" s="4"/>
      <c r="K174" s="2"/>
      <c r="L174" s="3"/>
      <c r="M174" s="4"/>
      <c r="Q174" s="2"/>
      <c r="R174" s="3"/>
      <c r="S174" s="3"/>
      <c r="Z174" s="7"/>
    </row>
    <row r="175" spans="1:26" x14ac:dyDescent="0.4">
      <c r="A175" s="1"/>
      <c r="E175" s="2"/>
      <c r="F175" s="3"/>
      <c r="G175" s="4"/>
      <c r="K175" s="2"/>
      <c r="L175" s="3"/>
      <c r="M175" s="4"/>
      <c r="Q175" s="2"/>
      <c r="R175" s="3"/>
      <c r="S175" s="3"/>
      <c r="Z175" s="7"/>
    </row>
    <row r="176" spans="1:26" x14ac:dyDescent="0.4">
      <c r="A176" s="1"/>
      <c r="E176" s="2"/>
      <c r="F176" s="3"/>
      <c r="G176" s="4"/>
      <c r="K176" s="2"/>
      <c r="L176" s="3"/>
      <c r="M176" s="4"/>
      <c r="Q176" s="2"/>
      <c r="R176" s="3"/>
      <c r="S176" s="3"/>
      <c r="Z176" s="7"/>
    </row>
    <row r="177" spans="1:27" x14ac:dyDescent="0.4">
      <c r="A177" s="1"/>
      <c r="E177" s="2"/>
      <c r="F177" s="3"/>
      <c r="G177" s="4"/>
      <c r="K177" s="2"/>
      <c r="L177" s="3"/>
      <c r="M177" s="4"/>
      <c r="Q177" s="2"/>
      <c r="R177" s="3"/>
      <c r="S177" s="3"/>
      <c r="Z177" s="7"/>
    </row>
    <row r="178" spans="1:27" x14ac:dyDescent="0.4">
      <c r="A178" s="1"/>
      <c r="E178" s="2"/>
      <c r="F178" s="3"/>
      <c r="G178" s="4"/>
      <c r="K178" s="2"/>
      <c r="L178" s="3"/>
      <c r="M178" s="4"/>
      <c r="Q178" s="2"/>
      <c r="R178" s="3"/>
      <c r="S178" s="3"/>
      <c r="Z178" s="7"/>
    </row>
    <row r="179" spans="1:27" x14ac:dyDescent="0.4">
      <c r="A179" s="1"/>
      <c r="E179" s="2"/>
      <c r="F179" s="3"/>
      <c r="G179" s="4"/>
      <c r="K179" s="2"/>
      <c r="L179" s="3"/>
      <c r="M179" s="4"/>
      <c r="Q179" s="2"/>
      <c r="R179" s="3"/>
      <c r="S179" s="3"/>
      <c r="Z179" s="7"/>
    </row>
    <row r="180" spans="1:27" x14ac:dyDescent="0.4">
      <c r="A180" s="1"/>
      <c r="E180" s="2"/>
      <c r="F180" s="3"/>
      <c r="G180" s="4"/>
      <c r="K180" s="2"/>
      <c r="L180" s="3"/>
      <c r="M180" s="4"/>
      <c r="Q180" s="2"/>
      <c r="R180" s="3"/>
      <c r="S180" s="3"/>
      <c r="Z180" s="7"/>
    </row>
    <row r="181" spans="1:27" x14ac:dyDescent="0.4">
      <c r="A181" s="1"/>
      <c r="E181" s="2"/>
      <c r="F181" s="3"/>
      <c r="G181" s="4"/>
      <c r="K181" s="2"/>
      <c r="L181" s="3"/>
      <c r="M181" s="4"/>
      <c r="Q181" s="2"/>
      <c r="R181" s="3"/>
      <c r="S181" s="3"/>
      <c r="Z181" s="7"/>
      <c r="AA181" t="e">
        <f>CORREL(Z183:Z236,Y183:Y236)</f>
        <v>#DIV/0!</v>
      </c>
    </row>
    <row r="182" spans="1:27" x14ac:dyDescent="0.4">
      <c r="A182" s="1"/>
      <c r="E182" s="2"/>
      <c r="F182" s="3"/>
      <c r="G182" s="4"/>
      <c r="K182" s="2"/>
      <c r="L182" s="3"/>
      <c r="M182" s="4"/>
      <c r="Q182" s="2"/>
      <c r="R182" s="3"/>
      <c r="S182" s="3"/>
      <c r="Z182" s="7"/>
      <c r="AA182" t="e">
        <f>CORREL(Z183:Z236,T183:T236)</f>
        <v>#DIV/0!</v>
      </c>
    </row>
    <row r="183" spans="1:27" x14ac:dyDescent="0.4">
      <c r="A183" s="1"/>
      <c r="E183" s="2"/>
      <c r="F183" s="3"/>
      <c r="G183" s="4"/>
      <c r="K183" s="2"/>
      <c r="L183" s="3"/>
      <c r="M183" s="4"/>
      <c r="Q183" s="2"/>
      <c r="R183" s="3"/>
      <c r="S183" s="3"/>
      <c r="Z183" s="7"/>
      <c r="AA183" t="e">
        <f>CORREL(Z183:Z236,W183:W236)</f>
        <v>#DIV/0!</v>
      </c>
    </row>
    <row r="184" spans="1:27" x14ac:dyDescent="0.4">
      <c r="A184" s="1"/>
      <c r="E184" s="2"/>
      <c r="F184" s="3"/>
      <c r="G184" s="4"/>
      <c r="K184" s="2"/>
      <c r="L184" s="3"/>
      <c r="M184" s="4"/>
      <c r="Q184" s="2"/>
      <c r="R184" s="3"/>
      <c r="S184" s="3"/>
      <c r="Z184" s="7"/>
      <c r="AA184" t="e">
        <f>CORREL(X183:X236,Z183:Z236)</f>
        <v>#DIV/0!</v>
      </c>
    </row>
    <row r="185" spans="1:27" x14ac:dyDescent="0.4">
      <c r="A185" s="1"/>
      <c r="E185" s="2"/>
      <c r="F185" s="3"/>
      <c r="G185" s="4"/>
      <c r="K185" s="2"/>
      <c r="L185" s="3"/>
      <c r="M185" s="4"/>
      <c r="Q185" s="2"/>
      <c r="R185" s="3"/>
      <c r="S185" s="3"/>
      <c r="Z185" s="7"/>
    </row>
    <row r="186" spans="1:27" x14ac:dyDescent="0.4">
      <c r="A186" s="1"/>
      <c r="E186" s="2"/>
      <c r="F186" s="3"/>
      <c r="G186" s="4"/>
      <c r="K186" s="2"/>
      <c r="L186" s="3"/>
      <c r="M186" s="4"/>
      <c r="Q186" s="2"/>
      <c r="R186" s="3"/>
      <c r="S186" s="3"/>
      <c r="Z186" s="7"/>
    </row>
    <row r="187" spans="1:27" x14ac:dyDescent="0.4">
      <c r="A187" s="1"/>
      <c r="E187" s="2"/>
      <c r="F187" s="3"/>
      <c r="G187" s="4"/>
      <c r="K187" s="2"/>
      <c r="L187" s="3"/>
      <c r="M187" s="4"/>
      <c r="Q187" s="2"/>
      <c r="R187" s="3"/>
      <c r="S187" s="3"/>
      <c r="Z187" s="7"/>
    </row>
    <row r="188" spans="1:27" x14ac:dyDescent="0.4">
      <c r="A188" s="1"/>
      <c r="E188" s="2"/>
      <c r="F188" s="3"/>
      <c r="G188" s="4"/>
      <c r="K188" s="2"/>
      <c r="L188" s="3"/>
      <c r="M188" s="4"/>
      <c r="Q188" s="2"/>
      <c r="R188" s="3"/>
      <c r="S188" s="3"/>
      <c r="Z188" s="7"/>
    </row>
    <row r="189" spans="1:27" x14ac:dyDescent="0.4">
      <c r="A189" s="1"/>
      <c r="E189" s="2"/>
      <c r="F189" s="3"/>
      <c r="G189" s="4"/>
      <c r="K189" s="2"/>
      <c r="L189" s="3"/>
      <c r="M189" s="4"/>
      <c r="Q189" s="2"/>
      <c r="R189" s="3"/>
      <c r="S189" s="3"/>
      <c r="Z189" s="7"/>
    </row>
    <row r="190" spans="1:27" x14ac:dyDescent="0.4">
      <c r="A190" s="1"/>
      <c r="E190" s="2"/>
      <c r="F190" s="3"/>
      <c r="G190" s="4"/>
      <c r="K190" s="2"/>
      <c r="L190" s="3"/>
      <c r="M190" s="4"/>
      <c r="Q190" s="2"/>
      <c r="R190" s="3"/>
      <c r="S190" s="3"/>
      <c r="Z190" s="7"/>
    </row>
    <row r="191" spans="1:27" x14ac:dyDescent="0.4">
      <c r="A191" s="1"/>
      <c r="E191" s="2"/>
      <c r="F191" s="3"/>
      <c r="G191" s="4"/>
      <c r="K191" s="2"/>
      <c r="L191" s="3"/>
      <c r="M191" s="4"/>
      <c r="Q191" s="2"/>
      <c r="R191" s="3"/>
      <c r="S191" s="3"/>
      <c r="Z191" s="7"/>
    </row>
    <row r="192" spans="1:27" x14ac:dyDescent="0.4">
      <c r="A192" s="1"/>
      <c r="E192" s="2"/>
      <c r="F192" s="3"/>
      <c r="G192" s="4"/>
      <c r="K192" s="2"/>
      <c r="L192" s="3"/>
      <c r="M192" s="4"/>
      <c r="Q192" s="2"/>
      <c r="R192" s="3"/>
      <c r="S192" s="3"/>
      <c r="Z192" s="7"/>
    </row>
    <row r="193" spans="1:26" x14ac:dyDescent="0.4">
      <c r="A193" s="1"/>
      <c r="E193" s="2"/>
      <c r="F193" s="3"/>
      <c r="G193" s="4"/>
      <c r="K193" s="2"/>
      <c r="L193" s="3"/>
      <c r="M193" s="4"/>
      <c r="Q193" s="2"/>
      <c r="R193" s="3"/>
      <c r="S193" s="3"/>
      <c r="Z193" s="7"/>
    </row>
    <row r="194" spans="1:26" x14ac:dyDescent="0.4">
      <c r="A194" s="1"/>
      <c r="E194" s="2"/>
      <c r="F194" s="3"/>
      <c r="G194" s="4"/>
      <c r="K194" s="2"/>
      <c r="L194" s="3"/>
      <c r="M194" s="4"/>
      <c r="Q194" s="2"/>
      <c r="R194" s="3"/>
      <c r="S194" s="3"/>
      <c r="Z194" s="7"/>
    </row>
    <row r="195" spans="1:26" x14ac:dyDescent="0.4">
      <c r="A195" s="1"/>
      <c r="E195" s="2"/>
      <c r="F195" s="3"/>
      <c r="G195" s="4"/>
      <c r="K195" s="2"/>
      <c r="L195" s="3"/>
      <c r="M195" s="4"/>
      <c r="Q195" s="2"/>
      <c r="R195" s="3"/>
      <c r="S195" s="3"/>
      <c r="Z195" s="7"/>
    </row>
    <row r="196" spans="1:26" x14ac:dyDescent="0.4">
      <c r="A196" s="1"/>
      <c r="E196" s="2"/>
      <c r="F196" s="3"/>
      <c r="G196" s="4"/>
      <c r="K196" s="2"/>
      <c r="L196" s="3"/>
      <c r="M196" s="4"/>
      <c r="Q196" s="2"/>
      <c r="R196" s="3"/>
      <c r="S196" s="3"/>
      <c r="Z196" s="7"/>
    </row>
    <row r="197" spans="1:26" x14ac:dyDescent="0.4">
      <c r="A197" s="1"/>
      <c r="E197" s="2"/>
      <c r="F197" s="3"/>
      <c r="G197" s="4"/>
      <c r="K197" s="2"/>
      <c r="L197" s="3"/>
      <c r="M197" s="4"/>
      <c r="Q197" s="2"/>
      <c r="R197" s="3"/>
      <c r="S197" s="3"/>
      <c r="Z197" s="7"/>
    </row>
    <row r="198" spans="1:26" x14ac:dyDescent="0.4">
      <c r="A198" s="1"/>
      <c r="E198" s="2"/>
      <c r="F198" s="3"/>
      <c r="G198" s="4"/>
      <c r="K198" s="2"/>
      <c r="L198" s="3"/>
      <c r="M198" s="4"/>
      <c r="Q198" s="2"/>
      <c r="R198" s="3"/>
      <c r="S198" s="3"/>
      <c r="Z198" s="7"/>
    </row>
    <row r="199" spans="1:26" x14ac:dyDescent="0.4">
      <c r="A199" s="1"/>
      <c r="E199" s="2"/>
      <c r="F199" s="3"/>
      <c r="G199" s="4"/>
      <c r="K199" s="2"/>
      <c r="L199" s="3"/>
      <c r="M199" s="4"/>
      <c r="Q199" s="2"/>
      <c r="R199" s="3"/>
      <c r="S199" s="3"/>
      <c r="Z199" s="7"/>
    </row>
    <row r="200" spans="1:26" x14ac:dyDescent="0.4">
      <c r="A200" s="1"/>
      <c r="E200" s="2"/>
      <c r="F200" s="3"/>
      <c r="G200" s="4"/>
      <c r="K200" s="2"/>
      <c r="L200" s="3"/>
      <c r="M200" s="4"/>
      <c r="Q200" s="2"/>
      <c r="R200" s="3"/>
      <c r="S200" s="3"/>
      <c r="Z200" s="7"/>
    </row>
    <row r="201" spans="1:26" x14ac:dyDescent="0.4">
      <c r="A201" s="1"/>
      <c r="E201" s="2"/>
      <c r="F201" s="3"/>
      <c r="G201" s="4"/>
      <c r="K201" s="2"/>
      <c r="L201" s="3"/>
      <c r="M201" s="4"/>
      <c r="Q201" s="2"/>
      <c r="R201" s="3"/>
      <c r="S201" s="3"/>
      <c r="Z201" s="7"/>
    </row>
    <row r="202" spans="1:26" x14ac:dyDescent="0.4">
      <c r="A202" s="1"/>
      <c r="E202" s="2"/>
      <c r="F202" s="3"/>
      <c r="G202" s="4"/>
      <c r="K202" s="2"/>
      <c r="L202" s="3"/>
      <c r="M202" s="4"/>
      <c r="Q202" s="2"/>
      <c r="R202" s="3"/>
      <c r="S202" s="3"/>
      <c r="Z202" s="7"/>
    </row>
    <row r="203" spans="1:26" x14ac:dyDescent="0.4">
      <c r="A203" s="1"/>
      <c r="E203" s="2"/>
      <c r="F203" s="3"/>
      <c r="G203" s="4"/>
      <c r="K203" s="2"/>
      <c r="L203" s="3"/>
      <c r="M203" s="4"/>
      <c r="Q203" s="2"/>
      <c r="R203" s="3"/>
      <c r="S203" s="3"/>
      <c r="Z203" s="7"/>
    </row>
    <row r="204" spans="1:26" x14ac:dyDescent="0.4">
      <c r="A204" s="1"/>
      <c r="E204" s="2"/>
      <c r="F204" s="3"/>
      <c r="G204" s="4"/>
      <c r="K204" s="2"/>
      <c r="L204" s="3"/>
      <c r="M204" s="4"/>
      <c r="Q204" s="2"/>
      <c r="R204" s="3"/>
      <c r="S204" s="3"/>
      <c r="Z204" s="7"/>
    </row>
    <row r="205" spans="1:26" x14ac:dyDescent="0.4">
      <c r="A205" s="1"/>
      <c r="E205" s="2"/>
      <c r="F205" s="3"/>
      <c r="G205" s="4"/>
      <c r="K205" s="2"/>
      <c r="L205" s="3"/>
      <c r="M205" s="4"/>
      <c r="Q205" s="2"/>
      <c r="R205" s="3"/>
      <c r="S205" s="3"/>
      <c r="Z205" s="7"/>
    </row>
    <row r="206" spans="1:26" x14ac:dyDescent="0.4">
      <c r="A206" s="1"/>
      <c r="E206" s="2"/>
      <c r="F206" s="3"/>
      <c r="G206" s="4"/>
      <c r="K206" s="2"/>
      <c r="L206" s="3"/>
      <c r="M206" s="4"/>
      <c r="Q206" s="2"/>
      <c r="R206" s="3"/>
      <c r="S206" s="3"/>
      <c r="Z206" s="7"/>
    </row>
    <row r="207" spans="1:26" x14ac:dyDescent="0.4">
      <c r="A207" s="1"/>
      <c r="E207" s="2"/>
      <c r="F207" s="3"/>
      <c r="G207" s="4"/>
      <c r="K207" s="2"/>
      <c r="L207" s="3"/>
      <c r="M207" s="4"/>
      <c r="Q207" s="2"/>
      <c r="R207" s="3"/>
      <c r="S207" s="3"/>
      <c r="Z207" s="7"/>
    </row>
    <row r="208" spans="1:26" x14ac:dyDescent="0.4">
      <c r="A208" s="1"/>
      <c r="E208" s="2"/>
      <c r="F208" s="3"/>
      <c r="G208" s="4"/>
      <c r="K208" s="2"/>
      <c r="L208" s="3"/>
      <c r="M208" s="4"/>
      <c r="Q208" s="2"/>
      <c r="R208" s="3"/>
      <c r="S208" s="3"/>
      <c r="Z208" s="7"/>
    </row>
    <row r="209" spans="1:26" x14ac:dyDescent="0.4">
      <c r="A209" s="1"/>
      <c r="E209" s="2"/>
      <c r="F209" s="3"/>
      <c r="G209" s="4"/>
      <c r="K209" s="2"/>
      <c r="L209" s="3"/>
      <c r="M209" s="4"/>
      <c r="Q209" s="2"/>
      <c r="R209" s="3"/>
      <c r="S209" s="3"/>
      <c r="Z209" s="7"/>
    </row>
    <row r="210" spans="1:26" x14ac:dyDescent="0.4">
      <c r="A210" s="1"/>
      <c r="E210" s="2"/>
      <c r="F210" s="3"/>
      <c r="G210" s="4"/>
      <c r="K210" s="2"/>
      <c r="L210" s="3"/>
      <c r="M210" s="4"/>
      <c r="Q210" s="2"/>
      <c r="R210" s="3"/>
      <c r="S210" s="3"/>
      <c r="Z210" s="7"/>
    </row>
    <row r="211" spans="1:26" x14ac:dyDescent="0.4">
      <c r="A211" s="1"/>
      <c r="E211" s="2"/>
      <c r="F211" s="3"/>
      <c r="G211" s="4"/>
      <c r="K211" s="2"/>
      <c r="L211" s="3"/>
      <c r="M211" s="4"/>
      <c r="Q211" s="2"/>
      <c r="R211" s="3"/>
      <c r="S211" s="3"/>
      <c r="Z211" s="7"/>
    </row>
    <row r="212" spans="1:26" x14ac:dyDescent="0.4">
      <c r="A212" s="1"/>
      <c r="E212" s="2"/>
      <c r="F212" s="3"/>
      <c r="G212" s="4"/>
      <c r="K212" s="2"/>
      <c r="L212" s="3"/>
      <c r="M212" s="4"/>
      <c r="Q212" s="2"/>
      <c r="R212" s="3"/>
      <c r="S212" s="3"/>
      <c r="Z212" s="7"/>
    </row>
    <row r="213" spans="1:26" x14ac:dyDescent="0.4">
      <c r="A213" s="1"/>
      <c r="E213" s="2"/>
      <c r="F213" s="3"/>
      <c r="G213" s="4"/>
      <c r="K213" s="2"/>
      <c r="L213" s="3"/>
      <c r="M213" s="4"/>
      <c r="Q213" s="2"/>
      <c r="R213" s="3"/>
      <c r="S213" s="3"/>
      <c r="Z213" s="7"/>
    </row>
    <row r="214" spans="1:26" x14ac:dyDescent="0.4">
      <c r="A214" s="1"/>
      <c r="E214" s="2"/>
      <c r="F214" s="3"/>
      <c r="G214" s="4"/>
      <c r="K214" s="2"/>
      <c r="L214" s="3"/>
      <c r="M214" s="4"/>
      <c r="Q214" s="2"/>
      <c r="R214" s="3"/>
      <c r="S214" s="3"/>
      <c r="Z214" s="7"/>
    </row>
    <row r="215" spans="1:26" x14ac:dyDescent="0.4">
      <c r="A215" s="1"/>
      <c r="E215" s="2"/>
      <c r="F215" s="3"/>
      <c r="G215" s="4"/>
      <c r="K215" s="2"/>
      <c r="L215" s="3"/>
      <c r="M215" s="4"/>
      <c r="Q215" s="2"/>
      <c r="R215" s="3"/>
      <c r="S215" s="3"/>
      <c r="Z215" s="7"/>
    </row>
    <row r="216" spans="1:26" x14ac:dyDescent="0.4">
      <c r="A216" s="1"/>
      <c r="E216" s="2"/>
      <c r="F216" s="3"/>
      <c r="G216" s="4"/>
      <c r="K216" s="2"/>
      <c r="L216" s="3"/>
      <c r="M216" s="4"/>
      <c r="Q216" s="2"/>
      <c r="R216" s="3"/>
      <c r="S216" s="3"/>
      <c r="Z216" s="7"/>
    </row>
    <row r="217" spans="1:26" x14ac:dyDescent="0.4">
      <c r="A217" s="1"/>
      <c r="E217" s="2"/>
      <c r="F217" s="3"/>
      <c r="G217" s="4"/>
      <c r="K217" s="2"/>
      <c r="L217" s="3"/>
      <c r="M217" s="4"/>
      <c r="Q217" s="2"/>
      <c r="R217" s="3"/>
      <c r="S217" s="3"/>
      <c r="Z217" s="7"/>
    </row>
    <row r="218" spans="1:26" x14ac:dyDescent="0.4">
      <c r="A218" s="1"/>
      <c r="E218" s="2"/>
      <c r="F218" s="3"/>
      <c r="G218" s="4"/>
      <c r="K218" s="2"/>
      <c r="L218" s="3"/>
      <c r="M218" s="4"/>
      <c r="Q218" s="2"/>
      <c r="R218" s="3"/>
      <c r="S218" s="3"/>
      <c r="Z218" s="7"/>
    </row>
    <row r="219" spans="1:26" x14ac:dyDescent="0.4">
      <c r="A219" s="1"/>
      <c r="E219" s="2"/>
      <c r="F219" s="3"/>
      <c r="G219" s="4"/>
      <c r="K219" s="2"/>
      <c r="L219" s="3"/>
      <c r="M219" s="4"/>
      <c r="Q219" s="2"/>
      <c r="R219" s="3"/>
      <c r="S219" s="3"/>
      <c r="Z219" s="7"/>
    </row>
    <row r="220" spans="1:26" x14ac:dyDescent="0.4">
      <c r="A220" s="1"/>
      <c r="E220" s="2"/>
      <c r="F220" s="3"/>
      <c r="G220" s="4"/>
      <c r="K220" s="2"/>
      <c r="L220" s="3"/>
      <c r="M220" s="4"/>
      <c r="Q220" s="2"/>
      <c r="R220" s="3"/>
      <c r="S220" s="3"/>
      <c r="Z220" s="7"/>
    </row>
    <row r="221" spans="1:26" x14ac:dyDescent="0.4">
      <c r="A221" s="1"/>
      <c r="E221" s="2"/>
      <c r="F221" s="3"/>
      <c r="G221" s="4"/>
      <c r="K221" s="2"/>
      <c r="L221" s="3"/>
      <c r="M221" s="4"/>
      <c r="Q221" s="2"/>
      <c r="R221" s="3"/>
      <c r="S221" s="3"/>
      <c r="Z221" s="7"/>
    </row>
    <row r="222" spans="1:26" x14ac:dyDescent="0.4">
      <c r="A222" s="1"/>
      <c r="E222" s="2"/>
      <c r="F222" s="3"/>
      <c r="G222" s="4"/>
      <c r="K222" s="2"/>
      <c r="L222" s="3"/>
      <c r="M222" s="4"/>
      <c r="Q222" s="2"/>
      <c r="R222" s="3"/>
      <c r="S222" s="3"/>
      <c r="Z222" s="7"/>
    </row>
    <row r="223" spans="1:26" x14ac:dyDescent="0.4">
      <c r="A223" s="1"/>
      <c r="E223" s="2"/>
      <c r="F223" s="3"/>
      <c r="G223" s="4"/>
      <c r="K223" s="2"/>
      <c r="L223" s="3"/>
      <c r="M223" s="4"/>
      <c r="Q223" s="2"/>
      <c r="R223" s="3"/>
      <c r="S223" s="3"/>
      <c r="Z223" s="7"/>
    </row>
    <row r="224" spans="1:26" x14ac:dyDescent="0.4">
      <c r="A224" s="1"/>
      <c r="E224" s="2"/>
      <c r="F224" s="3"/>
      <c r="G224" s="4"/>
      <c r="K224" s="2"/>
      <c r="L224" s="3"/>
      <c r="M224" s="4"/>
      <c r="Q224" s="2"/>
      <c r="R224" s="3"/>
      <c r="S224" s="3"/>
      <c r="Z224" s="7"/>
    </row>
    <row r="225" spans="1:26" x14ac:dyDescent="0.4">
      <c r="A225" s="1"/>
      <c r="E225" s="2"/>
      <c r="F225" s="3"/>
      <c r="G225" s="4"/>
      <c r="K225" s="2"/>
      <c r="L225" s="3"/>
      <c r="M225" s="4"/>
      <c r="Q225" s="2"/>
      <c r="R225" s="3"/>
      <c r="S225" s="3"/>
      <c r="Z225" s="7"/>
    </row>
    <row r="226" spans="1:26" x14ac:dyDescent="0.4">
      <c r="A226" s="1"/>
      <c r="E226" s="2"/>
      <c r="F226" s="3"/>
      <c r="G226" s="4"/>
      <c r="K226" s="2"/>
      <c r="L226" s="3"/>
      <c r="M226" s="4"/>
      <c r="Q226" s="2"/>
      <c r="R226" s="3"/>
      <c r="S226" s="3"/>
      <c r="Z226" s="7"/>
    </row>
    <row r="227" spans="1:26" x14ac:dyDescent="0.4">
      <c r="A227" s="1"/>
      <c r="E227" s="2"/>
      <c r="F227" s="3"/>
      <c r="G227" s="4"/>
      <c r="K227" s="2"/>
      <c r="L227" s="3"/>
      <c r="M227" s="4"/>
      <c r="Q227" s="2"/>
      <c r="R227" s="3"/>
      <c r="S227" s="3"/>
      <c r="Z227" s="7"/>
    </row>
    <row r="228" spans="1:26" x14ac:dyDescent="0.4">
      <c r="A228" s="1"/>
      <c r="E228" s="2"/>
      <c r="F228" s="3"/>
      <c r="G228" s="4"/>
      <c r="K228" s="2"/>
      <c r="L228" s="3"/>
      <c r="M228" s="4"/>
      <c r="Q228" s="2"/>
      <c r="R228" s="3"/>
      <c r="S228" s="3"/>
      <c r="Z228" s="7"/>
    </row>
    <row r="229" spans="1:26" x14ac:dyDescent="0.4">
      <c r="A229" s="1"/>
      <c r="E229" s="2"/>
      <c r="F229" s="3"/>
      <c r="G229" s="4"/>
      <c r="K229" s="2"/>
      <c r="L229" s="3"/>
      <c r="M229" s="4"/>
      <c r="Q229" s="2"/>
      <c r="R229" s="3"/>
      <c r="S229" s="3"/>
      <c r="Z229" s="7"/>
    </row>
    <row r="230" spans="1:26" x14ac:dyDescent="0.4">
      <c r="A230" s="1"/>
      <c r="E230" s="2"/>
      <c r="F230" s="3"/>
      <c r="G230" s="4"/>
      <c r="K230" s="2"/>
      <c r="L230" s="3"/>
      <c r="M230" s="4"/>
      <c r="Q230" s="2"/>
      <c r="R230" s="3"/>
      <c r="S230" s="3"/>
      <c r="Z230" s="7"/>
    </row>
    <row r="231" spans="1:26" x14ac:dyDescent="0.4">
      <c r="A231" s="1"/>
      <c r="E231" s="2"/>
      <c r="F231" s="3"/>
      <c r="G231" s="4"/>
      <c r="K231" s="2"/>
      <c r="L231" s="3"/>
      <c r="M231" s="4"/>
      <c r="Q231" s="2"/>
      <c r="R231" s="3"/>
      <c r="S231" s="3"/>
      <c r="Z231" s="7"/>
    </row>
    <row r="232" spans="1:26" x14ac:dyDescent="0.4">
      <c r="A232" s="1"/>
      <c r="E232" s="2"/>
      <c r="F232" s="3"/>
      <c r="G232" s="4"/>
      <c r="K232" s="2"/>
      <c r="L232" s="3"/>
      <c r="M232" s="4"/>
      <c r="Q232" s="2"/>
      <c r="R232" s="3"/>
      <c r="S232" s="3"/>
      <c r="Z232" s="7"/>
    </row>
    <row r="233" spans="1:26" x14ac:dyDescent="0.4">
      <c r="A233" s="1"/>
      <c r="E233" s="2"/>
      <c r="F233" s="3"/>
      <c r="G233" s="4"/>
      <c r="K233" s="2"/>
      <c r="L233" s="3"/>
      <c r="M233" s="4"/>
      <c r="Q233" s="2"/>
      <c r="R233" s="3"/>
      <c r="S233" s="3"/>
      <c r="Z233" s="7"/>
    </row>
    <row r="234" spans="1:26" x14ac:dyDescent="0.4">
      <c r="A234" s="1"/>
      <c r="E234" s="2"/>
      <c r="F234" s="3"/>
      <c r="G234" s="4"/>
      <c r="K234" s="2"/>
      <c r="L234" s="3"/>
      <c r="M234" s="4"/>
      <c r="Q234" s="2"/>
      <c r="R234" s="3"/>
      <c r="S234" s="3"/>
      <c r="Z234" s="7"/>
    </row>
    <row r="235" spans="1:26" x14ac:dyDescent="0.4">
      <c r="A235" s="1"/>
      <c r="E235" s="2"/>
      <c r="F235" s="3"/>
      <c r="G235" s="4"/>
      <c r="K235" s="2"/>
      <c r="L235" s="3"/>
      <c r="M235" s="4"/>
      <c r="Q235" s="2"/>
      <c r="R235" s="3"/>
      <c r="S235" s="3"/>
      <c r="Z235" s="7"/>
    </row>
    <row r="236" spans="1:26" x14ac:dyDescent="0.4">
      <c r="A236" s="1"/>
      <c r="E236" s="2"/>
      <c r="F236" s="3"/>
      <c r="G236" s="4"/>
      <c r="K236" s="2"/>
      <c r="L236" s="3"/>
      <c r="M236" s="4"/>
      <c r="Q236" s="2"/>
      <c r="R236" s="3"/>
      <c r="S236" s="3"/>
      <c r="Z236" s="7"/>
    </row>
    <row r="237" spans="1:26" x14ac:dyDescent="0.4">
      <c r="A237" s="1"/>
    </row>
    <row r="238" spans="1:26" x14ac:dyDescent="0.4">
      <c r="A238" s="1"/>
    </row>
    <row r="239" spans="1:26" x14ac:dyDescent="0.4">
      <c r="A239" s="1"/>
    </row>
    <row r="240" spans="1:26" x14ac:dyDescent="0.4">
      <c r="A240" s="1"/>
    </row>
    <row r="241" spans="1:1" x14ac:dyDescent="0.4">
      <c r="A241" s="1"/>
    </row>
    <row r="242" spans="1:1" x14ac:dyDescent="0.4">
      <c r="A242" s="1"/>
    </row>
    <row r="243" spans="1:1" x14ac:dyDescent="0.4">
      <c r="A243" s="1"/>
    </row>
    <row r="244" spans="1:1" x14ac:dyDescent="0.4">
      <c r="A244" s="1"/>
    </row>
    <row r="245" spans="1:1" x14ac:dyDescent="0.4">
      <c r="A245" s="1"/>
    </row>
    <row r="246" spans="1:1" x14ac:dyDescent="0.4">
      <c r="A246" s="1"/>
    </row>
    <row r="247" spans="1:1" x14ac:dyDescent="0.4">
      <c r="A247" s="1"/>
    </row>
    <row r="248" spans="1:1" x14ac:dyDescent="0.4">
      <c r="A248" s="1"/>
    </row>
    <row r="249" spans="1:1" x14ac:dyDescent="0.4">
      <c r="A249" s="1"/>
    </row>
    <row r="250" spans="1:1" x14ac:dyDescent="0.4">
      <c r="A250" s="1"/>
    </row>
    <row r="251" spans="1:1" x14ac:dyDescent="0.4">
      <c r="A251" s="1"/>
    </row>
    <row r="252" spans="1:1" x14ac:dyDescent="0.4">
      <c r="A252" s="1"/>
    </row>
    <row r="253" spans="1:1" x14ac:dyDescent="0.4">
      <c r="A253" s="1"/>
    </row>
    <row r="254" spans="1:1" x14ac:dyDescent="0.4">
      <c r="A254" s="1"/>
    </row>
    <row r="255" spans="1:1" x14ac:dyDescent="0.4">
      <c r="A255" s="1"/>
    </row>
    <row r="256" spans="1:1" x14ac:dyDescent="0.4">
      <c r="A256" s="1"/>
    </row>
    <row r="257" spans="1:1" x14ac:dyDescent="0.4">
      <c r="A257" s="1"/>
    </row>
    <row r="258" spans="1:1" x14ac:dyDescent="0.4">
      <c r="A258" s="1"/>
    </row>
    <row r="259" spans="1:1" x14ac:dyDescent="0.4">
      <c r="A259" s="1"/>
    </row>
    <row r="260" spans="1:1" x14ac:dyDescent="0.4">
      <c r="A260" s="1"/>
    </row>
    <row r="261" spans="1:1" x14ac:dyDescent="0.4">
      <c r="A261" s="1"/>
    </row>
    <row r="262" spans="1:1" x14ac:dyDescent="0.4">
      <c r="A262" s="1"/>
    </row>
    <row r="263" spans="1:1" x14ac:dyDescent="0.4">
      <c r="A263" s="1"/>
    </row>
    <row r="264" spans="1:1" x14ac:dyDescent="0.4">
      <c r="A264" s="1"/>
    </row>
    <row r="265" spans="1:1" x14ac:dyDescent="0.4">
      <c r="A265" s="1"/>
    </row>
    <row r="266" spans="1:1" x14ac:dyDescent="0.4">
      <c r="A266" s="1"/>
    </row>
    <row r="267" spans="1:1" x14ac:dyDescent="0.4">
      <c r="A267" s="1"/>
    </row>
    <row r="268" spans="1:1" x14ac:dyDescent="0.4">
      <c r="A268" s="1"/>
    </row>
    <row r="269" spans="1:1" x14ac:dyDescent="0.4">
      <c r="A269" s="1"/>
    </row>
    <row r="270" spans="1:1" x14ac:dyDescent="0.4">
      <c r="A270" s="1"/>
    </row>
    <row r="271" spans="1:1" x14ac:dyDescent="0.4">
      <c r="A271" s="1"/>
    </row>
    <row r="272" spans="1:1" x14ac:dyDescent="0.4">
      <c r="A272" s="1"/>
    </row>
    <row r="273" spans="1:1" x14ac:dyDescent="0.4">
      <c r="A273" s="1"/>
    </row>
    <row r="274" spans="1:1" x14ac:dyDescent="0.4">
      <c r="A274" s="1"/>
    </row>
    <row r="275" spans="1:1" x14ac:dyDescent="0.4">
      <c r="A275" s="1"/>
    </row>
    <row r="276" spans="1:1" x14ac:dyDescent="0.4">
      <c r="A276" s="1"/>
    </row>
    <row r="277" spans="1:1" x14ac:dyDescent="0.4">
      <c r="A277" s="1"/>
    </row>
    <row r="278" spans="1:1" x14ac:dyDescent="0.4">
      <c r="A278" s="1"/>
    </row>
    <row r="279" spans="1:1" x14ac:dyDescent="0.4">
      <c r="A279" s="1"/>
    </row>
    <row r="280" spans="1:1" x14ac:dyDescent="0.4">
      <c r="A280" s="1"/>
    </row>
    <row r="281" spans="1:1" x14ac:dyDescent="0.4">
      <c r="A281" s="1"/>
    </row>
    <row r="282" spans="1:1" x14ac:dyDescent="0.4">
      <c r="A282" s="1"/>
    </row>
    <row r="283" spans="1:1" x14ac:dyDescent="0.4">
      <c r="A283" s="1"/>
    </row>
    <row r="284" spans="1:1" x14ac:dyDescent="0.4">
      <c r="A284" s="1"/>
    </row>
    <row r="285" spans="1:1" x14ac:dyDescent="0.4">
      <c r="A285" s="1"/>
    </row>
    <row r="286" spans="1:1" x14ac:dyDescent="0.4">
      <c r="A286" s="1"/>
    </row>
    <row r="287" spans="1:1" x14ac:dyDescent="0.4">
      <c r="A287" s="1"/>
    </row>
    <row r="288" spans="1:1" x14ac:dyDescent="0.4">
      <c r="A288" s="1"/>
    </row>
    <row r="289" spans="1:1" x14ac:dyDescent="0.4">
      <c r="A289" s="1"/>
    </row>
    <row r="290" spans="1:1" x14ac:dyDescent="0.4">
      <c r="A290" s="1"/>
    </row>
    <row r="291" spans="1:1" x14ac:dyDescent="0.4">
      <c r="A291" s="1"/>
    </row>
    <row r="292" spans="1:1" x14ac:dyDescent="0.4">
      <c r="A292" s="1"/>
    </row>
    <row r="293" spans="1:1" x14ac:dyDescent="0.4">
      <c r="A293" s="1"/>
    </row>
    <row r="294" spans="1:1" x14ac:dyDescent="0.4">
      <c r="A294" s="1"/>
    </row>
    <row r="295" spans="1:1" x14ac:dyDescent="0.4">
      <c r="A295" s="1"/>
    </row>
    <row r="296" spans="1:1" x14ac:dyDescent="0.4">
      <c r="A296" s="1"/>
    </row>
    <row r="297" spans="1:1" x14ac:dyDescent="0.4">
      <c r="A297" s="1"/>
    </row>
    <row r="298" spans="1:1" x14ac:dyDescent="0.4">
      <c r="A298" s="1"/>
    </row>
    <row r="299" spans="1:1" x14ac:dyDescent="0.4">
      <c r="A299" s="1"/>
    </row>
    <row r="300" spans="1:1" x14ac:dyDescent="0.4">
      <c r="A300" s="1"/>
    </row>
    <row r="301" spans="1:1" x14ac:dyDescent="0.4">
      <c r="A301" s="1"/>
    </row>
    <row r="302" spans="1:1" x14ac:dyDescent="0.4">
      <c r="A302" s="1"/>
    </row>
    <row r="303" spans="1:1" x14ac:dyDescent="0.4">
      <c r="A303" s="1"/>
    </row>
    <row r="304" spans="1:1" x14ac:dyDescent="0.4">
      <c r="A304" s="1"/>
    </row>
    <row r="305" spans="1:1" x14ac:dyDescent="0.4">
      <c r="A305" s="1"/>
    </row>
    <row r="306" spans="1:1" x14ac:dyDescent="0.4">
      <c r="A306" s="1"/>
    </row>
    <row r="307" spans="1:1" x14ac:dyDescent="0.4">
      <c r="A307" s="1"/>
    </row>
    <row r="308" spans="1:1" x14ac:dyDescent="0.4">
      <c r="A308" s="1"/>
    </row>
    <row r="309" spans="1:1" x14ac:dyDescent="0.4">
      <c r="A309" s="1"/>
    </row>
    <row r="310" spans="1:1" x14ac:dyDescent="0.4">
      <c r="A310" s="1"/>
    </row>
    <row r="311" spans="1:1" x14ac:dyDescent="0.4">
      <c r="A311" s="1"/>
    </row>
    <row r="312" spans="1:1" x14ac:dyDescent="0.4">
      <c r="A312" s="1"/>
    </row>
    <row r="313" spans="1:1" x14ac:dyDescent="0.4">
      <c r="A313" s="1"/>
    </row>
    <row r="314" spans="1:1" x14ac:dyDescent="0.4">
      <c r="A314" s="1"/>
    </row>
    <row r="315" spans="1:1" x14ac:dyDescent="0.4">
      <c r="A315" s="1"/>
    </row>
    <row r="316" spans="1:1" x14ac:dyDescent="0.4">
      <c r="A316" s="1"/>
    </row>
    <row r="317" spans="1:1" x14ac:dyDescent="0.4">
      <c r="A317" s="1"/>
    </row>
    <row r="318" spans="1:1" x14ac:dyDescent="0.4">
      <c r="A318" s="1"/>
    </row>
    <row r="319" spans="1:1" x14ac:dyDescent="0.4">
      <c r="A319" s="1"/>
    </row>
    <row r="320" spans="1:1" x14ac:dyDescent="0.4">
      <c r="A320" s="1"/>
    </row>
    <row r="321" spans="1:1" x14ac:dyDescent="0.4">
      <c r="A321" s="1"/>
    </row>
    <row r="322" spans="1:1" x14ac:dyDescent="0.4">
      <c r="A322" s="1"/>
    </row>
    <row r="323" spans="1:1" x14ac:dyDescent="0.4">
      <c r="A323" s="1"/>
    </row>
    <row r="324" spans="1:1" x14ac:dyDescent="0.4">
      <c r="A324" s="1"/>
    </row>
    <row r="325" spans="1:1" x14ac:dyDescent="0.4">
      <c r="A325" s="1"/>
    </row>
    <row r="326" spans="1:1" x14ac:dyDescent="0.4">
      <c r="A326" s="1"/>
    </row>
    <row r="327" spans="1:1" x14ac:dyDescent="0.4">
      <c r="A327" s="1"/>
    </row>
    <row r="328" spans="1:1" x14ac:dyDescent="0.4">
      <c r="A328" s="1"/>
    </row>
    <row r="329" spans="1:1" x14ac:dyDescent="0.4">
      <c r="A329" s="1"/>
    </row>
    <row r="330" spans="1:1" x14ac:dyDescent="0.4">
      <c r="A330" s="1"/>
    </row>
    <row r="331" spans="1:1" x14ac:dyDescent="0.4">
      <c r="A331" s="1"/>
    </row>
    <row r="332" spans="1:1" x14ac:dyDescent="0.4">
      <c r="A332" s="1"/>
    </row>
    <row r="333" spans="1:1" x14ac:dyDescent="0.4">
      <c r="A333" s="1"/>
    </row>
    <row r="334" spans="1:1" x14ac:dyDescent="0.4">
      <c r="A334" s="1"/>
    </row>
    <row r="335" spans="1:1" x14ac:dyDescent="0.4">
      <c r="A335" s="1"/>
    </row>
    <row r="336" spans="1:1" x14ac:dyDescent="0.4">
      <c r="A336" s="1"/>
    </row>
    <row r="337" spans="1:1" x14ac:dyDescent="0.4">
      <c r="A337" s="1"/>
    </row>
    <row r="338" spans="1:1" x14ac:dyDescent="0.4">
      <c r="A338" s="1"/>
    </row>
    <row r="339" spans="1:1" x14ac:dyDescent="0.4">
      <c r="A339" s="1"/>
    </row>
    <row r="340" spans="1:1" x14ac:dyDescent="0.4">
      <c r="A340" s="1"/>
    </row>
    <row r="341" spans="1:1" x14ac:dyDescent="0.4">
      <c r="A341" s="1"/>
    </row>
    <row r="342" spans="1:1" x14ac:dyDescent="0.4">
      <c r="A342" s="1"/>
    </row>
    <row r="343" spans="1:1" x14ac:dyDescent="0.4">
      <c r="A343" s="1"/>
    </row>
    <row r="344" spans="1:1" x14ac:dyDescent="0.4">
      <c r="A344" s="1"/>
    </row>
    <row r="345" spans="1:1" x14ac:dyDescent="0.4">
      <c r="A345" s="1"/>
    </row>
    <row r="346" spans="1:1" x14ac:dyDescent="0.4">
      <c r="A346" s="1"/>
    </row>
    <row r="347" spans="1:1" x14ac:dyDescent="0.4">
      <c r="A347" s="1"/>
    </row>
    <row r="348" spans="1:1" x14ac:dyDescent="0.4">
      <c r="A348" s="1"/>
    </row>
    <row r="349" spans="1:1" x14ac:dyDescent="0.4">
      <c r="A349" s="1"/>
    </row>
    <row r="350" spans="1:1" x14ac:dyDescent="0.4">
      <c r="A350" s="1"/>
    </row>
    <row r="351" spans="1:1" x14ac:dyDescent="0.4">
      <c r="A351" s="1"/>
    </row>
    <row r="352" spans="1:1" x14ac:dyDescent="0.4">
      <c r="A352" s="1"/>
    </row>
    <row r="353" spans="1:1" x14ac:dyDescent="0.4">
      <c r="A353" s="1"/>
    </row>
    <row r="354" spans="1:1" x14ac:dyDescent="0.4">
      <c r="A354" s="1"/>
    </row>
    <row r="355" spans="1:1" x14ac:dyDescent="0.4">
      <c r="A355" s="1"/>
    </row>
    <row r="356" spans="1:1" x14ac:dyDescent="0.4">
      <c r="A356" s="1"/>
    </row>
    <row r="357" spans="1:1" x14ac:dyDescent="0.4">
      <c r="A357" s="1"/>
    </row>
    <row r="358" spans="1:1" x14ac:dyDescent="0.4">
      <c r="A358" s="1"/>
    </row>
    <row r="359" spans="1:1" x14ac:dyDescent="0.4">
      <c r="A359" s="1"/>
    </row>
    <row r="360" spans="1:1" x14ac:dyDescent="0.4">
      <c r="A360" s="1"/>
    </row>
    <row r="361" spans="1:1" x14ac:dyDescent="0.4">
      <c r="A361" s="1"/>
    </row>
    <row r="362" spans="1:1" x14ac:dyDescent="0.4">
      <c r="A362" s="1"/>
    </row>
    <row r="363" spans="1:1" x14ac:dyDescent="0.4">
      <c r="A363" s="1"/>
    </row>
    <row r="364" spans="1:1" x14ac:dyDescent="0.4">
      <c r="A364" s="1"/>
    </row>
    <row r="365" spans="1:1" x14ac:dyDescent="0.4">
      <c r="A365" s="1"/>
    </row>
    <row r="366" spans="1:1" x14ac:dyDescent="0.4">
      <c r="A366" s="1"/>
    </row>
    <row r="367" spans="1:1" x14ac:dyDescent="0.4">
      <c r="A367" s="1"/>
    </row>
    <row r="368" spans="1:1" x14ac:dyDescent="0.4">
      <c r="A368" s="1"/>
    </row>
    <row r="369" spans="1:1" x14ac:dyDescent="0.4">
      <c r="A369" s="1"/>
    </row>
    <row r="370" spans="1:1" x14ac:dyDescent="0.4">
      <c r="A370" s="1"/>
    </row>
    <row r="371" spans="1:1" x14ac:dyDescent="0.4">
      <c r="A371" s="1"/>
    </row>
    <row r="372" spans="1:1" x14ac:dyDescent="0.4">
      <c r="A372" s="1"/>
    </row>
    <row r="373" spans="1:1" x14ac:dyDescent="0.4">
      <c r="A373" s="1"/>
    </row>
    <row r="374" spans="1:1" x14ac:dyDescent="0.4">
      <c r="A374" s="1"/>
    </row>
    <row r="375" spans="1:1" x14ac:dyDescent="0.4">
      <c r="A375" s="1"/>
    </row>
    <row r="376" spans="1:1" x14ac:dyDescent="0.4">
      <c r="A376" s="1"/>
    </row>
    <row r="377" spans="1:1" x14ac:dyDescent="0.4">
      <c r="A377" s="1"/>
    </row>
    <row r="378" spans="1:1" x14ac:dyDescent="0.4">
      <c r="A378" s="1"/>
    </row>
    <row r="379" spans="1:1" x14ac:dyDescent="0.4">
      <c r="A379" s="1"/>
    </row>
    <row r="380" spans="1:1" x14ac:dyDescent="0.4">
      <c r="A380" s="1"/>
    </row>
    <row r="381" spans="1:1" x14ac:dyDescent="0.4">
      <c r="A381" s="1"/>
    </row>
    <row r="382" spans="1:1" x14ac:dyDescent="0.4">
      <c r="A382" s="1"/>
    </row>
    <row r="383" spans="1:1" x14ac:dyDescent="0.4">
      <c r="A383" s="1"/>
    </row>
    <row r="384" spans="1:1" x14ac:dyDescent="0.4">
      <c r="A384" s="1"/>
    </row>
    <row r="385" spans="1:1" x14ac:dyDescent="0.4">
      <c r="A385" s="1"/>
    </row>
    <row r="386" spans="1:1" x14ac:dyDescent="0.4">
      <c r="A386" s="1"/>
    </row>
    <row r="387" spans="1:1" x14ac:dyDescent="0.4">
      <c r="A387" s="1"/>
    </row>
    <row r="388" spans="1:1" x14ac:dyDescent="0.4">
      <c r="A388" s="1"/>
    </row>
    <row r="389" spans="1:1" x14ac:dyDescent="0.4">
      <c r="A389" s="1"/>
    </row>
    <row r="390" spans="1:1" x14ac:dyDescent="0.4">
      <c r="A390" s="1"/>
    </row>
    <row r="391" spans="1:1" x14ac:dyDescent="0.4">
      <c r="A391" s="1"/>
    </row>
    <row r="392" spans="1:1" x14ac:dyDescent="0.4">
      <c r="A392" s="1"/>
    </row>
    <row r="393" spans="1:1" x14ac:dyDescent="0.4">
      <c r="A393" s="1"/>
    </row>
    <row r="394" spans="1:1" x14ac:dyDescent="0.4">
      <c r="A394" s="1"/>
    </row>
    <row r="395" spans="1:1" x14ac:dyDescent="0.4">
      <c r="A395" s="1"/>
    </row>
    <row r="396" spans="1:1" x14ac:dyDescent="0.4">
      <c r="A396" s="1"/>
    </row>
    <row r="397" spans="1:1" x14ac:dyDescent="0.4">
      <c r="A397" s="1"/>
    </row>
    <row r="398" spans="1:1" x14ac:dyDescent="0.4">
      <c r="A398" s="1"/>
    </row>
    <row r="399" spans="1:1" x14ac:dyDescent="0.4">
      <c r="A399" s="1"/>
    </row>
    <row r="400" spans="1:1" x14ac:dyDescent="0.4">
      <c r="A400" s="1"/>
    </row>
    <row r="401" spans="1:1" x14ac:dyDescent="0.4">
      <c r="A401" s="1"/>
    </row>
    <row r="402" spans="1:1" x14ac:dyDescent="0.4">
      <c r="A402" s="1"/>
    </row>
    <row r="403" spans="1:1" x14ac:dyDescent="0.4">
      <c r="A403" s="1"/>
    </row>
    <row r="404" spans="1:1" x14ac:dyDescent="0.4">
      <c r="A404" s="1"/>
    </row>
    <row r="405" spans="1:1" x14ac:dyDescent="0.4">
      <c r="A405" s="1"/>
    </row>
    <row r="406" spans="1:1" x14ac:dyDescent="0.4">
      <c r="A406" s="1"/>
    </row>
    <row r="407" spans="1:1" x14ac:dyDescent="0.4">
      <c r="A407" s="1"/>
    </row>
    <row r="408" spans="1:1" x14ac:dyDescent="0.4">
      <c r="A408" s="1"/>
    </row>
    <row r="409" spans="1:1" x14ac:dyDescent="0.4">
      <c r="A409" s="1"/>
    </row>
    <row r="410" spans="1:1" x14ac:dyDescent="0.4">
      <c r="A410" s="1"/>
    </row>
    <row r="411" spans="1:1" x14ac:dyDescent="0.4">
      <c r="A411" s="1"/>
    </row>
    <row r="412" spans="1:1" x14ac:dyDescent="0.4">
      <c r="A412" s="1"/>
    </row>
    <row r="413" spans="1:1" x14ac:dyDescent="0.4">
      <c r="A413" s="1"/>
    </row>
    <row r="414" spans="1:1" x14ac:dyDescent="0.4">
      <c r="A414" s="1"/>
    </row>
    <row r="415" spans="1:1" x14ac:dyDescent="0.4">
      <c r="A415" s="1"/>
    </row>
    <row r="416" spans="1:1" x14ac:dyDescent="0.4">
      <c r="A416" s="1"/>
    </row>
    <row r="417" spans="1:1" x14ac:dyDescent="0.4">
      <c r="A417" s="1"/>
    </row>
    <row r="418" spans="1:1" x14ac:dyDescent="0.4">
      <c r="A418" s="1"/>
    </row>
    <row r="419" spans="1:1" x14ac:dyDescent="0.4">
      <c r="A419" s="1"/>
    </row>
    <row r="420" spans="1:1" x14ac:dyDescent="0.4">
      <c r="A420" s="1"/>
    </row>
    <row r="421" spans="1:1" x14ac:dyDescent="0.4">
      <c r="A421" s="1"/>
    </row>
    <row r="422" spans="1:1" x14ac:dyDescent="0.4">
      <c r="A422" s="1"/>
    </row>
    <row r="423" spans="1:1" x14ac:dyDescent="0.4">
      <c r="A423" s="1"/>
    </row>
    <row r="424" spans="1:1" x14ac:dyDescent="0.4">
      <c r="A424" s="1"/>
    </row>
    <row r="425" spans="1:1" x14ac:dyDescent="0.4">
      <c r="A425" s="1"/>
    </row>
    <row r="426" spans="1:1" x14ac:dyDescent="0.4">
      <c r="A426" s="1"/>
    </row>
    <row r="427" spans="1:1" x14ac:dyDescent="0.4">
      <c r="A427" s="1"/>
    </row>
    <row r="428" spans="1:1" x14ac:dyDescent="0.4">
      <c r="A428" s="1"/>
    </row>
    <row r="429" spans="1:1" x14ac:dyDescent="0.4">
      <c r="A429" s="1"/>
    </row>
    <row r="430" spans="1:1" x14ac:dyDescent="0.4">
      <c r="A430" s="1"/>
    </row>
    <row r="431" spans="1:1" x14ac:dyDescent="0.4">
      <c r="A431" s="1"/>
    </row>
    <row r="432" spans="1:1" x14ac:dyDescent="0.4">
      <c r="A432" s="1"/>
    </row>
    <row r="433" spans="1:1" x14ac:dyDescent="0.4">
      <c r="A433" s="1"/>
    </row>
    <row r="434" spans="1:1" x14ac:dyDescent="0.4">
      <c r="A434" s="1"/>
    </row>
    <row r="435" spans="1:1" x14ac:dyDescent="0.4">
      <c r="A435" s="1"/>
    </row>
    <row r="436" spans="1:1" x14ac:dyDescent="0.4">
      <c r="A436" s="1"/>
    </row>
    <row r="437" spans="1:1" x14ac:dyDescent="0.4">
      <c r="A437" s="1"/>
    </row>
    <row r="438" spans="1:1" x14ac:dyDescent="0.4">
      <c r="A438" s="1"/>
    </row>
    <row r="439" spans="1:1" x14ac:dyDescent="0.4">
      <c r="A439" s="1"/>
    </row>
    <row r="440" spans="1:1" x14ac:dyDescent="0.4">
      <c r="A440" s="1"/>
    </row>
    <row r="441" spans="1:1" x14ac:dyDescent="0.4">
      <c r="A441" s="1"/>
    </row>
    <row r="442" spans="1:1" x14ac:dyDescent="0.4">
      <c r="A442" s="1"/>
    </row>
    <row r="443" spans="1:1" x14ac:dyDescent="0.4">
      <c r="A443" s="1"/>
    </row>
    <row r="444" spans="1:1" x14ac:dyDescent="0.4">
      <c r="A444" s="1"/>
    </row>
    <row r="445" spans="1:1" x14ac:dyDescent="0.4">
      <c r="A445" s="1"/>
    </row>
    <row r="446" spans="1:1" x14ac:dyDescent="0.4">
      <c r="A446" s="1"/>
    </row>
    <row r="447" spans="1:1" x14ac:dyDescent="0.4">
      <c r="A447" s="1"/>
    </row>
    <row r="448" spans="1:1" x14ac:dyDescent="0.4">
      <c r="A448" s="1"/>
    </row>
    <row r="449" spans="1:1" x14ac:dyDescent="0.4">
      <c r="A449" s="1"/>
    </row>
    <row r="450" spans="1:1" x14ac:dyDescent="0.4">
      <c r="A450" s="1"/>
    </row>
    <row r="451" spans="1:1" x14ac:dyDescent="0.4">
      <c r="A451" s="1"/>
    </row>
    <row r="452" spans="1:1" x14ac:dyDescent="0.4">
      <c r="A452" s="1"/>
    </row>
    <row r="453" spans="1:1" x14ac:dyDescent="0.4">
      <c r="A453" s="1"/>
    </row>
    <row r="454" spans="1:1" x14ac:dyDescent="0.4">
      <c r="A454" s="1"/>
    </row>
    <row r="455" spans="1:1" x14ac:dyDescent="0.4">
      <c r="A455" s="1"/>
    </row>
    <row r="456" spans="1:1" x14ac:dyDescent="0.4">
      <c r="A456" s="1"/>
    </row>
    <row r="457" spans="1:1" x14ac:dyDescent="0.4">
      <c r="A457" s="1"/>
    </row>
    <row r="458" spans="1:1" x14ac:dyDescent="0.4">
      <c r="A458" s="1"/>
    </row>
    <row r="459" spans="1:1" x14ac:dyDescent="0.4">
      <c r="A459" s="1"/>
    </row>
    <row r="460" spans="1:1" x14ac:dyDescent="0.4">
      <c r="A460" s="1"/>
    </row>
    <row r="461" spans="1:1" x14ac:dyDescent="0.4">
      <c r="A461" s="1"/>
    </row>
    <row r="462" spans="1:1" x14ac:dyDescent="0.4">
      <c r="A462" s="1"/>
    </row>
    <row r="463" spans="1:1" x14ac:dyDescent="0.4">
      <c r="A463" s="1"/>
    </row>
    <row r="464" spans="1:1" x14ac:dyDescent="0.4">
      <c r="A464" s="1"/>
    </row>
    <row r="465" spans="1:1" x14ac:dyDescent="0.4">
      <c r="A465" s="1"/>
    </row>
    <row r="466" spans="1:1" x14ac:dyDescent="0.4">
      <c r="A466" s="1"/>
    </row>
    <row r="467" spans="1:1" x14ac:dyDescent="0.4">
      <c r="A467" s="1"/>
    </row>
    <row r="468" spans="1:1" x14ac:dyDescent="0.4">
      <c r="A468" s="1"/>
    </row>
    <row r="469" spans="1:1" x14ac:dyDescent="0.4">
      <c r="A469" s="1"/>
    </row>
    <row r="470" spans="1:1" x14ac:dyDescent="0.4">
      <c r="A470" s="1"/>
    </row>
    <row r="471" spans="1:1" x14ac:dyDescent="0.4">
      <c r="A471" s="1"/>
    </row>
    <row r="472" spans="1:1" x14ac:dyDescent="0.4">
      <c r="A472" s="1"/>
    </row>
    <row r="473" spans="1:1" x14ac:dyDescent="0.4">
      <c r="A473" s="1"/>
    </row>
    <row r="474" spans="1:1" x14ac:dyDescent="0.4">
      <c r="A474" s="1"/>
    </row>
    <row r="475" spans="1:1" x14ac:dyDescent="0.4">
      <c r="A475" s="1"/>
    </row>
    <row r="476" spans="1:1" x14ac:dyDescent="0.4">
      <c r="A476" s="1"/>
    </row>
    <row r="477" spans="1:1" x14ac:dyDescent="0.4">
      <c r="A477" s="1"/>
    </row>
    <row r="478" spans="1:1" x14ac:dyDescent="0.4">
      <c r="A478" s="1"/>
    </row>
    <row r="479" spans="1:1" x14ac:dyDescent="0.4">
      <c r="A479" s="1"/>
    </row>
    <row r="480" spans="1:1" x14ac:dyDescent="0.4">
      <c r="A480" s="1"/>
    </row>
    <row r="481" spans="1:1" x14ac:dyDescent="0.4">
      <c r="A481" s="1"/>
    </row>
    <row r="482" spans="1:1" x14ac:dyDescent="0.4">
      <c r="A482" s="1"/>
    </row>
    <row r="483" spans="1:1" x14ac:dyDescent="0.4">
      <c r="A483" s="1"/>
    </row>
    <row r="484" spans="1:1" x14ac:dyDescent="0.4">
      <c r="A484" s="1"/>
    </row>
    <row r="485" spans="1:1" x14ac:dyDescent="0.4">
      <c r="A485" s="1"/>
    </row>
    <row r="486" spans="1:1" x14ac:dyDescent="0.4">
      <c r="A486" s="1"/>
    </row>
    <row r="487" spans="1:1" x14ac:dyDescent="0.4">
      <c r="A487" s="1"/>
    </row>
    <row r="488" spans="1:1" x14ac:dyDescent="0.4">
      <c r="A488" s="1"/>
    </row>
    <row r="489" spans="1:1" x14ac:dyDescent="0.4">
      <c r="A489" s="1"/>
    </row>
    <row r="490" spans="1:1" x14ac:dyDescent="0.4">
      <c r="A490" s="1"/>
    </row>
    <row r="491" spans="1:1" x14ac:dyDescent="0.4">
      <c r="A491" s="1"/>
    </row>
    <row r="492" spans="1:1" x14ac:dyDescent="0.4">
      <c r="A492" s="1"/>
    </row>
    <row r="493" spans="1:1" x14ac:dyDescent="0.4">
      <c r="A493" s="1"/>
    </row>
    <row r="494" spans="1:1" x14ac:dyDescent="0.4">
      <c r="A494" s="1"/>
    </row>
    <row r="495" spans="1:1" x14ac:dyDescent="0.4">
      <c r="A495" s="1"/>
    </row>
    <row r="496" spans="1:1" x14ac:dyDescent="0.4">
      <c r="A496" s="1"/>
    </row>
    <row r="497" spans="1:1" x14ac:dyDescent="0.4">
      <c r="A497" s="1"/>
    </row>
    <row r="498" spans="1:1" x14ac:dyDescent="0.4">
      <c r="A498" s="1"/>
    </row>
    <row r="499" spans="1:1" x14ac:dyDescent="0.4">
      <c r="A499" s="1"/>
    </row>
    <row r="500" spans="1:1" x14ac:dyDescent="0.4">
      <c r="A500" s="1"/>
    </row>
    <row r="501" spans="1:1" x14ac:dyDescent="0.4">
      <c r="A501" s="1"/>
    </row>
    <row r="502" spans="1:1" x14ac:dyDescent="0.4">
      <c r="A502" s="1"/>
    </row>
    <row r="503" spans="1:1" x14ac:dyDescent="0.4">
      <c r="A503" s="1"/>
    </row>
    <row r="504" spans="1:1" x14ac:dyDescent="0.4">
      <c r="A504" s="1"/>
    </row>
    <row r="505" spans="1:1" x14ac:dyDescent="0.4">
      <c r="A505" s="1"/>
    </row>
    <row r="506" spans="1:1" x14ac:dyDescent="0.4">
      <c r="A506" s="1"/>
    </row>
    <row r="507" spans="1:1" x14ac:dyDescent="0.4">
      <c r="A507" s="1"/>
    </row>
    <row r="508" spans="1:1" x14ac:dyDescent="0.4">
      <c r="A508" s="1"/>
    </row>
    <row r="509" spans="1:1" x14ac:dyDescent="0.4">
      <c r="A509" s="1"/>
    </row>
    <row r="510" spans="1:1" x14ac:dyDescent="0.4">
      <c r="A510" s="1"/>
    </row>
    <row r="511" spans="1:1" x14ac:dyDescent="0.4">
      <c r="A511" s="1"/>
    </row>
    <row r="512" spans="1:1" x14ac:dyDescent="0.4">
      <c r="A512" s="1"/>
    </row>
    <row r="513" spans="1:1" x14ac:dyDescent="0.4">
      <c r="A513" s="1"/>
    </row>
    <row r="514" spans="1:1" x14ac:dyDescent="0.4">
      <c r="A514" s="1"/>
    </row>
    <row r="515" spans="1:1" x14ac:dyDescent="0.4">
      <c r="A515" s="1"/>
    </row>
    <row r="516" spans="1:1" x14ac:dyDescent="0.4">
      <c r="A516" s="1"/>
    </row>
    <row r="517" spans="1:1" x14ac:dyDescent="0.4">
      <c r="A517" s="1"/>
    </row>
    <row r="518" spans="1:1" x14ac:dyDescent="0.4">
      <c r="A518" s="1"/>
    </row>
    <row r="519" spans="1:1" x14ac:dyDescent="0.4">
      <c r="A519" s="1"/>
    </row>
    <row r="520" spans="1:1" x14ac:dyDescent="0.4">
      <c r="A520" s="1"/>
    </row>
    <row r="521" spans="1:1" x14ac:dyDescent="0.4">
      <c r="A521" s="1"/>
    </row>
    <row r="522" spans="1:1" x14ac:dyDescent="0.4">
      <c r="A522" s="1"/>
    </row>
    <row r="523" spans="1:1" x14ac:dyDescent="0.4">
      <c r="A523" s="1"/>
    </row>
    <row r="524" spans="1:1" x14ac:dyDescent="0.4">
      <c r="A524" s="1"/>
    </row>
    <row r="525" spans="1:1" x14ac:dyDescent="0.4">
      <c r="A525" s="1"/>
    </row>
    <row r="526" spans="1:1" x14ac:dyDescent="0.4">
      <c r="A526" s="1"/>
    </row>
    <row r="527" spans="1:1" x14ac:dyDescent="0.4">
      <c r="A527" s="1"/>
    </row>
    <row r="528" spans="1:1" x14ac:dyDescent="0.4">
      <c r="A528" s="1"/>
    </row>
    <row r="529" spans="1:1" x14ac:dyDescent="0.4">
      <c r="A529" s="1"/>
    </row>
    <row r="530" spans="1:1" x14ac:dyDescent="0.4">
      <c r="A530" s="1"/>
    </row>
    <row r="531" spans="1:1" x14ac:dyDescent="0.4">
      <c r="A531" s="1"/>
    </row>
    <row r="532" spans="1:1" x14ac:dyDescent="0.4">
      <c r="A532" s="1"/>
    </row>
    <row r="533" spans="1:1" x14ac:dyDescent="0.4">
      <c r="A533" s="1"/>
    </row>
    <row r="534" spans="1:1" x14ac:dyDescent="0.4">
      <c r="A534" s="1"/>
    </row>
    <row r="535" spans="1:1" x14ac:dyDescent="0.4">
      <c r="A535" s="1"/>
    </row>
    <row r="536" spans="1:1" x14ac:dyDescent="0.4">
      <c r="A536" s="1"/>
    </row>
    <row r="537" spans="1:1" x14ac:dyDescent="0.4">
      <c r="A537" s="1"/>
    </row>
    <row r="538" spans="1:1" x14ac:dyDescent="0.4">
      <c r="A538" s="1"/>
    </row>
    <row r="539" spans="1:1" x14ac:dyDescent="0.4">
      <c r="A539" s="1"/>
    </row>
    <row r="540" spans="1:1" x14ac:dyDescent="0.4">
      <c r="A540" s="1"/>
    </row>
    <row r="541" spans="1:1" x14ac:dyDescent="0.4">
      <c r="A541" s="1"/>
    </row>
    <row r="542" spans="1:1" x14ac:dyDescent="0.4">
      <c r="A542" s="1"/>
    </row>
    <row r="543" spans="1:1" x14ac:dyDescent="0.4">
      <c r="A543" s="1"/>
    </row>
    <row r="544" spans="1:1" x14ac:dyDescent="0.4">
      <c r="A544" s="1"/>
    </row>
    <row r="545" spans="1:1" x14ac:dyDescent="0.4">
      <c r="A545" s="1"/>
    </row>
    <row r="546" spans="1:1" x14ac:dyDescent="0.4">
      <c r="A546" s="1"/>
    </row>
    <row r="547" spans="1:1" x14ac:dyDescent="0.4">
      <c r="A547" s="1"/>
    </row>
    <row r="548" spans="1:1" x14ac:dyDescent="0.4">
      <c r="A548" s="1"/>
    </row>
    <row r="549" spans="1:1" x14ac:dyDescent="0.4">
      <c r="A549" s="1"/>
    </row>
    <row r="550" spans="1:1" x14ac:dyDescent="0.4">
      <c r="A550" s="1"/>
    </row>
    <row r="551" spans="1:1" x14ac:dyDescent="0.4">
      <c r="A551" s="1"/>
    </row>
    <row r="552" spans="1:1" x14ac:dyDescent="0.4">
      <c r="A552" s="1"/>
    </row>
    <row r="553" spans="1:1" x14ac:dyDescent="0.4">
      <c r="A553" s="1"/>
    </row>
    <row r="554" spans="1:1" x14ac:dyDescent="0.4">
      <c r="A554" s="1"/>
    </row>
    <row r="555" spans="1:1" x14ac:dyDescent="0.4">
      <c r="A555" s="1"/>
    </row>
    <row r="556" spans="1:1" x14ac:dyDescent="0.4">
      <c r="A556" s="1"/>
    </row>
    <row r="557" spans="1:1" x14ac:dyDescent="0.4">
      <c r="A557" s="1"/>
    </row>
    <row r="558" spans="1:1" x14ac:dyDescent="0.4">
      <c r="A558" s="1"/>
    </row>
    <row r="559" spans="1:1" x14ac:dyDescent="0.4">
      <c r="A559" s="1"/>
    </row>
    <row r="560" spans="1:1" x14ac:dyDescent="0.4">
      <c r="A560" s="1"/>
    </row>
    <row r="561" spans="1:1" x14ac:dyDescent="0.4">
      <c r="A561" s="1"/>
    </row>
    <row r="562" spans="1:1" x14ac:dyDescent="0.4">
      <c r="A562" s="1"/>
    </row>
    <row r="563" spans="1:1" x14ac:dyDescent="0.4">
      <c r="A563" s="1"/>
    </row>
    <row r="564" spans="1:1" x14ac:dyDescent="0.4">
      <c r="A564" s="1"/>
    </row>
    <row r="565" spans="1:1" x14ac:dyDescent="0.4">
      <c r="A565" s="1"/>
    </row>
    <row r="566" spans="1:1" x14ac:dyDescent="0.4">
      <c r="A566" s="1"/>
    </row>
    <row r="567" spans="1:1" x14ac:dyDescent="0.4">
      <c r="A567" s="1"/>
    </row>
    <row r="568" spans="1:1" x14ac:dyDescent="0.4">
      <c r="A568" s="1"/>
    </row>
    <row r="569" spans="1:1" x14ac:dyDescent="0.4">
      <c r="A569" s="1"/>
    </row>
    <row r="570" spans="1:1" x14ac:dyDescent="0.4">
      <c r="A570" s="1"/>
    </row>
    <row r="571" spans="1:1" x14ac:dyDescent="0.4">
      <c r="A571" s="1"/>
    </row>
    <row r="572" spans="1:1" x14ac:dyDescent="0.4">
      <c r="A572" s="1"/>
    </row>
    <row r="573" spans="1:1" x14ac:dyDescent="0.4">
      <c r="A573" s="1"/>
    </row>
    <row r="574" spans="1:1" x14ac:dyDescent="0.4">
      <c r="A574" s="1"/>
    </row>
    <row r="575" spans="1:1" x14ac:dyDescent="0.4">
      <c r="A575" s="1"/>
    </row>
    <row r="576" spans="1:1" x14ac:dyDescent="0.4">
      <c r="A576" s="1"/>
    </row>
    <row r="577" spans="1:1" x14ac:dyDescent="0.4">
      <c r="A577" s="1"/>
    </row>
    <row r="578" spans="1:1" x14ac:dyDescent="0.4">
      <c r="A578" s="1"/>
    </row>
    <row r="579" spans="1:1" x14ac:dyDescent="0.4">
      <c r="A579" s="1"/>
    </row>
    <row r="580" spans="1:1" x14ac:dyDescent="0.4">
      <c r="A580" s="1"/>
    </row>
    <row r="581" spans="1:1" x14ac:dyDescent="0.4">
      <c r="A581" s="1"/>
    </row>
    <row r="582" spans="1:1" x14ac:dyDescent="0.4">
      <c r="A582" s="1"/>
    </row>
    <row r="583" spans="1:1" x14ac:dyDescent="0.4">
      <c r="A583" s="1"/>
    </row>
    <row r="584" spans="1:1" x14ac:dyDescent="0.4">
      <c r="A584" s="1"/>
    </row>
    <row r="585" spans="1:1" x14ac:dyDescent="0.4">
      <c r="A585" s="1"/>
    </row>
    <row r="586" spans="1:1" x14ac:dyDescent="0.4">
      <c r="A586" s="1"/>
    </row>
    <row r="587" spans="1:1" x14ac:dyDescent="0.4">
      <c r="A587" s="1"/>
    </row>
    <row r="588" spans="1:1" x14ac:dyDescent="0.4">
      <c r="A588" s="1"/>
    </row>
    <row r="589" spans="1:1" x14ac:dyDescent="0.4">
      <c r="A589" s="1"/>
    </row>
    <row r="590" spans="1:1" x14ac:dyDescent="0.4">
      <c r="A590" s="1"/>
    </row>
    <row r="591" spans="1:1" x14ac:dyDescent="0.4">
      <c r="A591" s="1"/>
    </row>
    <row r="592" spans="1:1" x14ac:dyDescent="0.4">
      <c r="A592" s="1"/>
    </row>
    <row r="593" spans="1:1" x14ac:dyDescent="0.4">
      <c r="A593" s="1"/>
    </row>
    <row r="594" spans="1:1" x14ac:dyDescent="0.4">
      <c r="A594" s="1"/>
    </row>
    <row r="595" spans="1:1" x14ac:dyDescent="0.4">
      <c r="A595" s="1"/>
    </row>
    <row r="596" spans="1:1" x14ac:dyDescent="0.4">
      <c r="A596" s="1"/>
    </row>
    <row r="597" spans="1:1" x14ac:dyDescent="0.4">
      <c r="A597" s="1"/>
    </row>
    <row r="598" spans="1:1" x14ac:dyDescent="0.4">
      <c r="A598" s="1"/>
    </row>
    <row r="599" spans="1:1" x14ac:dyDescent="0.4">
      <c r="A599" s="1"/>
    </row>
    <row r="600" spans="1:1" x14ac:dyDescent="0.4">
      <c r="A600" s="1"/>
    </row>
    <row r="601" spans="1:1" x14ac:dyDescent="0.4">
      <c r="A601" s="1"/>
    </row>
    <row r="602" spans="1:1" x14ac:dyDescent="0.4">
      <c r="A602" s="1"/>
    </row>
    <row r="603" spans="1:1" x14ac:dyDescent="0.4">
      <c r="A603" s="1"/>
    </row>
    <row r="604" spans="1:1" x14ac:dyDescent="0.4">
      <c r="A604" s="1"/>
    </row>
    <row r="605" spans="1:1" x14ac:dyDescent="0.4">
      <c r="A605" s="1"/>
    </row>
    <row r="606" spans="1:1" x14ac:dyDescent="0.4">
      <c r="A606" s="1"/>
    </row>
    <row r="607" spans="1:1" x14ac:dyDescent="0.4">
      <c r="A607" s="1"/>
    </row>
    <row r="608" spans="1:1" x14ac:dyDescent="0.4">
      <c r="A608" s="1"/>
    </row>
    <row r="609" spans="1:1" x14ac:dyDescent="0.4">
      <c r="A609" s="1"/>
    </row>
    <row r="610" spans="1:1" x14ac:dyDescent="0.4">
      <c r="A610" s="1"/>
    </row>
    <row r="611" spans="1:1" x14ac:dyDescent="0.4">
      <c r="A611" s="1"/>
    </row>
    <row r="612" spans="1:1" x14ac:dyDescent="0.4">
      <c r="A612" s="1"/>
    </row>
    <row r="613" spans="1:1" x14ac:dyDescent="0.4">
      <c r="A613" s="1"/>
    </row>
    <row r="614" spans="1:1" x14ac:dyDescent="0.4">
      <c r="A614" s="1"/>
    </row>
    <row r="615" spans="1:1" x14ac:dyDescent="0.4">
      <c r="A615" s="1"/>
    </row>
    <row r="616" spans="1:1" x14ac:dyDescent="0.4">
      <c r="A616" s="1"/>
    </row>
    <row r="617" spans="1:1" x14ac:dyDescent="0.4">
      <c r="A617" s="1"/>
    </row>
    <row r="618" spans="1:1" x14ac:dyDescent="0.4">
      <c r="A618" s="1"/>
    </row>
    <row r="619" spans="1:1" x14ac:dyDescent="0.4">
      <c r="A619" s="1"/>
    </row>
    <row r="620" spans="1:1" x14ac:dyDescent="0.4">
      <c r="A620" s="1"/>
    </row>
    <row r="621" spans="1:1" x14ac:dyDescent="0.4">
      <c r="A621" s="1"/>
    </row>
    <row r="622" spans="1:1" x14ac:dyDescent="0.4">
      <c r="A622" s="1"/>
    </row>
    <row r="623" spans="1:1" x14ac:dyDescent="0.4">
      <c r="A623" s="1"/>
    </row>
    <row r="624" spans="1:1" x14ac:dyDescent="0.4">
      <c r="A624" s="1"/>
    </row>
    <row r="625" spans="1:1" x14ac:dyDescent="0.4">
      <c r="A625" s="1"/>
    </row>
    <row r="626" spans="1:1" x14ac:dyDescent="0.4">
      <c r="A626" s="1"/>
    </row>
    <row r="627" spans="1:1" x14ac:dyDescent="0.4">
      <c r="A627" s="1"/>
    </row>
    <row r="628" spans="1:1" x14ac:dyDescent="0.4">
      <c r="A628" s="1"/>
    </row>
    <row r="629" spans="1:1" x14ac:dyDescent="0.4">
      <c r="A629" s="1"/>
    </row>
    <row r="630" spans="1:1" x14ac:dyDescent="0.4">
      <c r="A630" s="1"/>
    </row>
    <row r="631" spans="1:1" x14ac:dyDescent="0.4">
      <c r="A631" s="1"/>
    </row>
    <row r="632" spans="1:1" x14ac:dyDescent="0.4">
      <c r="A632" s="1"/>
    </row>
    <row r="633" spans="1:1" x14ac:dyDescent="0.4">
      <c r="A633" s="1"/>
    </row>
    <row r="634" spans="1:1" x14ac:dyDescent="0.4">
      <c r="A634" s="1"/>
    </row>
    <row r="635" spans="1:1" x14ac:dyDescent="0.4">
      <c r="A635" s="1"/>
    </row>
    <row r="636" spans="1:1" x14ac:dyDescent="0.4">
      <c r="A636" s="1"/>
    </row>
    <row r="637" spans="1:1" x14ac:dyDescent="0.4">
      <c r="A637" s="1"/>
    </row>
    <row r="638" spans="1:1" x14ac:dyDescent="0.4">
      <c r="A638" s="1"/>
    </row>
    <row r="639" spans="1:1" x14ac:dyDescent="0.4">
      <c r="A639" s="1"/>
    </row>
    <row r="640" spans="1:1" x14ac:dyDescent="0.4">
      <c r="A640" s="1"/>
    </row>
    <row r="641" spans="1:1" x14ac:dyDescent="0.4">
      <c r="A641" s="1"/>
    </row>
    <row r="642" spans="1:1" x14ac:dyDescent="0.4">
      <c r="A642" s="1"/>
    </row>
    <row r="643" spans="1:1" x14ac:dyDescent="0.4">
      <c r="A643" s="1"/>
    </row>
    <row r="644" spans="1:1" x14ac:dyDescent="0.4">
      <c r="A644" s="1"/>
    </row>
    <row r="645" spans="1:1" x14ac:dyDescent="0.4">
      <c r="A645" s="1"/>
    </row>
    <row r="646" spans="1:1" x14ac:dyDescent="0.4">
      <c r="A646" s="1"/>
    </row>
    <row r="647" spans="1:1" x14ac:dyDescent="0.4">
      <c r="A647" s="1"/>
    </row>
    <row r="648" spans="1:1" x14ac:dyDescent="0.4">
      <c r="A648" s="1"/>
    </row>
    <row r="649" spans="1:1" x14ac:dyDescent="0.4">
      <c r="A649" s="1"/>
    </row>
    <row r="650" spans="1:1" x14ac:dyDescent="0.4">
      <c r="A650" s="1"/>
    </row>
    <row r="651" spans="1:1" x14ac:dyDescent="0.4">
      <c r="A651" s="1"/>
    </row>
    <row r="652" spans="1:1" x14ac:dyDescent="0.4">
      <c r="A652" s="1"/>
    </row>
    <row r="653" spans="1:1" x14ac:dyDescent="0.4">
      <c r="A653" s="1"/>
    </row>
    <row r="654" spans="1:1" x14ac:dyDescent="0.4">
      <c r="A654" s="1"/>
    </row>
    <row r="655" spans="1:1" x14ac:dyDescent="0.4">
      <c r="A655" s="1"/>
    </row>
    <row r="656" spans="1:1" x14ac:dyDescent="0.4">
      <c r="A656" s="1"/>
    </row>
    <row r="657" spans="1:1" x14ac:dyDescent="0.4">
      <c r="A657" s="1"/>
    </row>
    <row r="658" spans="1:1" x14ac:dyDescent="0.4">
      <c r="A658" s="1"/>
    </row>
    <row r="659" spans="1:1" x14ac:dyDescent="0.4">
      <c r="A659" s="1"/>
    </row>
    <row r="660" spans="1:1" x14ac:dyDescent="0.4">
      <c r="A660" s="1"/>
    </row>
    <row r="661" spans="1:1" x14ac:dyDescent="0.4">
      <c r="A661" s="1"/>
    </row>
    <row r="662" spans="1:1" x14ac:dyDescent="0.4">
      <c r="A662" s="1"/>
    </row>
    <row r="663" spans="1:1" x14ac:dyDescent="0.4">
      <c r="A663" s="1"/>
    </row>
    <row r="664" spans="1:1" x14ac:dyDescent="0.4">
      <c r="A664" s="1"/>
    </row>
    <row r="665" spans="1:1" x14ac:dyDescent="0.4">
      <c r="A665" s="1"/>
    </row>
    <row r="666" spans="1:1" x14ac:dyDescent="0.4">
      <c r="A666" s="1"/>
    </row>
    <row r="667" spans="1:1" x14ac:dyDescent="0.4">
      <c r="A667" s="1"/>
    </row>
    <row r="668" spans="1:1" x14ac:dyDescent="0.4">
      <c r="A668" s="1"/>
    </row>
    <row r="669" spans="1:1" x14ac:dyDescent="0.4">
      <c r="A669" s="1"/>
    </row>
    <row r="670" spans="1:1" x14ac:dyDescent="0.4">
      <c r="A670" s="1"/>
    </row>
    <row r="671" spans="1:1" x14ac:dyDescent="0.4">
      <c r="A671" s="1"/>
    </row>
    <row r="672" spans="1:1" x14ac:dyDescent="0.4">
      <c r="A672" s="1"/>
    </row>
    <row r="673" spans="1:1" x14ac:dyDescent="0.4">
      <c r="A673" s="1"/>
    </row>
    <row r="674" spans="1:1" x14ac:dyDescent="0.4">
      <c r="A674" s="1"/>
    </row>
    <row r="675" spans="1:1" x14ac:dyDescent="0.4">
      <c r="A675" s="1"/>
    </row>
    <row r="676" spans="1:1" x14ac:dyDescent="0.4">
      <c r="A676" s="1"/>
    </row>
    <row r="677" spans="1:1" x14ac:dyDescent="0.4">
      <c r="A677" s="1"/>
    </row>
    <row r="678" spans="1:1" x14ac:dyDescent="0.4">
      <c r="A678" s="1"/>
    </row>
    <row r="679" spans="1:1" x14ac:dyDescent="0.4">
      <c r="A679" s="1"/>
    </row>
    <row r="680" spans="1:1" x14ac:dyDescent="0.4">
      <c r="A680" s="1"/>
    </row>
    <row r="681" spans="1:1" x14ac:dyDescent="0.4">
      <c r="A681" s="1"/>
    </row>
    <row r="682" spans="1:1" x14ac:dyDescent="0.4">
      <c r="A682" s="1"/>
    </row>
    <row r="683" spans="1:1" x14ac:dyDescent="0.4">
      <c r="A683" s="1"/>
    </row>
    <row r="684" spans="1:1" x14ac:dyDescent="0.4">
      <c r="A684" s="1"/>
    </row>
    <row r="685" spans="1:1" x14ac:dyDescent="0.4">
      <c r="A685" s="1"/>
    </row>
    <row r="686" spans="1:1" x14ac:dyDescent="0.4">
      <c r="A686" s="1"/>
    </row>
    <row r="687" spans="1:1" x14ac:dyDescent="0.4">
      <c r="A687" s="1"/>
    </row>
    <row r="688" spans="1:1" x14ac:dyDescent="0.4">
      <c r="A688" s="1"/>
    </row>
    <row r="689" spans="1:1" x14ac:dyDescent="0.4">
      <c r="A689" s="1"/>
    </row>
    <row r="690" spans="1:1" x14ac:dyDescent="0.4">
      <c r="A690" s="1"/>
    </row>
    <row r="691" spans="1:1" x14ac:dyDescent="0.4">
      <c r="A691" s="1"/>
    </row>
    <row r="692" spans="1:1" x14ac:dyDescent="0.4">
      <c r="A692" s="1"/>
    </row>
    <row r="693" spans="1:1" x14ac:dyDescent="0.4">
      <c r="A693" s="1"/>
    </row>
    <row r="694" spans="1:1" x14ac:dyDescent="0.4">
      <c r="A694" s="1"/>
    </row>
    <row r="695" spans="1:1" x14ac:dyDescent="0.4">
      <c r="A695" s="1"/>
    </row>
    <row r="696" spans="1:1" x14ac:dyDescent="0.4">
      <c r="A696" s="1"/>
    </row>
    <row r="697" spans="1:1" x14ac:dyDescent="0.4">
      <c r="A697" s="1"/>
    </row>
    <row r="698" spans="1:1" x14ac:dyDescent="0.4">
      <c r="A698" s="1"/>
    </row>
    <row r="699" spans="1:1" x14ac:dyDescent="0.4">
      <c r="A699" s="1"/>
    </row>
    <row r="700" spans="1:1" x14ac:dyDescent="0.4">
      <c r="A700" s="1"/>
    </row>
    <row r="701" spans="1:1" x14ac:dyDescent="0.4">
      <c r="A701" s="1"/>
    </row>
    <row r="702" spans="1:1" x14ac:dyDescent="0.4">
      <c r="A702" s="1"/>
    </row>
    <row r="703" spans="1:1" x14ac:dyDescent="0.4">
      <c r="A703" s="1"/>
    </row>
    <row r="704" spans="1:1" x14ac:dyDescent="0.4">
      <c r="A704" s="1"/>
    </row>
    <row r="705" spans="1:1" x14ac:dyDescent="0.4">
      <c r="A705" s="1"/>
    </row>
    <row r="706" spans="1:1" x14ac:dyDescent="0.4">
      <c r="A706" s="1"/>
    </row>
    <row r="707" spans="1:1" x14ac:dyDescent="0.4">
      <c r="A707" s="1"/>
    </row>
    <row r="708" spans="1:1" x14ac:dyDescent="0.4">
      <c r="A708" s="1"/>
    </row>
    <row r="709" spans="1:1" x14ac:dyDescent="0.4">
      <c r="A709" s="1"/>
    </row>
    <row r="710" spans="1:1" x14ac:dyDescent="0.4">
      <c r="A710" s="1"/>
    </row>
    <row r="711" spans="1:1" x14ac:dyDescent="0.4">
      <c r="A711" s="1"/>
    </row>
    <row r="712" spans="1:1" x14ac:dyDescent="0.4">
      <c r="A712" s="1"/>
    </row>
    <row r="713" spans="1:1" x14ac:dyDescent="0.4">
      <c r="A713" s="1"/>
    </row>
    <row r="714" spans="1:1" x14ac:dyDescent="0.4">
      <c r="A714" s="1"/>
    </row>
    <row r="715" spans="1:1" x14ac:dyDescent="0.4">
      <c r="A715" s="1"/>
    </row>
    <row r="716" spans="1:1" x14ac:dyDescent="0.4">
      <c r="A716" s="1"/>
    </row>
    <row r="717" spans="1:1" x14ac:dyDescent="0.4">
      <c r="A717" s="1"/>
    </row>
    <row r="718" spans="1:1" x14ac:dyDescent="0.4">
      <c r="A718" s="1"/>
    </row>
    <row r="719" spans="1:1" x14ac:dyDescent="0.4">
      <c r="A719" s="1"/>
    </row>
    <row r="720" spans="1:1" x14ac:dyDescent="0.4">
      <c r="A720" s="1"/>
    </row>
    <row r="721" spans="1:1" x14ac:dyDescent="0.4">
      <c r="A721" s="1"/>
    </row>
    <row r="722" spans="1:1" x14ac:dyDescent="0.4">
      <c r="A722" s="1"/>
    </row>
    <row r="723" spans="1:1" x14ac:dyDescent="0.4">
      <c r="A723" s="1"/>
    </row>
    <row r="724" spans="1:1" x14ac:dyDescent="0.4">
      <c r="A724" s="1"/>
    </row>
    <row r="725" spans="1:1" x14ac:dyDescent="0.4">
      <c r="A725" s="1"/>
    </row>
    <row r="726" spans="1:1" x14ac:dyDescent="0.4">
      <c r="A726" s="1"/>
    </row>
    <row r="727" spans="1:1" x14ac:dyDescent="0.4">
      <c r="A727" s="1"/>
    </row>
    <row r="728" spans="1:1" x14ac:dyDescent="0.4">
      <c r="A728" s="1"/>
    </row>
    <row r="729" spans="1:1" x14ac:dyDescent="0.4">
      <c r="A729" s="1"/>
    </row>
    <row r="730" spans="1:1" x14ac:dyDescent="0.4">
      <c r="A730" s="1"/>
    </row>
    <row r="731" spans="1:1" x14ac:dyDescent="0.4">
      <c r="A731" s="1"/>
    </row>
    <row r="732" spans="1:1" x14ac:dyDescent="0.4">
      <c r="A732" s="1"/>
    </row>
    <row r="733" spans="1:1" x14ac:dyDescent="0.4">
      <c r="A733" s="1"/>
    </row>
    <row r="734" spans="1:1" x14ac:dyDescent="0.4">
      <c r="A734" s="1"/>
    </row>
    <row r="735" spans="1:1" x14ac:dyDescent="0.4">
      <c r="A735" s="1"/>
    </row>
    <row r="736" spans="1:1" x14ac:dyDescent="0.4">
      <c r="A736" s="1"/>
    </row>
    <row r="737" spans="1:1" x14ac:dyDescent="0.4">
      <c r="A737" s="1"/>
    </row>
    <row r="738" spans="1:1" x14ac:dyDescent="0.4">
      <c r="A738" s="1"/>
    </row>
    <row r="739" spans="1:1" x14ac:dyDescent="0.4">
      <c r="A739" s="1"/>
    </row>
    <row r="740" spans="1:1" x14ac:dyDescent="0.4">
      <c r="A740" s="1"/>
    </row>
    <row r="741" spans="1:1" x14ac:dyDescent="0.4">
      <c r="A741" s="1"/>
    </row>
    <row r="742" spans="1:1" x14ac:dyDescent="0.4">
      <c r="A742" s="1"/>
    </row>
    <row r="743" spans="1:1" x14ac:dyDescent="0.4">
      <c r="A743" s="1"/>
    </row>
    <row r="744" spans="1:1" x14ac:dyDescent="0.4">
      <c r="A744" s="1"/>
    </row>
    <row r="745" spans="1:1" x14ac:dyDescent="0.4">
      <c r="A745" s="1"/>
    </row>
    <row r="746" spans="1:1" x14ac:dyDescent="0.4">
      <c r="A746" s="1"/>
    </row>
    <row r="747" spans="1:1" x14ac:dyDescent="0.4">
      <c r="A747" s="1"/>
    </row>
    <row r="748" spans="1:1" x14ac:dyDescent="0.4">
      <c r="A748" s="1"/>
    </row>
    <row r="749" spans="1:1" x14ac:dyDescent="0.4">
      <c r="A749" s="1"/>
    </row>
    <row r="750" spans="1:1" x14ac:dyDescent="0.4">
      <c r="A750" s="1"/>
    </row>
    <row r="751" spans="1:1" x14ac:dyDescent="0.4">
      <c r="A751" s="1"/>
    </row>
    <row r="752" spans="1:1" x14ac:dyDescent="0.4">
      <c r="A752" s="1"/>
    </row>
    <row r="753" spans="1:1" x14ac:dyDescent="0.4">
      <c r="A753" s="1"/>
    </row>
    <row r="754" spans="1:1" x14ac:dyDescent="0.4">
      <c r="A754" s="1"/>
    </row>
    <row r="755" spans="1:1" x14ac:dyDescent="0.4">
      <c r="A755" s="1"/>
    </row>
    <row r="756" spans="1:1" x14ac:dyDescent="0.4">
      <c r="A756" s="1"/>
    </row>
    <row r="757" spans="1:1" x14ac:dyDescent="0.4">
      <c r="A757" s="1"/>
    </row>
    <row r="758" spans="1:1" x14ac:dyDescent="0.4">
      <c r="A758" s="1"/>
    </row>
    <row r="759" spans="1:1" x14ac:dyDescent="0.4">
      <c r="A759" s="1"/>
    </row>
    <row r="760" spans="1:1" x14ac:dyDescent="0.4">
      <c r="A760" s="1"/>
    </row>
    <row r="761" spans="1:1" x14ac:dyDescent="0.4">
      <c r="A761" s="1"/>
    </row>
    <row r="762" spans="1:1" x14ac:dyDescent="0.4">
      <c r="A762" s="1"/>
    </row>
    <row r="763" spans="1:1" x14ac:dyDescent="0.4">
      <c r="A763" s="1"/>
    </row>
    <row r="764" spans="1:1" x14ac:dyDescent="0.4">
      <c r="A764" s="1"/>
    </row>
    <row r="765" spans="1:1" x14ac:dyDescent="0.4">
      <c r="A765" s="1"/>
    </row>
    <row r="766" spans="1:1" x14ac:dyDescent="0.4">
      <c r="A766" s="1"/>
    </row>
    <row r="767" spans="1:1" x14ac:dyDescent="0.4">
      <c r="A767" s="1"/>
    </row>
    <row r="768" spans="1:1" x14ac:dyDescent="0.4">
      <c r="A768" s="1"/>
    </row>
    <row r="769" spans="1:1" x14ac:dyDescent="0.4">
      <c r="A769" s="1"/>
    </row>
    <row r="770" spans="1:1" x14ac:dyDescent="0.4">
      <c r="A770" s="1"/>
    </row>
    <row r="771" spans="1:1" x14ac:dyDescent="0.4">
      <c r="A771" s="1"/>
    </row>
    <row r="772" spans="1:1" x14ac:dyDescent="0.4">
      <c r="A772" s="1"/>
    </row>
    <row r="773" spans="1:1" x14ac:dyDescent="0.4">
      <c r="A773" s="1"/>
    </row>
    <row r="774" spans="1:1" x14ac:dyDescent="0.4">
      <c r="A774" s="1"/>
    </row>
    <row r="775" spans="1:1" x14ac:dyDescent="0.4">
      <c r="A775" s="1"/>
    </row>
    <row r="776" spans="1:1" x14ac:dyDescent="0.4">
      <c r="A776" s="1"/>
    </row>
    <row r="777" spans="1:1" x14ac:dyDescent="0.4">
      <c r="A777" s="1"/>
    </row>
    <row r="778" spans="1:1" x14ac:dyDescent="0.4">
      <c r="A778" s="1"/>
    </row>
    <row r="779" spans="1:1" x14ac:dyDescent="0.4">
      <c r="A779" s="1"/>
    </row>
    <row r="780" spans="1:1" x14ac:dyDescent="0.4">
      <c r="A780" s="1"/>
    </row>
    <row r="781" spans="1:1" x14ac:dyDescent="0.4">
      <c r="A781" s="1"/>
    </row>
    <row r="782" spans="1:1" x14ac:dyDescent="0.4">
      <c r="A782" s="1"/>
    </row>
    <row r="783" spans="1:1" x14ac:dyDescent="0.4">
      <c r="A783" s="1"/>
    </row>
    <row r="784" spans="1:1" x14ac:dyDescent="0.4">
      <c r="A784" s="1"/>
    </row>
    <row r="785" spans="1:1" x14ac:dyDescent="0.4">
      <c r="A785" s="1"/>
    </row>
    <row r="786" spans="1:1" x14ac:dyDescent="0.4">
      <c r="A786" s="1"/>
    </row>
    <row r="787" spans="1:1" x14ac:dyDescent="0.4">
      <c r="A787" s="1"/>
    </row>
    <row r="788" spans="1:1" x14ac:dyDescent="0.4">
      <c r="A788" s="1"/>
    </row>
    <row r="789" spans="1:1" x14ac:dyDescent="0.4">
      <c r="A789" s="1"/>
    </row>
    <row r="790" spans="1:1" x14ac:dyDescent="0.4">
      <c r="A790" s="1"/>
    </row>
    <row r="791" spans="1:1" x14ac:dyDescent="0.4">
      <c r="A791" s="1"/>
    </row>
    <row r="792" spans="1:1" x14ac:dyDescent="0.4">
      <c r="A792" s="1"/>
    </row>
    <row r="793" spans="1:1" x14ac:dyDescent="0.4">
      <c r="A793" s="1"/>
    </row>
    <row r="794" spans="1:1" x14ac:dyDescent="0.4">
      <c r="A794" s="1"/>
    </row>
    <row r="795" spans="1:1" x14ac:dyDescent="0.4">
      <c r="A795" s="1"/>
    </row>
    <row r="796" spans="1:1" x14ac:dyDescent="0.4">
      <c r="A796" s="1"/>
    </row>
    <row r="797" spans="1:1" x14ac:dyDescent="0.4">
      <c r="A797" s="1"/>
    </row>
    <row r="798" spans="1:1" x14ac:dyDescent="0.4">
      <c r="A798" s="1"/>
    </row>
    <row r="799" spans="1:1" x14ac:dyDescent="0.4">
      <c r="A799" s="1"/>
    </row>
    <row r="800" spans="1:1" x14ac:dyDescent="0.4">
      <c r="A800" s="1"/>
    </row>
    <row r="801" spans="1:1" x14ac:dyDescent="0.4">
      <c r="A801" s="1"/>
    </row>
    <row r="802" spans="1:1" x14ac:dyDescent="0.4">
      <c r="A802" s="1"/>
    </row>
    <row r="803" spans="1:1" x14ac:dyDescent="0.4">
      <c r="A803" s="1"/>
    </row>
    <row r="804" spans="1:1" x14ac:dyDescent="0.4">
      <c r="A804" s="1"/>
    </row>
    <row r="805" spans="1:1" x14ac:dyDescent="0.4">
      <c r="A805" s="1"/>
    </row>
    <row r="806" spans="1:1" x14ac:dyDescent="0.4">
      <c r="A806" s="1"/>
    </row>
    <row r="807" spans="1:1" x14ac:dyDescent="0.4">
      <c r="A807" s="1"/>
    </row>
    <row r="808" spans="1:1" x14ac:dyDescent="0.4">
      <c r="A808" s="1"/>
    </row>
    <row r="809" spans="1:1" x14ac:dyDescent="0.4">
      <c r="A809" s="1"/>
    </row>
    <row r="810" spans="1:1" x14ac:dyDescent="0.4">
      <c r="A810" s="1"/>
    </row>
    <row r="811" spans="1:1" x14ac:dyDescent="0.4">
      <c r="A811" s="1"/>
    </row>
    <row r="812" spans="1:1" x14ac:dyDescent="0.4">
      <c r="A812" s="1"/>
    </row>
    <row r="813" spans="1:1" x14ac:dyDescent="0.4">
      <c r="A813" s="1"/>
    </row>
    <row r="814" spans="1:1" x14ac:dyDescent="0.4">
      <c r="A814" s="1"/>
    </row>
    <row r="815" spans="1:1" x14ac:dyDescent="0.4">
      <c r="A815" s="1"/>
    </row>
    <row r="816" spans="1:1" x14ac:dyDescent="0.4">
      <c r="A816" s="1"/>
    </row>
    <row r="817" spans="1:1" x14ac:dyDescent="0.4">
      <c r="A817" s="1"/>
    </row>
    <row r="818" spans="1:1" x14ac:dyDescent="0.4">
      <c r="A818" s="1"/>
    </row>
    <row r="819" spans="1:1" x14ac:dyDescent="0.4">
      <c r="A819" s="1"/>
    </row>
    <row r="820" spans="1:1" x14ac:dyDescent="0.4">
      <c r="A820" s="1"/>
    </row>
    <row r="821" spans="1:1" x14ac:dyDescent="0.4">
      <c r="A821" s="1"/>
    </row>
    <row r="822" spans="1:1" x14ac:dyDescent="0.4">
      <c r="A822" s="1"/>
    </row>
    <row r="823" spans="1:1" x14ac:dyDescent="0.4">
      <c r="A823" s="1"/>
    </row>
    <row r="824" spans="1:1" x14ac:dyDescent="0.4">
      <c r="A824" s="1"/>
    </row>
    <row r="825" spans="1:1" x14ac:dyDescent="0.4">
      <c r="A825" s="1"/>
    </row>
    <row r="826" spans="1:1" x14ac:dyDescent="0.4">
      <c r="A826" s="1"/>
    </row>
    <row r="827" spans="1:1" x14ac:dyDescent="0.4">
      <c r="A827" s="1"/>
    </row>
    <row r="828" spans="1:1" x14ac:dyDescent="0.4">
      <c r="A828" s="1"/>
    </row>
    <row r="829" spans="1:1" x14ac:dyDescent="0.4">
      <c r="A829" s="1"/>
    </row>
    <row r="830" spans="1:1" x14ac:dyDescent="0.4">
      <c r="A830" s="1"/>
    </row>
    <row r="831" spans="1:1" x14ac:dyDescent="0.4">
      <c r="A831" s="1"/>
    </row>
    <row r="832" spans="1:1" x14ac:dyDescent="0.4">
      <c r="A832" s="1"/>
    </row>
    <row r="833" spans="1:1" x14ac:dyDescent="0.4">
      <c r="A833" s="1"/>
    </row>
    <row r="834" spans="1:1" x14ac:dyDescent="0.4">
      <c r="A834" s="1"/>
    </row>
    <row r="835" spans="1:1" x14ac:dyDescent="0.4">
      <c r="A835" s="1"/>
    </row>
    <row r="836" spans="1:1" x14ac:dyDescent="0.4">
      <c r="A836" s="1"/>
    </row>
    <row r="837" spans="1:1" x14ac:dyDescent="0.4">
      <c r="A837" s="1"/>
    </row>
    <row r="838" spans="1:1" x14ac:dyDescent="0.4">
      <c r="A838" s="1"/>
    </row>
    <row r="839" spans="1:1" x14ac:dyDescent="0.4">
      <c r="A839" s="1"/>
    </row>
    <row r="840" spans="1:1" x14ac:dyDescent="0.4">
      <c r="A840" s="1"/>
    </row>
    <row r="841" spans="1:1" x14ac:dyDescent="0.4">
      <c r="A841" s="1"/>
    </row>
    <row r="842" spans="1:1" x14ac:dyDescent="0.4">
      <c r="A842" s="1"/>
    </row>
    <row r="843" spans="1:1" x14ac:dyDescent="0.4">
      <c r="A843" s="1"/>
    </row>
    <row r="844" spans="1:1" x14ac:dyDescent="0.4">
      <c r="A844" s="1"/>
    </row>
    <row r="845" spans="1:1" x14ac:dyDescent="0.4">
      <c r="A845" s="1"/>
    </row>
    <row r="846" spans="1:1" x14ac:dyDescent="0.4">
      <c r="A846" s="1"/>
    </row>
    <row r="847" spans="1:1" x14ac:dyDescent="0.4">
      <c r="A847" s="1"/>
    </row>
    <row r="848" spans="1:1" x14ac:dyDescent="0.4">
      <c r="A848" s="1"/>
    </row>
    <row r="849" spans="1:1" x14ac:dyDescent="0.4">
      <c r="A849" s="1"/>
    </row>
    <row r="850" spans="1:1" x14ac:dyDescent="0.4">
      <c r="A850" s="1"/>
    </row>
    <row r="851" spans="1:1" x14ac:dyDescent="0.4">
      <c r="A851" s="1"/>
    </row>
    <row r="852" spans="1:1" x14ac:dyDescent="0.4">
      <c r="A852" s="1"/>
    </row>
    <row r="853" spans="1:1" x14ac:dyDescent="0.4">
      <c r="A853" s="1"/>
    </row>
    <row r="854" spans="1:1" x14ac:dyDescent="0.4">
      <c r="A854" s="1"/>
    </row>
    <row r="855" spans="1:1" x14ac:dyDescent="0.4">
      <c r="A855" s="1"/>
    </row>
    <row r="856" spans="1:1" x14ac:dyDescent="0.4">
      <c r="A856" s="1"/>
    </row>
    <row r="857" spans="1:1" x14ac:dyDescent="0.4">
      <c r="A857" s="1"/>
    </row>
    <row r="858" spans="1:1" x14ac:dyDescent="0.4">
      <c r="A858" s="1"/>
    </row>
    <row r="859" spans="1:1" x14ac:dyDescent="0.4">
      <c r="A859" s="1"/>
    </row>
    <row r="860" spans="1:1" x14ac:dyDescent="0.4">
      <c r="A860" s="1"/>
    </row>
    <row r="861" spans="1:1" x14ac:dyDescent="0.4">
      <c r="A861" s="1"/>
    </row>
    <row r="862" spans="1:1" x14ac:dyDescent="0.4">
      <c r="A862" s="1"/>
    </row>
    <row r="863" spans="1:1" x14ac:dyDescent="0.4">
      <c r="A863" s="1"/>
    </row>
    <row r="864" spans="1:1" x14ac:dyDescent="0.4">
      <c r="A864" s="1"/>
    </row>
    <row r="865" spans="1:1" x14ac:dyDescent="0.4">
      <c r="A865" s="1"/>
    </row>
    <row r="866" spans="1:1" x14ac:dyDescent="0.4">
      <c r="A866" s="1"/>
    </row>
    <row r="867" spans="1:1" x14ac:dyDescent="0.4">
      <c r="A867" s="1"/>
    </row>
    <row r="868" spans="1:1" x14ac:dyDescent="0.4">
      <c r="A868" s="1"/>
    </row>
    <row r="869" spans="1:1" x14ac:dyDescent="0.4">
      <c r="A869" s="1"/>
    </row>
    <row r="870" spans="1:1" x14ac:dyDescent="0.4">
      <c r="A870" s="1"/>
    </row>
    <row r="871" spans="1:1" x14ac:dyDescent="0.4">
      <c r="A871" s="1"/>
    </row>
    <row r="872" spans="1:1" x14ac:dyDescent="0.4">
      <c r="A872" s="1"/>
    </row>
    <row r="873" spans="1:1" x14ac:dyDescent="0.4">
      <c r="A873" s="1"/>
    </row>
    <row r="874" spans="1:1" x14ac:dyDescent="0.4">
      <c r="A874" s="1"/>
    </row>
    <row r="875" spans="1:1" x14ac:dyDescent="0.4">
      <c r="A875" s="1"/>
    </row>
    <row r="876" spans="1:1" x14ac:dyDescent="0.4">
      <c r="A876" s="1"/>
    </row>
    <row r="877" spans="1:1" x14ac:dyDescent="0.4">
      <c r="A877" s="1"/>
    </row>
    <row r="878" spans="1:1" x14ac:dyDescent="0.4">
      <c r="A878" s="1"/>
    </row>
    <row r="879" spans="1:1" x14ac:dyDescent="0.4">
      <c r="A879" s="1"/>
    </row>
    <row r="880" spans="1:1" x14ac:dyDescent="0.4">
      <c r="A880" s="1"/>
    </row>
    <row r="881" spans="1:1" x14ac:dyDescent="0.4">
      <c r="A881" s="1"/>
    </row>
    <row r="882" spans="1:1" x14ac:dyDescent="0.4">
      <c r="A882" s="1"/>
    </row>
    <row r="883" spans="1:1" x14ac:dyDescent="0.4">
      <c r="A883" s="1"/>
    </row>
    <row r="884" spans="1:1" x14ac:dyDescent="0.4">
      <c r="A884" s="1"/>
    </row>
    <row r="885" spans="1:1" x14ac:dyDescent="0.4">
      <c r="A885" s="1"/>
    </row>
    <row r="886" spans="1:1" x14ac:dyDescent="0.4">
      <c r="A886" s="1"/>
    </row>
    <row r="887" spans="1:1" x14ac:dyDescent="0.4">
      <c r="A887" s="1"/>
    </row>
    <row r="888" spans="1:1" x14ac:dyDescent="0.4">
      <c r="A888" s="1"/>
    </row>
    <row r="889" spans="1:1" x14ac:dyDescent="0.4">
      <c r="A889" s="1"/>
    </row>
    <row r="890" spans="1:1" x14ac:dyDescent="0.4">
      <c r="A890" s="1"/>
    </row>
    <row r="891" spans="1:1" x14ac:dyDescent="0.4">
      <c r="A891" s="1"/>
    </row>
    <row r="892" spans="1:1" x14ac:dyDescent="0.4">
      <c r="A892" s="1"/>
    </row>
    <row r="893" spans="1:1" x14ac:dyDescent="0.4">
      <c r="A893" s="1"/>
    </row>
    <row r="894" spans="1:1" x14ac:dyDescent="0.4">
      <c r="A894" s="1"/>
    </row>
    <row r="895" spans="1:1" x14ac:dyDescent="0.4">
      <c r="A895" s="1"/>
    </row>
    <row r="896" spans="1:1" x14ac:dyDescent="0.4">
      <c r="A896" s="1"/>
    </row>
    <row r="897" spans="1:1" x14ac:dyDescent="0.4">
      <c r="A897" s="1"/>
    </row>
    <row r="898" spans="1:1" x14ac:dyDescent="0.4">
      <c r="A898" s="1"/>
    </row>
    <row r="899" spans="1:1" x14ac:dyDescent="0.4">
      <c r="A899" s="1"/>
    </row>
    <row r="900" spans="1:1" x14ac:dyDescent="0.4">
      <c r="A900" s="1"/>
    </row>
    <row r="901" spans="1:1" x14ac:dyDescent="0.4">
      <c r="A901" s="1"/>
    </row>
    <row r="902" spans="1:1" x14ac:dyDescent="0.4">
      <c r="A902" s="1"/>
    </row>
    <row r="903" spans="1:1" x14ac:dyDescent="0.4">
      <c r="A903" s="1"/>
    </row>
    <row r="904" spans="1:1" x14ac:dyDescent="0.4">
      <c r="A904" s="1"/>
    </row>
    <row r="905" spans="1:1" x14ac:dyDescent="0.4">
      <c r="A905" s="1"/>
    </row>
    <row r="906" spans="1:1" x14ac:dyDescent="0.4">
      <c r="A906" s="1"/>
    </row>
    <row r="907" spans="1:1" x14ac:dyDescent="0.4">
      <c r="A907" s="1"/>
    </row>
    <row r="908" spans="1:1" x14ac:dyDescent="0.4">
      <c r="A908" s="1"/>
    </row>
    <row r="909" spans="1:1" x14ac:dyDescent="0.4">
      <c r="A909" s="1"/>
    </row>
    <row r="910" spans="1:1" x14ac:dyDescent="0.4">
      <c r="A910" s="1"/>
    </row>
    <row r="911" spans="1:1" x14ac:dyDescent="0.4">
      <c r="A911" s="1"/>
    </row>
    <row r="912" spans="1:1" x14ac:dyDescent="0.4">
      <c r="A912" s="1"/>
    </row>
    <row r="913" spans="1:1" x14ac:dyDescent="0.4">
      <c r="A913" s="1"/>
    </row>
    <row r="914" spans="1:1" x14ac:dyDescent="0.4">
      <c r="A914" s="1"/>
    </row>
    <row r="915" spans="1:1" x14ac:dyDescent="0.4">
      <c r="A915" s="1"/>
    </row>
    <row r="916" spans="1:1" x14ac:dyDescent="0.4">
      <c r="A916" s="1"/>
    </row>
    <row r="917" spans="1:1" x14ac:dyDescent="0.4">
      <c r="A917" s="1"/>
    </row>
    <row r="918" spans="1:1" x14ac:dyDescent="0.4">
      <c r="A918" s="1"/>
    </row>
    <row r="919" spans="1:1" x14ac:dyDescent="0.4">
      <c r="A919" s="1"/>
    </row>
    <row r="920" spans="1:1" x14ac:dyDescent="0.4">
      <c r="A920" s="1"/>
    </row>
    <row r="921" spans="1:1" x14ac:dyDescent="0.4">
      <c r="A921" s="1"/>
    </row>
    <row r="922" spans="1:1" x14ac:dyDescent="0.4">
      <c r="A922" s="1"/>
    </row>
    <row r="923" spans="1:1" x14ac:dyDescent="0.4">
      <c r="A923" s="1"/>
    </row>
    <row r="924" spans="1:1" x14ac:dyDescent="0.4">
      <c r="A924" s="1"/>
    </row>
    <row r="925" spans="1:1" x14ac:dyDescent="0.4">
      <c r="A925" s="1"/>
    </row>
    <row r="926" spans="1:1" x14ac:dyDescent="0.4">
      <c r="A926" s="1"/>
    </row>
    <row r="927" spans="1:1" x14ac:dyDescent="0.4">
      <c r="A927" s="1"/>
    </row>
    <row r="928" spans="1:1" x14ac:dyDescent="0.4">
      <c r="A928" s="1"/>
    </row>
    <row r="929" spans="1:1" x14ac:dyDescent="0.4">
      <c r="A929" s="1"/>
    </row>
    <row r="930" spans="1:1" x14ac:dyDescent="0.4">
      <c r="A930" s="1"/>
    </row>
    <row r="931" spans="1:1" x14ac:dyDescent="0.4">
      <c r="A931" s="1"/>
    </row>
    <row r="932" spans="1:1" x14ac:dyDescent="0.4">
      <c r="A932" s="1"/>
    </row>
    <row r="933" spans="1:1" x14ac:dyDescent="0.4">
      <c r="A933" s="1"/>
    </row>
    <row r="934" spans="1:1" x14ac:dyDescent="0.4">
      <c r="A934" s="1"/>
    </row>
    <row r="935" spans="1:1" x14ac:dyDescent="0.4">
      <c r="A935" s="1"/>
    </row>
    <row r="936" spans="1:1" x14ac:dyDescent="0.4">
      <c r="A936" s="1"/>
    </row>
    <row r="937" spans="1:1" x14ac:dyDescent="0.4">
      <c r="A937" s="1"/>
    </row>
    <row r="938" spans="1:1" x14ac:dyDescent="0.4">
      <c r="A938" s="1"/>
    </row>
    <row r="939" spans="1:1" x14ac:dyDescent="0.4">
      <c r="A939" s="1"/>
    </row>
    <row r="940" spans="1:1" x14ac:dyDescent="0.4">
      <c r="A940" s="1"/>
    </row>
    <row r="941" spans="1:1" x14ac:dyDescent="0.4">
      <c r="A941" s="1"/>
    </row>
    <row r="942" spans="1:1" x14ac:dyDescent="0.4">
      <c r="A942" s="1"/>
    </row>
    <row r="943" spans="1:1" x14ac:dyDescent="0.4">
      <c r="A943" s="1"/>
    </row>
    <row r="944" spans="1:1" x14ac:dyDescent="0.4">
      <c r="A944" s="1"/>
    </row>
    <row r="945" spans="1:1" x14ac:dyDescent="0.4">
      <c r="A945" s="1"/>
    </row>
    <row r="946" spans="1:1" x14ac:dyDescent="0.4">
      <c r="A946" s="1"/>
    </row>
    <row r="947" spans="1:1" x14ac:dyDescent="0.4">
      <c r="A947" s="1"/>
    </row>
    <row r="948" spans="1:1" x14ac:dyDescent="0.4">
      <c r="A948" s="1"/>
    </row>
    <row r="949" spans="1:1" x14ac:dyDescent="0.4">
      <c r="A949" s="1"/>
    </row>
    <row r="950" spans="1:1" x14ac:dyDescent="0.4">
      <c r="A950" s="1"/>
    </row>
    <row r="951" spans="1:1" x14ac:dyDescent="0.4">
      <c r="A951" s="1"/>
    </row>
    <row r="952" spans="1:1" x14ac:dyDescent="0.4">
      <c r="A952" s="1"/>
    </row>
    <row r="953" spans="1:1" x14ac:dyDescent="0.4">
      <c r="A953" s="1"/>
    </row>
    <row r="954" spans="1:1" x14ac:dyDescent="0.4">
      <c r="A954" s="1"/>
    </row>
    <row r="955" spans="1:1" x14ac:dyDescent="0.4">
      <c r="A955" s="1"/>
    </row>
    <row r="956" spans="1:1" x14ac:dyDescent="0.4">
      <c r="A956" s="1"/>
    </row>
    <row r="957" spans="1:1" x14ac:dyDescent="0.4">
      <c r="A957" s="1"/>
    </row>
    <row r="958" spans="1:1" x14ac:dyDescent="0.4">
      <c r="A958" s="1"/>
    </row>
    <row r="959" spans="1:1" x14ac:dyDescent="0.4">
      <c r="A959" s="1"/>
    </row>
    <row r="960" spans="1:1" x14ac:dyDescent="0.4">
      <c r="A960" s="1"/>
    </row>
    <row r="961" spans="1:1" x14ac:dyDescent="0.4">
      <c r="A961" s="1"/>
    </row>
    <row r="962" spans="1:1" x14ac:dyDescent="0.4">
      <c r="A962" s="1"/>
    </row>
    <row r="963" spans="1:1" x14ac:dyDescent="0.4">
      <c r="A963" s="1"/>
    </row>
    <row r="964" spans="1:1" x14ac:dyDescent="0.4">
      <c r="A964" s="1"/>
    </row>
    <row r="965" spans="1:1" x14ac:dyDescent="0.4">
      <c r="A965" s="1"/>
    </row>
    <row r="966" spans="1:1" x14ac:dyDescent="0.4">
      <c r="A966" s="1"/>
    </row>
    <row r="967" spans="1:1" x14ac:dyDescent="0.4">
      <c r="A967" s="1"/>
    </row>
    <row r="968" spans="1:1" x14ac:dyDescent="0.4">
      <c r="A968" s="1"/>
    </row>
    <row r="969" spans="1:1" x14ac:dyDescent="0.4">
      <c r="A969" s="1"/>
    </row>
    <row r="970" spans="1:1" x14ac:dyDescent="0.4">
      <c r="A970" s="1"/>
    </row>
    <row r="971" spans="1:1" x14ac:dyDescent="0.4">
      <c r="A971" s="1"/>
    </row>
    <row r="972" spans="1:1" x14ac:dyDescent="0.4">
      <c r="A972" s="1"/>
    </row>
    <row r="973" spans="1:1" x14ac:dyDescent="0.4">
      <c r="A973" s="1"/>
    </row>
    <row r="974" spans="1:1" x14ac:dyDescent="0.4">
      <c r="A974" s="1"/>
    </row>
    <row r="975" spans="1:1" x14ac:dyDescent="0.4">
      <c r="A975" s="1"/>
    </row>
    <row r="976" spans="1:1" x14ac:dyDescent="0.4">
      <c r="A976" s="1"/>
    </row>
    <row r="977" spans="1:1" x14ac:dyDescent="0.4">
      <c r="A977" s="1"/>
    </row>
    <row r="978" spans="1:1" x14ac:dyDescent="0.4">
      <c r="A978" s="1"/>
    </row>
    <row r="979" spans="1:1" x14ac:dyDescent="0.4">
      <c r="A979" s="1"/>
    </row>
    <row r="980" spans="1:1" x14ac:dyDescent="0.4">
      <c r="A980" s="1"/>
    </row>
    <row r="981" spans="1:1" x14ac:dyDescent="0.4">
      <c r="A981" s="1"/>
    </row>
    <row r="982" spans="1:1" x14ac:dyDescent="0.4">
      <c r="A982" s="1"/>
    </row>
    <row r="983" spans="1:1" x14ac:dyDescent="0.4">
      <c r="A983" s="1"/>
    </row>
    <row r="984" spans="1:1" x14ac:dyDescent="0.4">
      <c r="A984" s="1"/>
    </row>
    <row r="985" spans="1:1" x14ac:dyDescent="0.4">
      <c r="A985" s="1"/>
    </row>
    <row r="986" spans="1:1" x14ac:dyDescent="0.4">
      <c r="A986" s="1"/>
    </row>
    <row r="987" spans="1:1" x14ac:dyDescent="0.4">
      <c r="A987" s="1"/>
    </row>
    <row r="988" spans="1:1" x14ac:dyDescent="0.4">
      <c r="A988" s="1"/>
    </row>
    <row r="989" spans="1:1" x14ac:dyDescent="0.4">
      <c r="A989" s="1"/>
    </row>
    <row r="990" spans="1:1" x14ac:dyDescent="0.4">
      <c r="A990" s="1"/>
    </row>
    <row r="991" spans="1:1" x14ac:dyDescent="0.4">
      <c r="A991" s="1"/>
    </row>
    <row r="992" spans="1:1" x14ac:dyDescent="0.4">
      <c r="A992" s="1"/>
    </row>
    <row r="993" spans="1:1" x14ac:dyDescent="0.4">
      <c r="A993" s="1"/>
    </row>
    <row r="994" spans="1:1" x14ac:dyDescent="0.4">
      <c r="A994" s="1"/>
    </row>
    <row r="995" spans="1:1" x14ac:dyDescent="0.4">
      <c r="A995" s="1"/>
    </row>
    <row r="996" spans="1:1" x14ac:dyDescent="0.4">
      <c r="A996" s="1"/>
    </row>
    <row r="997" spans="1:1" x14ac:dyDescent="0.4">
      <c r="A997" s="1"/>
    </row>
    <row r="998" spans="1:1" x14ac:dyDescent="0.4">
      <c r="A998" s="1"/>
    </row>
    <row r="999" spans="1:1" x14ac:dyDescent="0.4">
      <c r="A999" s="1"/>
    </row>
    <row r="1000" spans="1:1" x14ac:dyDescent="0.4">
      <c r="A1000" s="1"/>
    </row>
    <row r="1001" spans="1:1" x14ac:dyDescent="0.4">
      <c r="A1001" s="1"/>
    </row>
    <row r="1002" spans="1:1" x14ac:dyDescent="0.4">
      <c r="A1002" s="1"/>
    </row>
    <row r="1003" spans="1:1" x14ac:dyDescent="0.4">
      <c r="A1003" s="1"/>
    </row>
    <row r="1004" spans="1:1" x14ac:dyDescent="0.4">
      <c r="A1004" s="1"/>
    </row>
    <row r="1005" spans="1:1" x14ac:dyDescent="0.4">
      <c r="A1005" s="1"/>
    </row>
    <row r="1006" spans="1:1" x14ac:dyDescent="0.4">
      <c r="A1006" s="1"/>
    </row>
    <row r="1007" spans="1:1" x14ac:dyDescent="0.4">
      <c r="A1007" s="1"/>
    </row>
    <row r="1008" spans="1:1" x14ac:dyDescent="0.4">
      <c r="A1008" s="1"/>
    </row>
    <row r="1009" spans="1:1" x14ac:dyDescent="0.4">
      <c r="A1009" s="1"/>
    </row>
    <row r="1010" spans="1:1" x14ac:dyDescent="0.4">
      <c r="A1010" s="1"/>
    </row>
    <row r="1011" spans="1:1" x14ac:dyDescent="0.4">
      <c r="A1011" s="1"/>
    </row>
    <row r="1012" spans="1:1" x14ac:dyDescent="0.4">
      <c r="A1012" s="1"/>
    </row>
    <row r="1013" spans="1:1" x14ac:dyDescent="0.4">
      <c r="A1013" s="1"/>
    </row>
    <row r="1014" spans="1:1" x14ac:dyDescent="0.4">
      <c r="A1014" s="1"/>
    </row>
    <row r="1015" spans="1:1" x14ac:dyDescent="0.4">
      <c r="A1015" s="1"/>
    </row>
    <row r="1016" spans="1:1" x14ac:dyDescent="0.4">
      <c r="A1016" s="1"/>
    </row>
    <row r="1017" spans="1:1" x14ac:dyDescent="0.4">
      <c r="A1017" s="1"/>
    </row>
    <row r="1018" spans="1:1" x14ac:dyDescent="0.4">
      <c r="A1018" s="1"/>
    </row>
    <row r="1019" spans="1:1" x14ac:dyDescent="0.4">
      <c r="A1019" s="1"/>
    </row>
    <row r="1020" spans="1:1" x14ac:dyDescent="0.4">
      <c r="A1020" s="1"/>
    </row>
    <row r="1021" spans="1:1" x14ac:dyDescent="0.4">
      <c r="A1021" s="1"/>
    </row>
    <row r="1022" spans="1:1" x14ac:dyDescent="0.4">
      <c r="A1022" s="1"/>
    </row>
    <row r="1023" spans="1:1" x14ac:dyDescent="0.4">
      <c r="A1023" s="1"/>
    </row>
    <row r="1024" spans="1:1" x14ac:dyDescent="0.4">
      <c r="A1024" s="1"/>
    </row>
    <row r="1025" spans="1:1" x14ac:dyDescent="0.4">
      <c r="A1025" s="1"/>
    </row>
    <row r="1026" spans="1:1" x14ac:dyDescent="0.4">
      <c r="A1026" s="1"/>
    </row>
    <row r="1027" spans="1:1" x14ac:dyDescent="0.4">
      <c r="A1027" s="1"/>
    </row>
    <row r="1028" spans="1:1" x14ac:dyDescent="0.4">
      <c r="A1028" s="1"/>
    </row>
    <row r="1029" spans="1:1" x14ac:dyDescent="0.4">
      <c r="A1029" s="1"/>
    </row>
    <row r="1030" spans="1:1" x14ac:dyDescent="0.4">
      <c r="A1030" s="1"/>
    </row>
    <row r="1031" spans="1:1" x14ac:dyDescent="0.4">
      <c r="A1031" s="1"/>
    </row>
    <row r="1032" spans="1:1" x14ac:dyDescent="0.4">
      <c r="A1032" s="1"/>
    </row>
    <row r="1033" spans="1:1" x14ac:dyDescent="0.4">
      <c r="A1033" s="1"/>
    </row>
    <row r="1034" spans="1:1" x14ac:dyDescent="0.4">
      <c r="A1034" s="1"/>
    </row>
    <row r="1035" spans="1:1" x14ac:dyDescent="0.4">
      <c r="A1035" s="1"/>
    </row>
    <row r="1036" spans="1:1" x14ac:dyDescent="0.4">
      <c r="A1036" s="1"/>
    </row>
    <row r="1037" spans="1:1" x14ac:dyDescent="0.4">
      <c r="A1037" s="1"/>
    </row>
    <row r="1038" spans="1:1" x14ac:dyDescent="0.4">
      <c r="A1038" s="1"/>
    </row>
    <row r="1039" spans="1:1" x14ac:dyDescent="0.4">
      <c r="A1039" s="1"/>
    </row>
    <row r="1040" spans="1:1" x14ac:dyDescent="0.4">
      <c r="A1040" s="1"/>
    </row>
    <row r="1041" spans="1:1" x14ac:dyDescent="0.4">
      <c r="A1041" s="1"/>
    </row>
    <row r="1042" spans="1:1" x14ac:dyDescent="0.4">
      <c r="A1042" s="1"/>
    </row>
    <row r="1043" spans="1:1" x14ac:dyDescent="0.4">
      <c r="A1043" s="1"/>
    </row>
    <row r="1044" spans="1:1" x14ac:dyDescent="0.4">
      <c r="A1044" s="1"/>
    </row>
    <row r="1045" spans="1:1" x14ac:dyDescent="0.4">
      <c r="A1045" s="1"/>
    </row>
    <row r="1046" spans="1:1" x14ac:dyDescent="0.4">
      <c r="A1046" s="1"/>
    </row>
    <row r="1047" spans="1:1" x14ac:dyDescent="0.4">
      <c r="A1047" s="1"/>
    </row>
    <row r="1048" spans="1:1" x14ac:dyDescent="0.4">
      <c r="A1048" s="1"/>
    </row>
    <row r="1049" spans="1:1" x14ac:dyDescent="0.4">
      <c r="A1049" s="1"/>
    </row>
    <row r="1050" spans="1:1" x14ac:dyDescent="0.4">
      <c r="A1050" s="1"/>
    </row>
    <row r="1051" spans="1:1" x14ac:dyDescent="0.4">
      <c r="A1051" s="1"/>
    </row>
    <row r="1052" spans="1:1" x14ac:dyDescent="0.4">
      <c r="A1052" s="1"/>
    </row>
    <row r="1053" spans="1:1" x14ac:dyDescent="0.4">
      <c r="A1053" s="1"/>
    </row>
    <row r="1054" spans="1:1" x14ac:dyDescent="0.4">
      <c r="A1054" s="1"/>
    </row>
    <row r="1055" spans="1:1" x14ac:dyDescent="0.4">
      <c r="A1055" s="1"/>
    </row>
    <row r="1056" spans="1:1" x14ac:dyDescent="0.4">
      <c r="A1056" s="1"/>
    </row>
    <row r="1057" spans="1:1" x14ac:dyDescent="0.4">
      <c r="A1057" s="1"/>
    </row>
    <row r="1058" spans="1:1" x14ac:dyDescent="0.4">
      <c r="A1058" s="1"/>
    </row>
    <row r="1059" spans="1:1" x14ac:dyDescent="0.4">
      <c r="A1059" s="1"/>
    </row>
    <row r="1060" spans="1:1" x14ac:dyDescent="0.4">
      <c r="A1060" s="1"/>
    </row>
    <row r="1061" spans="1:1" x14ac:dyDescent="0.4">
      <c r="A1061" s="1"/>
    </row>
    <row r="1062" spans="1:1" x14ac:dyDescent="0.4">
      <c r="A1062" s="1"/>
    </row>
    <row r="1063" spans="1:1" x14ac:dyDescent="0.4">
      <c r="A1063" s="1"/>
    </row>
    <row r="1064" spans="1:1" x14ac:dyDescent="0.4">
      <c r="A1064" s="1"/>
    </row>
    <row r="1065" spans="1:1" x14ac:dyDescent="0.4">
      <c r="A1065" s="1"/>
    </row>
    <row r="1066" spans="1:1" x14ac:dyDescent="0.4">
      <c r="A1066" s="1"/>
    </row>
    <row r="1067" spans="1:1" x14ac:dyDescent="0.4">
      <c r="A1067" s="1"/>
    </row>
    <row r="1068" spans="1:1" x14ac:dyDescent="0.4">
      <c r="A1068" s="1"/>
    </row>
    <row r="1069" spans="1:1" x14ac:dyDescent="0.4">
      <c r="A1069" s="1"/>
    </row>
    <row r="1070" spans="1:1" x14ac:dyDescent="0.4">
      <c r="A1070" s="1"/>
    </row>
    <row r="1071" spans="1:1" x14ac:dyDescent="0.4">
      <c r="A1071" s="1"/>
    </row>
    <row r="1072" spans="1:1" x14ac:dyDescent="0.4">
      <c r="A1072" s="1"/>
    </row>
    <row r="1073" spans="1:1" x14ac:dyDescent="0.4">
      <c r="A1073" s="1"/>
    </row>
    <row r="1074" spans="1:1" x14ac:dyDescent="0.4">
      <c r="A1074" s="1"/>
    </row>
    <row r="1075" spans="1:1" x14ac:dyDescent="0.4">
      <c r="A1075" s="1"/>
    </row>
    <row r="1076" spans="1:1" x14ac:dyDescent="0.4">
      <c r="A1076" s="1"/>
    </row>
    <row r="1077" spans="1:1" x14ac:dyDescent="0.4">
      <c r="A1077" s="1"/>
    </row>
    <row r="1078" spans="1:1" x14ac:dyDescent="0.4">
      <c r="A1078" s="1"/>
    </row>
    <row r="1079" spans="1:1" x14ac:dyDescent="0.4">
      <c r="A1079" s="1"/>
    </row>
    <row r="1080" spans="1:1" x14ac:dyDescent="0.4">
      <c r="A1080" s="1"/>
    </row>
    <row r="1081" spans="1:1" x14ac:dyDescent="0.4">
      <c r="A1081" s="1"/>
    </row>
    <row r="1082" spans="1:1" x14ac:dyDescent="0.4">
      <c r="A1082" s="1"/>
    </row>
    <row r="1083" spans="1:1" x14ac:dyDescent="0.4">
      <c r="A1083" s="1"/>
    </row>
    <row r="1084" spans="1:1" x14ac:dyDescent="0.4">
      <c r="A1084" s="1"/>
    </row>
    <row r="1085" spans="1:1" x14ac:dyDescent="0.4">
      <c r="A1085" s="1"/>
    </row>
    <row r="1086" spans="1:1" x14ac:dyDescent="0.4">
      <c r="A1086" s="1"/>
    </row>
    <row r="1087" spans="1:1" x14ac:dyDescent="0.4">
      <c r="A1087" s="1"/>
    </row>
    <row r="1088" spans="1:1" x14ac:dyDescent="0.4">
      <c r="A1088" s="1"/>
    </row>
    <row r="1089" spans="1:1" x14ac:dyDescent="0.4">
      <c r="A1089" s="1"/>
    </row>
    <row r="1090" spans="1:1" x14ac:dyDescent="0.4">
      <c r="A1090" s="1"/>
    </row>
    <row r="1091" spans="1:1" x14ac:dyDescent="0.4">
      <c r="A1091" s="1"/>
    </row>
    <row r="1092" spans="1:1" x14ac:dyDescent="0.4">
      <c r="A1092" s="1"/>
    </row>
    <row r="1093" spans="1:1" x14ac:dyDescent="0.4">
      <c r="A1093" s="1"/>
    </row>
    <row r="1094" spans="1:1" x14ac:dyDescent="0.4">
      <c r="A1094" s="1"/>
    </row>
    <row r="1095" spans="1:1" x14ac:dyDescent="0.4">
      <c r="A1095" s="1"/>
    </row>
    <row r="1096" spans="1:1" x14ac:dyDescent="0.4">
      <c r="A1096" s="1"/>
    </row>
    <row r="1097" spans="1:1" x14ac:dyDescent="0.4">
      <c r="A1097" s="1"/>
    </row>
    <row r="1098" spans="1:1" x14ac:dyDescent="0.4">
      <c r="A1098" s="1"/>
    </row>
    <row r="1099" spans="1:1" x14ac:dyDescent="0.4">
      <c r="A1099" s="1"/>
    </row>
    <row r="1100" spans="1:1" x14ac:dyDescent="0.4">
      <c r="A1100" s="1"/>
    </row>
    <row r="1101" spans="1:1" x14ac:dyDescent="0.4">
      <c r="A1101" s="1"/>
    </row>
    <row r="1102" spans="1:1" x14ac:dyDescent="0.4">
      <c r="A1102" s="1"/>
    </row>
    <row r="1103" spans="1:1" x14ac:dyDescent="0.4">
      <c r="A1103" s="1"/>
    </row>
    <row r="1104" spans="1:1" x14ac:dyDescent="0.4">
      <c r="A1104" s="1"/>
    </row>
    <row r="1105" spans="1:1" x14ac:dyDescent="0.4">
      <c r="A1105" s="1"/>
    </row>
    <row r="1106" spans="1:1" x14ac:dyDescent="0.4">
      <c r="A1106" s="1"/>
    </row>
    <row r="1107" spans="1:1" x14ac:dyDescent="0.4">
      <c r="A1107" s="1"/>
    </row>
    <row r="1108" spans="1:1" x14ac:dyDescent="0.4">
      <c r="A1108" s="1"/>
    </row>
    <row r="1109" spans="1:1" x14ac:dyDescent="0.4">
      <c r="A1109" s="1"/>
    </row>
    <row r="1110" spans="1:1" x14ac:dyDescent="0.4">
      <c r="A1110" s="1"/>
    </row>
    <row r="1111" spans="1:1" x14ac:dyDescent="0.4">
      <c r="A1111" s="1"/>
    </row>
    <row r="1112" spans="1:1" x14ac:dyDescent="0.4">
      <c r="A1112" s="1"/>
    </row>
    <row r="1113" spans="1:1" x14ac:dyDescent="0.4">
      <c r="A1113" s="1"/>
    </row>
    <row r="1114" spans="1:1" x14ac:dyDescent="0.4">
      <c r="A1114" s="1"/>
    </row>
    <row r="1115" spans="1:1" x14ac:dyDescent="0.4">
      <c r="A1115" s="1"/>
    </row>
    <row r="1116" spans="1:1" x14ac:dyDescent="0.4">
      <c r="A1116" s="1"/>
    </row>
    <row r="1117" spans="1:1" x14ac:dyDescent="0.4">
      <c r="A1117" s="1"/>
    </row>
    <row r="1118" spans="1:1" x14ac:dyDescent="0.4">
      <c r="A1118" s="1"/>
    </row>
    <row r="1119" spans="1:1" x14ac:dyDescent="0.4">
      <c r="A1119" s="1"/>
    </row>
    <row r="1120" spans="1:1" x14ac:dyDescent="0.4">
      <c r="A1120" s="1"/>
    </row>
    <row r="1121" spans="1:1" x14ac:dyDescent="0.4">
      <c r="A1121" s="1"/>
    </row>
    <row r="1122" spans="1:1" x14ac:dyDescent="0.4">
      <c r="A1122" s="1"/>
    </row>
    <row r="1123" spans="1:1" x14ac:dyDescent="0.4">
      <c r="A1123" s="1"/>
    </row>
    <row r="1124" spans="1:1" x14ac:dyDescent="0.4">
      <c r="A1124" s="1"/>
    </row>
    <row r="1125" spans="1:1" x14ac:dyDescent="0.4">
      <c r="A1125" s="1"/>
    </row>
    <row r="1126" spans="1:1" x14ac:dyDescent="0.4">
      <c r="A1126" s="1"/>
    </row>
    <row r="1127" spans="1:1" x14ac:dyDescent="0.4">
      <c r="A1127" s="1"/>
    </row>
    <row r="1128" spans="1:1" x14ac:dyDescent="0.4">
      <c r="A1128" s="1"/>
    </row>
    <row r="1129" spans="1:1" x14ac:dyDescent="0.4">
      <c r="A1129" s="1"/>
    </row>
    <row r="1130" spans="1:1" x14ac:dyDescent="0.4">
      <c r="A1130" s="1"/>
    </row>
    <row r="1131" spans="1:1" x14ac:dyDescent="0.4">
      <c r="A1131" s="1"/>
    </row>
    <row r="1132" spans="1:1" x14ac:dyDescent="0.4">
      <c r="A1132" s="1"/>
    </row>
    <row r="1133" spans="1:1" x14ac:dyDescent="0.4">
      <c r="A1133" s="1"/>
    </row>
    <row r="1134" spans="1:1" x14ac:dyDescent="0.4">
      <c r="A1134" s="1"/>
    </row>
    <row r="1135" spans="1:1" x14ac:dyDescent="0.4">
      <c r="A1135" s="1"/>
    </row>
    <row r="1136" spans="1:1" x14ac:dyDescent="0.4">
      <c r="A1136" s="1"/>
    </row>
    <row r="1137" spans="1:1" x14ac:dyDescent="0.4">
      <c r="A1137" s="1"/>
    </row>
    <row r="1138" spans="1:1" x14ac:dyDescent="0.4">
      <c r="A1138" s="1"/>
    </row>
    <row r="1139" spans="1:1" x14ac:dyDescent="0.4">
      <c r="A1139" s="1"/>
    </row>
    <row r="1140" spans="1:1" x14ac:dyDescent="0.4">
      <c r="A1140" s="1"/>
    </row>
    <row r="1141" spans="1:1" x14ac:dyDescent="0.4">
      <c r="A1141" s="1"/>
    </row>
    <row r="1142" spans="1:1" x14ac:dyDescent="0.4">
      <c r="A1142" s="1"/>
    </row>
    <row r="1143" spans="1:1" x14ac:dyDescent="0.4">
      <c r="A1143" s="1"/>
    </row>
    <row r="1144" spans="1:1" x14ac:dyDescent="0.4">
      <c r="A1144" s="1"/>
    </row>
    <row r="1145" spans="1:1" x14ac:dyDescent="0.4">
      <c r="A1145" s="1"/>
    </row>
    <row r="1146" spans="1:1" x14ac:dyDescent="0.4">
      <c r="A1146" s="1"/>
    </row>
    <row r="1147" spans="1:1" x14ac:dyDescent="0.4">
      <c r="A1147" s="1"/>
    </row>
    <row r="1148" spans="1:1" x14ac:dyDescent="0.4">
      <c r="A1148" s="1"/>
    </row>
    <row r="1149" spans="1:1" x14ac:dyDescent="0.4">
      <c r="A1149" s="1"/>
    </row>
    <row r="1150" spans="1:1" x14ac:dyDescent="0.4">
      <c r="A1150" s="1"/>
    </row>
    <row r="1151" spans="1:1" x14ac:dyDescent="0.4">
      <c r="A1151" s="1"/>
    </row>
    <row r="1152" spans="1:1" x14ac:dyDescent="0.4">
      <c r="A1152" s="1"/>
    </row>
    <row r="1153" spans="1:1" x14ac:dyDescent="0.4">
      <c r="A1153" s="1"/>
    </row>
    <row r="1154" spans="1:1" x14ac:dyDescent="0.4">
      <c r="A1154" s="1"/>
    </row>
    <row r="1155" spans="1:1" x14ac:dyDescent="0.4">
      <c r="A1155" s="1"/>
    </row>
    <row r="1156" spans="1:1" x14ac:dyDescent="0.4">
      <c r="A1156" s="1"/>
    </row>
    <row r="1157" spans="1:1" x14ac:dyDescent="0.4">
      <c r="A1157" s="1"/>
    </row>
    <row r="1158" spans="1:1" x14ac:dyDescent="0.4">
      <c r="A1158" s="1"/>
    </row>
    <row r="1159" spans="1:1" x14ac:dyDescent="0.4">
      <c r="A1159" s="1"/>
    </row>
    <row r="1160" spans="1:1" x14ac:dyDescent="0.4">
      <c r="A1160" s="1"/>
    </row>
    <row r="1161" spans="1:1" x14ac:dyDescent="0.4">
      <c r="A1161" s="1"/>
    </row>
    <row r="1162" spans="1:1" x14ac:dyDescent="0.4">
      <c r="A1162" s="1"/>
    </row>
    <row r="1163" spans="1:1" x14ac:dyDescent="0.4">
      <c r="A1163" s="1"/>
    </row>
    <row r="1164" spans="1:1" x14ac:dyDescent="0.4">
      <c r="A1164" s="1"/>
    </row>
    <row r="1165" spans="1:1" x14ac:dyDescent="0.4">
      <c r="A1165" s="1"/>
    </row>
    <row r="1166" spans="1:1" x14ac:dyDescent="0.4">
      <c r="A1166" s="1"/>
    </row>
    <row r="1167" spans="1:1" x14ac:dyDescent="0.4">
      <c r="A1167" s="1"/>
    </row>
    <row r="1168" spans="1:1" x14ac:dyDescent="0.4">
      <c r="A1168" s="1"/>
    </row>
    <row r="1169" spans="1:1" x14ac:dyDescent="0.4">
      <c r="A1169" s="1"/>
    </row>
    <row r="1170" spans="1:1" x14ac:dyDescent="0.4">
      <c r="A1170" s="1"/>
    </row>
    <row r="1171" spans="1:1" x14ac:dyDescent="0.4">
      <c r="A1171" s="1"/>
    </row>
    <row r="1172" spans="1:1" x14ac:dyDescent="0.4">
      <c r="A1172" s="1"/>
    </row>
    <row r="1173" spans="1:1" x14ac:dyDescent="0.4">
      <c r="A1173" s="1"/>
    </row>
    <row r="1174" spans="1:1" x14ac:dyDescent="0.4">
      <c r="A1174" s="1"/>
    </row>
    <row r="1175" spans="1:1" x14ac:dyDescent="0.4">
      <c r="A1175" s="1"/>
    </row>
    <row r="1176" spans="1:1" x14ac:dyDescent="0.4">
      <c r="A1176" s="1"/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7BFF9-1725-4DFF-88A8-EE4271863EB0}">
  <dimension ref="A1:P93"/>
  <sheetViews>
    <sheetView workbookViewId="0">
      <selection activeCell="N8" sqref="N8"/>
    </sheetView>
  </sheetViews>
  <sheetFormatPr defaultRowHeight="17.399999999999999" x14ac:dyDescent="0.4"/>
  <sheetData>
    <row r="1" spans="1:16" x14ac:dyDescent="0.4">
      <c r="A1" s="17" t="s">
        <v>4</v>
      </c>
      <c r="B1" s="17" t="s">
        <v>6</v>
      </c>
      <c r="C1" s="17" t="s">
        <v>8</v>
      </c>
      <c r="D1" s="17" t="s">
        <v>10</v>
      </c>
      <c r="E1" s="17" t="s">
        <v>14</v>
      </c>
      <c r="F1" s="17" t="s">
        <v>16</v>
      </c>
      <c r="G1" s="17" t="s">
        <v>12</v>
      </c>
      <c r="H1" s="17"/>
    </row>
    <row r="2" spans="1:16" x14ac:dyDescent="0.4">
      <c r="A2" s="9">
        <v>25.376636962233245</v>
      </c>
      <c r="B2" s="9">
        <v>2.0267782673702173</v>
      </c>
      <c r="C2" s="9">
        <v>74.379982774327743</v>
      </c>
      <c r="D2" s="9">
        <v>23.800838146851948</v>
      </c>
      <c r="E2" s="9">
        <v>74.905125221880709</v>
      </c>
      <c r="F2" s="9">
        <v>0</v>
      </c>
      <c r="G2" s="9">
        <v>71029</v>
      </c>
      <c r="H2" s="9"/>
    </row>
    <row r="3" spans="1:16" x14ac:dyDescent="0.4">
      <c r="A3" s="9">
        <v>24.519417913321973</v>
      </c>
      <c r="B3" s="9">
        <v>2.2991846712313109</v>
      </c>
      <c r="C3" s="9">
        <v>81.310240425076756</v>
      </c>
      <c r="D3" s="9">
        <v>23.433960193450687</v>
      </c>
      <c r="E3" s="9">
        <v>74.270793808594746</v>
      </c>
      <c r="F3" s="9">
        <v>0</v>
      </c>
      <c r="G3" s="9">
        <v>70518</v>
      </c>
      <c r="H3" s="9"/>
    </row>
    <row r="4" spans="1:16" x14ac:dyDescent="0.4">
      <c r="A4" s="9">
        <v>22.031194891100562</v>
      </c>
      <c r="B4" s="9">
        <v>2.6606446026419506</v>
      </c>
      <c r="C4" s="9">
        <v>90.071967605347339</v>
      </c>
      <c r="D4" s="9">
        <v>21.553410520599659</v>
      </c>
      <c r="E4" s="9">
        <v>70.910467912355983</v>
      </c>
      <c r="F4" s="9">
        <v>0</v>
      </c>
      <c r="G4" s="9">
        <v>66535</v>
      </c>
      <c r="H4" s="9"/>
    </row>
    <row r="5" spans="1:16" ht="18" thickBot="1" x14ac:dyDescent="0.45">
      <c r="A5" s="9">
        <v>25.227097224672185</v>
      </c>
      <c r="B5" s="9">
        <v>2.2308080598252209</v>
      </c>
      <c r="C5" s="9">
        <v>72.541198152397158</v>
      </c>
      <c r="D5" s="9">
        <v>23.55462584304636</v>
      </c>
      <c r="E5" s="9">
        <v>74.477595616180537</v>
      </c>
      <c r="F5" s="9">
        <v>0</v>
      </c>
      <c r="G5" s="9">
        <v>68944</v>
      </c>
      <c r="H5" s="9"/>
      <c r="I5" s="12"/>
      <c r="J5" s="13" t="s">
        <v>5</v>
      </c>
      <c r="K5" s="13" t="s">
        <v>7</v>
      </c>
      <c r="L5" s="13" t="s">
        <v>9</v>
      </c>
      <c r="M5" s="13" t="s">
        <v>11</v>
      </c>
      <c r="N5" s="13" t="s">
        <v>15</v>
      </c>
      <c r="O5" s="13" t="s">
        <v>17</v>
      </c>
      <c r="P5" s="13" t="s">
        <v>13</v>
      </c>
    </row>
    <row r="6" spans="1:16" x14ac:dyDescent="0.4">
      <c r="A6" s="9">
        <v>24.511746130173751</v>
      </c>
      <c r="B6" s="9">
        <v>2.0385085046731</v>
      </c>
      <c r="C6" s="9">
        <v>75.928590424358134</v>
      </c>
      <c r="D6" s="9">
        <v>23.114473391145157</v>
      </c>
      <c r="E6" s="9">
        <v>73.722035026545228</v>
      </c>
      <c r="F6" s="9">
        <v>1</v>
      </c>
      <c r="G6" s="9">
        <v>61356</v>
      </c>
      <c r="H6" s="9"/>
      <c r="I6" s="11" t="s">
        <v>5</v>
      </c>
      <c r="J6" s="9">
        <v>1</v>
      </c>
      <c r="K6" s="9"/>
      <c r="L6" s="9"/>
      <c r="M6" s="9"/>
      <c r="N6" s="9"/>
      <c r="O6" s="9"/>
      <c r="P6" s="9"/>
    </row>
    <row r="7" spans="1:16" x14ac:dyDescent="0.4">
      <c r="A7" s="9">
        <v>23.645631311367961</v>
      </c>
      <c r="B7" s="9">
        <v>2.2723817257772243</v>
      </c>
      <c r="C7" s="9">
        <v>77.265974320096831</v>
      </c>
      <c r="D7" s="9">
        <v>22.40475078076344</v>
      </c>
      <c r="E7" s="9">
        <v>72.491254177131879</v>
      </c>
      <c r="F7" s="9">
        <v>1</v>
      </c>
      <c r="G7" s="9">
        <v>54855</v>
      </c>
      <c r="H7" s="9"/>
      <c r="I7" s="11" t="s">
        <v>7</v>
      </c>
      <c r="J7" s="9">
        <v>0.3005834073865411</v>
      </c>
      <c r="K7" s="9">
        <v>1</v>
      </c>
      <c r="L7" s="9"/>
      <c r="M7" s="9"/>
      <c r="N7" s="9"/>
      <c r="O7" s="9"/>
      <c r="P7" s="9"/>
    </row>
    <row r="8" spans="1:16" x14ac:dyDescent="0.4">
      <c r="A8" s="9">
        <v>25.048316624252557</v>
      </c>
      <c r="B8" s="9">
        <v>2.2110507026945738</v>
      </c>
      <c r="C8" s="9">
        <v>75.319460679424623</v>
      </c>
      <c r="D8" s="9">
        <v>23.562714343639222</v>
      </c>
      <c r="E8" s="9">
        <v>74.496048009241917</v>
      </c>
      <c r="F8" s="9">
        <v>0</v>
      </c>
      <c r="G8" s="9">
        <v>69831</v>
      </c>
      <c r="H8" s="9"/>
      <c r="I8" s="11" t="s">
        <v>9</v>
      </c>
      <c r="J8" s="9">
        <v>5.2547989397331921E-2</v>
      </c>
      <c r="K8" s="9">
        <v>9.8395603026727091E-2</v>
      </c>
      <c r="L8" s="9">
        <v>1</v>
      </c>
      <c r="M8" s="9"/>
      <c r="N8" s="9"/>
      <c r="O8" s="9"/>
      <c r="P8" s="9"/>
    </row>
    <row r="9" spans="1:16" x14ac:dyDescent="0.4">
      <c r="A9">
        <v>25.348970801436487</v>
      </c>
      <c r="B9">
        <v>1.7173025856115771</v>
      </c>
      <c r="C9">
        <v>81.876299967747499</v>
      </c>
      <c r="D9">
        <v>24.236250231000337</v>
      </c>
      <c r="E9">
        <v>75.671606832175314</v>
      </c>
      <c r="F9">
        <v>0</v>
      </c>
      <c r="G9">
        <v>70523</v>
      </c>
      <c r="I9" s="11" t="s">
        <v>11</v>
      </c>
      <c r="J9" s="9">
        <v>0.97211352804261142</v>
      </c>
      <c r="K9" s="9">
        <v>0.3059940186370812</v>
      </c>
      <c r="L9" s="9">
        <v>0.28218146244390668</v>
      </c>
      <c r="M9" s="9">
        <v>1</v>
      </c>
      <c r="N9" s="9"/>
      <c r="O9" s="9"/>
      <c r="P9" s="9"/>
    </row>
    <row r="10" spans="1:16" x14ac:dyDescent="0.4">
      <c r="A10">
        <v>26.903070803964379</v>
      </c>
      <c r="B10">
        <v>2.5537147286522215</v>
      </c>
      <c r="C10">
        <v>83.653256067515912</v>
      </c>
      <c r="D10">
        <v>25.797830123544166</v>
      </c>
      <c r="E10">
        <v>78.409313496125151</v>
      </c>
      <c r="F10">
        <v>0</v>
      </c>
      <c r="G10">
        <v>72676</v>
      </c>
      <c r="I10" s="11" t="s">
        <v>15</v>
      </c>
      <c r="J10" s="9">
        <v>0.97386132085529165</v>
      </c>
      <c r="K10" s="9">
        <v>0.30328876245527608</v>
      </c>
      <c r="L10" s="9">
        <v>0.27138276016128876</v>
      </c>
      <c r="M10" s="9">
        <v>0.99980248730579524</v>
      </c>
      <c r="N10" s="9">
        <v>1</v>
      </c>
      <c r="O10" s="9"/>
      <c r="P10" s="9"/>
    </row>
    <row r="11" spans="1:16" x14ac:dyDescent="0.4">
      <c r="A11">
        <v>28.019379694641525</v>
      </c>
      <c r="B11">
        <v>2.7996350092910212</v>
      </c>
      <c r="C11">
        <v>67.724153665344758</v>
      </c>
      <c r="D11">
        <v>25.693016774361297</v>
      </c>
      <c r="E11">
        <v>78.097272461386012</v>
      </c>
      <c r="F11">
        <v>0</v>
      </c>
      <c r="G11">
        <v>73566</v>
      </c>
      <c r="I11" s="11" t="s">
        <v>17</v>
      </c>
      <c r="J11" s="9">
        <v>2.0260087982009243E-3</v>
      </c>
      <c r="K11" s="9">
        <v>9.3439361490738129E-3</v>
      </c>
      <c r="L11" s="9">
        <v>-0.16904119413332769</v>
      </c>
      <c r="M11" s="9">
        <v>-3.6814449054578605E-2</v>
      </c>
      <c r="N11" s="9">
        <v>-3.4783423222391627E-2</v>
      </c>
      <c r="O11" s="9">
        <v>1</v>
      </c>
      <c r="P11" s="9"/>
    </row>
    <row r="12" spans="1:16" ht="18" thickBot="1" x14ac:dyDescent="0.45">
      <c r="A12">
        <v>27.039256569488469</v>
      </c>
      <c r="B12">
        <v>3.3894689696895361</v>
      </c>
      <c r="C12">
        <v>65.0543700935267</v>
      </c>
      <c r="D12">
        <v>24.657466353653316</v>
      </c>
      <c r="E12">
        <v>76.313338756772069</v>
      </c>
      <c r="F12">
        <v>0</v>
      </c>
      <c r="G12">
        <v>72310</v>
      </c>
      <c r="I12" s="14" t="s">
        <v>13</v>
      </c>
      <c r="J12" s="10">
        <v>0.32975017055881595</v>
      </c>
      <c r="K12" s="10">
        <v>0.1678343628366995</v>
      </c>
      <c r="L12" s="10">
        <v>0.15930850127857593</v>
      </c>
      <c r="M12" s="10">
        <v>0.35290131073494752</v>
      </c>
      <c r="N12" s="10">
        <v>0.3516851836798327</v>
      </c>
      <c r="O12" s="10">
        <v>-0.82535890402491696</v>
      </c>
      <c r="P12" s="10">
        <v>1</v>
      </c>
    </row>
    <row r="13" spans="1:16" x14ac:dyDescent="0.4">
      <c r="A13">
        <v>25.07004125907584</v>
      </c>
      <c r="B13">
        <v>2.6895146842224276</v>
      </c>
      <c r="C13">
        <v>76.333541471866539</v>
      </c>
      <c r="D13">
        <v>23.643423233175124</v>
      </c>
      <c r="E13">
        <v>74.636518827470113</v>
      </c>
      <c r="F13">
        <v>1</v>
      </c>
      <c r="G13">
        <v>63830</v>
      </c>
    </row>
    <row r="14" spans="1:16" x14ac:dyDescent="0.4">
      <c r="A14">
        <v>24.36646363011933</v>
      </c>
      <c r="B14">
        <v>2.7184733989434546</v>
      </c>
      <c r="C14">
        <v>80.729791124051133</v>
      </c>
      <c r="D14">
        <v>23.25908461027484</v>
      </c>
      <c r="E14">
        <v>73.966760650641447</v>
      </c>
      <c r="F14">
        <v>1</v>
      </c>
      <c r="G14">
        <v>57026</v>
      </c>
    </row>
    <row r="15" spans="1:16" x14ac:dyDescent="0.4">
      <c r="A15">
        <v>25.990545562651768</v>
      </c>
      <c r="B15">
        <v>2.9402351895334604</v>
      </c>
      <c r="C15">
        <v>74.368642912886415</v>
      </c>
      <c r="D15">
        <v>24.351108029315419</v>
      </c>
      <c r="E15">
        <v>75.85315382959871</v>
      </c>
      <c r="F15">
        <v>0</v>
      </c>
      <c r="G15">
        <v>72580</v>
      </c>
    </row>
    <row r="16" spans="1:16" x14ac:dyDescent="0.4">
      <c r="A16">
        <v>25.572655153400863</v>
      </c>
      <c r="B16">
        <v>2.2466933146839732</v>
      </c>
      <c r="C16">
        <v>78.00645270891188</v>
      </c>
      <c r="D16">
        <v>24.202663443144345</v>
      </c>
      <c r="E16">
        <v>75.60776587404456</v>
      </c>
      <c r="F16">
        <v>0</v>
      </c>
      <c r="G16">
        <v>72611</v>
      </c>
    </row>
    <row r="17" spans="1:7" x14ac:dyDescent="0.4">
      <c r="A17">
        <v>25.781209228882439</v>
      </c>
      <c r="B17">
        <v>2.4463062107481561</v>
      </c>
      <c r="C17">
        <v>76.274407602365642</v>
      </c>
      <c r="D17">
        <v>24.283535078057437</v>
      </c>
      <c r="E17">
        <v>75.743359154192433</v>
      </c>
      <c r="F17">
        <v>0</v>
      </c>
      <c r="G17">
        <v>72607</v>
      </c>
    </row>
    <row r="18" spans="1:7" x14ac:dyDescent="0.4">
      <c r="A18">
        <v>24.762543724458009</v>
      </c>
      <c r="B18">
        <v>2.6443782146496959</v>
      </c>
      <c r="C18">
        <v>84.382227675842543</v>
      </c>
      <c r="D18">
        <v>23.840311537201991</v>
      </c>
      <c r="E18">
        <v>74.977236022828691</v>
      </c>
      <c r="F18">
        <v>0</v>
      </c>
      <c r="G18">
        <v>71498</v>
      </c>
    </row>
    <row r="19" spans="1:7" x14ac:dyDescent="0.4">
      <c r="A19">
        <v>24.887782920483012</v>
      </c>
      <c r="B19">
        <v>2.4878381180548694</v>
      </c>
      <c r="C19">
        <v>87.002683224028047</v>
      </c>
      <c r="D19">
        <v>24.113777997645322</v>
      </c>
      <c r="E19">
        <v>75.454229010988911</v>
      </c>
      <c r="F19">
        <v>0</v>
      </c>
      <c r="G19">
        <v>71605</v>
      </c>
    </row>
    <row r="20" spans="1:7" x14ac:dyDescent="0.4">
      <c r="A20">
        <v>26.402487680252257</v>
      </c>
      <c r="B20">
        <v>2.2452270852784459</v>
      </c>
      <c r="C20">
        <v>83.343688203409158</v>
      </c>
      <c r="D20">
        <v>25.30966788408417</v>
      </c>
      <c r="E20">
        <v>77.552626547988041</v>
      </c>
      <c r="F20">
        <v>1</v>
      </c>
      <c r="G20">
        <v>65090</v>
      </c>
    </row>
    <row r="21" spans="1:7" x14ac:dyDescent="0.4">
      <c r="A21">
        <v>27.20136487364983</v>
      </c>
      <c r="B21">
        <v>2.1853341336303451</v>
      </c>
      <c r="C21">
        <v>79.574843762080533</v>
      </c>
      <c r="D21">
        <v>25.796002613450799</v>
      </c>
      <c r="E21">
        <v>78.382892053045552</v>
      </c>
      <c r="F21">
        <v>1</v>
      </c>
      <c r="G21">
        <v>60592</v>
      </c>
    </row>
    <row r="22" spans="1:7" x14ac:dyDescent="0.4">
      <c r="A22">
        <v>26.931633846740691</v>
      </c>
      <c r="B22">
        <v>2.5850148435901663</v>
      </c>
      <c r="C22">
        <v>78.328151025067058</v>
      </c>
      <c r="D22">
        <v>25.463874600238984</v>
      </c>
      <c r="E22">
        <v>77.797798143938564</v>
      </c>
      <c r="F22">
        <v>0</v>
      </c>
      <c r="G22">
        <v>74839</v>
      </c>
    </row>
    <row r="23" spans="1:7" x14ac:dyDescent="0.4">
      <c r="A23">
        <v>26.126308450261163</v>
      </c>
      <c r="B23">
        <v>4.0575852781458064</v>
      </c>
      <c r="C23">
        <v>83.077437026636574</v>
      </c>
      <c r="D23">
        <v>25.034714569151454</v>
      </c>
      <c r="E23">
        <v>77.070253125551559</v>
      </c>
      <c r="F23">
        <v>0</v>
      </c>
      <c r="G23">
        <v>73590</v>
      </c>
    </row>
    <row r="24" spans="1:7" x14ac:dyDescent="0.4">
      <c r="A24">
        <v>25.028331031817032</v>
      </c>
      <c r="B24">
        <v>3.2632472300814936</v>
      </c>
      <c r="C24">
        <v>86.377347561650495</v>
      </c>
      <c r="D24">
        <v>24.209428110317408</v>
      </c>
      <c r="E24">
        <v>75.623607833846478</v>
      </c>
      <c r="F24">
        <v>0</v>
      </c>
      <c r="G24">
        <v>71830</v>
      </c>
    </row>
    <row r="25" spans="1:7" x14ac:dyDescent="0.4">
      <c r="A25">
        <v>24.538450631331468</v>
      </c>
      <c r="B25">
        <v>2.5981463200563546</v>
      </c>
      <c r="C25">
        <v>88.593285962195466</v>
      </c>
      <c r="D25">
        <v>23.875106835714121</v>
      </c>
      <c r="E25">
        <v>75.029330659907103</v>
      </c>
      <c r="F25">
        <v>0</v>
      </c>
      <c r="G25">
        <v>71947</v>
      </c>
    </row>
    <row r="26" spans="1:7" x14ac:dyDescent="0.4">
      <c r="A26">
        <v>27.897754876659722</v>
      </c>
      <c r="B26">
        <v>3.716187552143428</v>
      </c>
      <c r="C26">
        <v>82.327361344868706</v>
      </c>
      <c r="D26">
        <v>26.632552657966436</v>
      </c>
      <c r="E26">
        <v>79.8621793875474</v>
      </c>
      <c r="F26">
        <v>0</v>
      </c>
      <c r="G26">
        <v>76054</v>
      </c>
    </row>
    <row r="27" spans="1:7" x14ac:dyDescent="0.4">
      <c r="A27">
        <v>24.396477591722174</v>
      </c>
      <c r="B27">
        <v>5.9190934612181829</v>
      </c>
      <c r="C27">
        <v>82.074961204804382</v>
      </c>
      <c r="D27">
        <v>23.364247914339039</v>
      </c>
      <c r="E27">
        <v>74.147592920565259</v>
      </c>
      <c r="F27">
        <v>1</v>
      </c>
      <c r="G27">
        <v>63452</v>
      </c>
    </row>
    <row r="28" spans="1:7" x14ac:dyDescent="0.4">
      <c r="A28">
        <v>24.70404463627624</v>
      </c>
      <c r="B28">
        <v>1.981932735769399</v>
      </c>
      <c r="C28">
        <v>74.414051747169054</v>
      </c>
      <c r="D28">
        <v>23.199176935591918</v>
      </c>
      <c r="E28">
        <v>73.868514509228106</v>
      </c>
      <c r="F28">
        <v>1</v>
      </c>
      <c r="G28">
        <v>57555</v>
      </c>
    </row>
    <row r="29" spans="1:7" x14ac:dyDescent="0.4">
      <c r="A29">
        <v>25.339871548262778</v>
      </c>
      <c r="B29">
        <v>1.9638355528281293</v>
      </c>
      <c r="C29">
        <v>75.307640057484221</v>
      </c>
      <c r="D29">
        <v>23.824761029296134</v>
      </c>
      <c r="E29">
        <v>74.948334089901238</v>
      </c>
      <c r="F29">
        <v>0</v>
      </c>
      <c r="G29">
        <v>70263</v>
      </c>
    </row>
    <row r="30" spans="1:7" x14ac:dyDescent="0.4">
      <c r="A30">
        <v>25.979575105322041</v>
      </c>
      <c r="B30">
        <v>2.3486967360646118</v>
      </c>
      <c r="C30">
        <v>75.459476169312538</v>
      </c>
      <c r="D30">
        <v>24.410986530616377</v>
      </c>
      <c r="E30">
        <v>75.96076151573341</v>
      </c>
      <c r="F30">
        <v>0</v>
      </c>
      <c r="G30">
        <v>70243</v>
      </c>
    </row>
    <row r="31" spans="1:7" x14ac:dyDescent="0.4">
      <c r="A31">
        <v>28.49987660958065</v>
      </c>
      <c r="B31">
        <v>1.9325074693951323</v>
      </c>
      <c r="C31">
        <v>74.581383814772394</v>
      </c>
      <c r="D31">
        <v>26.618911557528648</v>
      </c>
      <c r="E31">
        <v>79.762808505566483</v>
      </c>
      <c r="F31">
        <v>0</v>
      </c>
      <c r="G31">
        <v>72841</v>
      </c>
    </row>
    <row r="32" spans="1:7" x14ac:dyDescent="0.4">
      <c r="A32">
        <v>28.622743460735251</v>
      </c>
      <c r="B32">
        <v>1.9990489140418435</v>
      </c>
      <c r="C32">
        <v>77.913998943463767</v>
      </c>
      <c r="D32">
        <v>26.977535733737643</v>
      </c>
      <c r="E32">
        <v>80.420833151491962</v>
      </c>
      <c r="F32">
        <v>0</v>
      </c>
      <c r="G32">
        <v>72870</v>
      </c>
    </row>
    <row r="33" spans="1:7" x14ac:dyDescent="0.4">
      <c r="A33">
        <v>29.245167654537138</v>
      </c>
      <c r="B33">
        <v>2.8332699343807901</v>
      </c>
      <c r="C33">
        <v>70.148969207065903</v>
      </c>
      <c r="D33">
        <v>26.947215285454067</v>
      </c>
      <c r="E33">
        <v>80.267315019575349</v>
      </c>
      <c r="F33">
        <v>0</v>
      </c>
      <c r="G33">
        <v>68690</v>
      </c>
    </row>
    <row r="34" spans="1:7" x14ac:dyDescent="0.4">
      <c r="A34">
        <v>29.28875694689216</v>
      </c>
      <c r="B34">
        <v>4.4557478422966925</v>
      </c>
      <c r="C34">
        <v>68.08816422922834</v>
      </c>
      <c r="D34">
        <v>26.826598371245947</v>
      </c>
      <c r="E34">
        <v>80.030040803595455</v>
      </c>
      <c r="F34">
        <v>1</v>
      </c>
      <c r="G34">
        <v>60964</v>
      </c>
    </row>
    <row r="35" spans="1:7" x14ac:dyDescent="0.4">
      <c r="A35">
        <v>26.040428219287236</v>
      </c>
      <c r="B35">
        <v>4.4730998811246527</v>
      </c>
      <c r="C35">
        <v>90.104683937289366</v>
      </c>
      <c r="D35">
        <v>25.405527791242957</v>
      </c>
      <c r="E35">
        <v>77.736786142066705</v>
      </c>
      <c r="F35">
        <v>1</v>
      </c>
      <c r="G35">
        <v>57167</v>
      </c>
    </row>
    <row r="36" spans="1:7" x14ac:dyDescent="0.4">
      <c r="A36">
        <v>25.51482865853864</v>
      </c>
      <c r="B36">
        <v>2.8459375737829653</v>
      </c>
      <c r="C36">
        <v>94.680688752380973</v>
      </c>
      <c r="D36">
        <v>25.184715848185654</v>
      </c>
      <c r="E36">
        <v>77.343712074641147</v>
      </c>
      <c r="F36">
        <v>0</v>
      </c>
      <c r="G36">
        <v>62294</v>
      </c>
    </row>
    <row r="37" spans="1:7" x14ac:dyDescent="0.4">
      <c r="A37">
        <v>26.413246414410747</v>
      </c>
      <c r="B37">
        <v>2.8883205745945228</v>
      </c>
      <c r="C37">
        <v>88.199286687842061</v>
      </c>
      <c r="D37">
        <v>25.638494352577684</v>
      </c>
      <c r="E37">
        <v>78.145563578637464</v>
      </c>
      <c r="F37">
        <v>0</v>
      </c>
      <c r="G37">
        <v>65788</v>
      </c>
    </row>
    <row r="38" spans="1:7" x14ac:dyDescent="0.4">
      <c r="A38">
        <v>25.161219601996116</v>
      </c>
      <c r="B38">
        <v>2.2093661184604407</v>
      </c>
      <c r="C38">
        <v>89.946450711558342</v>
      </c>
      <c r="D38">
        <v>24.551523327829894</v>
      </c>
      <c r="E38">
        <v>76.223553173723047</v>
      </c>
      <c r="F38">
        <v>0</v>
      </c>
      <c r="G38">
        <v>66074</v>
      </c>
    </row>
    <row r="39" spans="1:7" x14ac:dyDescent="0.4">
      <c r="A39">
        <v>24.110300701527677</v>
      </c>
      <c r="B39">
        <v>1.7144011038035534</v>
      </c>
      <c r="C39">
        <v>92.319567834992171</v>
      </c>
      <c r="D39">
        <v>23.676807872063893</v>
      </c>
      <c r="E39">
        <v>74.663585525087313</v>
      </c>
      <c r="F39">
        <v>0</v>
      </c>
      <c r="G39">
        <v>64831</v>
      </c>
    </row>
    <row r="40" spans="1:7" x14ac:dyDescent="0.4">
      <c r="A40">
        <v>24.933733415599775</v>
      </c>
      <c r="B40">
        <v>3.831597966470432</v>
      </c>
      <c r="C40">
        <v>72.665730746484769</v>
      </c>
      <c r="D40">
        <v>23.300922655030888</v>
      </c>
      <c r="E40">
        <v>74.042221362826268</v>
      </c>
      <c r="F40">
        <v>0</v>
      </c>
      <c r="G40">
        <v>64948</v>
      </c>
    </row>
    <row r="41" spans="1:7" x14ac:dyDescent="0.4">
      <c r="A41">
        <v>25.813494780377301</v>
      </c>
      <c r="B41">
        <v>4.434944615031827</v>
      </c>
      <c r="C41">
        <v>61.028823008366558</v>
      </c>
      <c r="D41">
        <v>23.348412764607879</v>
      </c>
      <c r="E41">
        <v>74.077944403281691</v>
      </c>
      <c r="F41">
        <v>1</v>
      </c>
      <c r="G41">
        <v>59207</v>
      </c>
    </row>
    <row r="42" spans="1:7" x14ac:dyDescent="0.4">
      <c r="A42">
        <v>23.308170982889727</v>
      </c>
      <c r="B42">
        <v>2.6921990358633097</v>
      </c>
      <c r="C42">
        <v>83.004574295428</v>
      </c>
      <c r="D42">
        <v>22.403458858075954</v>
      </c>
      <c r="E42">
        <v>72.463343991288582</v>
      </c>
      <c r="F42">
        <v>1</v>
      </c>
      <c r="G42">
        <v>54596</v>
      </c>
    </row>
    <row r="43" spans="1:7" x14ac:dyDescent="0.4">
      <c r="A43">
        <v>23.718087732251846</v>
      </c>
      <c r="B43">
        <v>2.183622777834441</v>
      </c>
      <c r="C43">
        <v>80.291647947446592</v>
      </c>
      <c r="D43">
        <v>22.636644122191711</v>
      </c>
      <c r="E43">
        <v>72.883152473466851</v>
      </c>
      <c r="F43">
        <v>0</v>
      </c>
      <c r="G43">
        <v>67540</v>
      </c>
    </row>
    <row r="44" spans="1:7" x14ac:dyDescent="0.4">
      <c r="A44">
        <v>25.458375475936947</v>
      </c>
      <c r="B44">
        <v>2.369680399866295</v>
      </c>
      <c r="C44">
        <v>77.812689701794014</v>
      </c>
      <c r="D44">
        <v>24.086456382373783</v>
      </c>
      <c r="E44">
        <v>75.405817753238736</v>
      </c>
      <c r="F44">
        <v>0</v>
      </c>
      <c r="G44">
        <v>69977</v>
      </c>
    </row>
    <row r="45" spans="1:7" x14ac:dyDescent="0.4">
      <c r="A45">
        <v>24.128499854866064</v>
      </c>
      <c r="B45">
        <v>1.7005505569598598</v>
      </c>
      <c r="C45">
        <v>80.043414637144593</v>
      </c>
      <c r="D45">
        <v>23.000673401255163</v>
      </c>
      <c r="E45">
        <v>73.518019022037578</v>
      </c>
      <c r="F45">
        <v>0</v>
      </c>
      <c r="G45">
        <v>68662</v>
      </c>
    </row>
    <row r="46" spans="1:7" x14ac:dyDescent="0.4">
      <c r="A46">
        <v>21.722478000343187</v>
      </c>
      <c r="B46">
        <v>2.1634628305771439</v>
      </c>
      <c r="C46">
        <v>87.632058429938709</v>
      </c>
      <c r="D46">
        <v>21.142546308484892</v>
      </c>
      <c r="E46">
        <v>70.209318892351163</v>
      </c>
      <c r="F46">
        <v>0</v>
      </c>
      <c r="G46">
        <v>65015</v>
      </c>
    </row>
    <row r="47" spans="1:7" x14ac:dyDescent="0.4">
      <c r="A47">
        <v>24.045073387953853</v>
      </c>
      <c r="B47">
        <v>1.9114841589115172</v>
      </c>
      <c r="C47">
        <v>82.651715438771021</v>
      </c>
      <c r="D47">
        <v>23.070441668683582</v>
      </c>
      <c r="E47">
        <v>73.632243113817083</v>
      </c>
      <c r="F47">
        <v>1</v>
      </c>
      <c r="G47">
        <v>61600</v>
      </c>
    </row>
    <row r="48" spans="1:7" x14ac:dyDescent="0.4">
      <c r="A48">
        <v>25.35285259008737</v>
      </c>
      <c r="B48">
        <v>1.8768878283577339</v>
      </c>
      <c r="C48">
        <v>78.262769764614987</v>
      </c>
      <c r="D48">
        <v>24.017938624004746</v>
      </c>
      <c r="E48">
        <v>75.287660726459706</v>
      </c>
      <c r="F48">
        <v>1</v>
      </c>
      <c r="G48">
        <v>59837</v>
      </c>
    </row>
    <row r="49" spans="1:7" x14ac:dyDescent="0.4">
      <c r="A49">
        <v>23.653090322295313</v>
      </c>
      <c r="B49">
        <v>2.1665859807317771</v>
      </c>
      <c r="C49">
        <v>83.792180573514045</v>
      </c>
      <c r="D49">
        <v>22.767943032066253</v>
      </c>
      <c r="E49">
        <v>73.097967091580017</v>
      </c>
      <c r="F49">
        <v>1</v>
      </c>
      <c r="G49">
        <v>55046</v>
      </c>
    </row>
    <row r="50" spans="1:7" x14ac:dyDescent="0.4">
      <c r="A50">
        <v>22.161803973476516</v>
      </c>
      <c r="B50">
        <v>3.228557584945408</v>
      </c>
      <c r="C50">
        <v>93.774731652410765</v>
      </c>
      <c r="D50">
        <v>21.858962000173843</v>
      </c>
      <c r="E50">
        <v>71.415625075627545</v>
      </c>
      <c r="F50">
        <v>0</v>
      </c>
      <c r="G50">
        <v>66232</v>
      </c>
    </row>
    <row r="51" spans="1:7" x14ac:dyDescent="0.4">
      <c r="A51">
        <v>22.856996382350033</v>
      </c>
      <c r="B51">
        <v>1.9123869839652072</v>
      </c>
      <c r="C51">
        <v>95.869693718637393</v>
      </c>
      <c r="D51">
        <v>22.644583050680126</v>
      </c>
      <c r="E51">
        <v>72.798603968727008</v>
      </c>
      <c r="F51">
        <v>0</v>
      </c>
      <c r="G51">
        <v>67191</v>
      </c>
    </row>
    <row r="52" spans="1:7" x14ac:dyDescent="0.4">
      <c r="A52">
        <v>24.184948346783276</v>
      </c>
      <c r="B52">
        <v>1.494334258545815</v>
      </c>
      <c r="C52">
        <v>91.565334076325442</v>
      </c>
      <c r="D52">
        <v>23.70636714498449</v>
      </c>
      <c r="E52">
        <v>74.719543850399589</v>
      </c>
      <c r="F52">
        <v>0</v>
      </c>
      <c r="G52">
        <v>68596</v>
      </c>
    </row>
    <row r="53" spans="1:7" x14ac:dyDescent="0.4">
      <c r="A53">
        <v>23.738024865064261</v>
      </c>
      <c r="B53">
        <v>3.1378300468426081</v>
      </c>
      <c r="C53">
        <v>92.739157251754307</v>
      </c>
      <c r="D53">
        <v>23.33902631219738</v>
      </c>
      <c r="E53">
        <v>74.06040041969294</v>
      </c>
      <c r="F53">
        <v>0</v>
      </c>
      <c r="G53">
        <v>68283</v>
      </c>
    </row>
    <row r="54" spans="1:7" x14ac:dyDescent="0.4">
      <c r="A54">
        <v>24.73862548063919</v>
      </c>
      <c r="B54">
        <v>2.7401026488133517</v>
      </c>
      <c r="C54">
        <v>83.141793897054413</v>
      </c>
      <c r="D54">
        <v>23.744758336532225</v>
      </c>
      <c r="E54">
        <v>74.811465752015408</v>
      </c>
      <c r="F54">
        <v>0</v>
      </c>
      <c r="G54">
        <v>68320</v>
      </c>
    </row>
    <row r="55" spans="1:7" x14ac:dyDescent="0.4">
      <c r="A55">
        <v>25.142866215254912</v>
      </c>
      <c r="B55">
        <v>2.382945613985874</v>
      </c>
      <c r="C55">
        <v>79.942853691358422</v>
      </c>
      <c r="D55">
        <v>23.927975482408698</v>
      </c>
      <c r="E55">
        <v>75.132819061244703</v>
      </c>
      <c r="F55">
        <v>1</v>
      </c>
      <c r="G55">
        <v>62159</v>
      </c>
    </row>
    <row r="56" spans="1:7" x14ac:dyDescent="0.4">
      <c r="A56">
        <v>25.020028853024129</v>
      </c>
      <c r="B56">
        <v>1.4364471776012839</v>
      </c>
      <c r="C56">
        <v>82.945208853997386</v>
      </c>
      <c r="D56">
        <v>23.995375032643089</v>
      </c>
      <c r="E56">
        <v>75.250444540424468</v>
      </c>
      <c r="F56">
        <v>1</v>
      </c>
      <c r="G56">
        <v>57285</v>
      </c>
    </row>
    <row r="57" spans="1:7" x14ac:dyDescent="0.4">
      <c r="A57">
        <v>24.889080363810415</v>
      </c>
      <c r="B57">
        <v>2.6919953400013763</v>
      </c>
      <c r="C57">
        <v>84.08182040427414</v>
      </c>
      <c r="D57">
        <v>23.941052142825097</v>
      </c>
      <c r="E57">
        <v>75.154374710132032</v>
      </c>
      <c r="F57">
        <v>0</v>
      </c>
      <c r="G57">
        <v>69048</v>
      </c>
    </row>
    <row r="58" spans="1:7" x14ac:dyDescent="0.4">
      <c r="A58">
        <v>25.096797879976982</v>
      </c>
      <c r="B58">
        <v>2.3128351037701873</v>
      </c>
      <c r="C58">
        <v>79.230486449860308</v>
      </c>
      <c r="D58">
        <v>23.842585287449374</v>
      </c>
      <c r="E58">
        <v>74.983918613658886</v>
      </c>
      <c r="F58">
        <v>0</v>
      </c>
      <c r="G58">
        <v>70689</v>
      </c>
    </row>
    <row r="59" spans="1:7" x14ac:dyDescent="0.4">
      <c r="A59">
        <v>23.794926883782352</v>
      </c>
      <c r="B59">
        <v>2.7163670228151657</v>
      </c>
      <c r="C59">
        <v>75.100058899284448</v>
      </c>
      <c r="D59">
        <v>22.420955416202919</v>
      </c>
      <c r="E59">
        <v>72.525886416980626</v>
      </c>
      <c r="F59">
        <v>0</v>
      </c>
      <c r="G59">
        <v>68670</v>
      </c>
    </row>
    <row r="60" spans="1:7" x14ac:dyDescent="0.4">
      <c r="A60">
        <v>23.879412419444428</v>
      </c>
      <c r="B60">
        <v>2.2191408394421219</v>
      </c>
      <c r="C60">
        <v>73.598865168608384</v>
      </c>
      <c r="D60">
        <v>22.413683464779453</v>
      </c>
      <c r="E60">
        <v>72.51691312478539</v>
      </c>
      <c r="F60">
        <v>0</v>
      </c>
      <c r="G60">
        <v>68404</v>
      </c>
    </row>
    <row r="61" spans="1:7" x14ac:dyDescent="0.4">
      <c r="A61">
        <v>23.885670319377386</v>
      </c>
      <c r="B61">
        <v>2.0648781649007124</v>
      </c>
      <c r="C61">
        <v>76.932119958779296</v>
      </c>
      <c r="D61">
        <v>22.604418410500042</v>
      </c>
      <c r="E61">
        <v>72.838094822221578</v>
      </c>
      <c r="F61">
        <v>0</v>
      </c>
      <c r="G61">
        <v>68468</v>
      </c>
    </row>
    <row r="62" spans="1:7" x14ac:dyDescent="0.4">
      <c r="A62">
        <v>23.581185174682705</v>
      </c>
      <c r="B62">
        <v>2.0918398588302689</v>
      </c>
      <c r="C62">
        <v>75.323555725539592</v>
      </c>
      <c r="D62">
        <v>22.240643738105963</v>
      </c>
      <c r="E62">
        <v>72.21405680697768</v>
      </c>
      <c r="F62">
        <v>1</v>
      </c>
      <c r="G62">
        <v>60855</v>
      </c>
    </row>
    <row r="63" spans="1:7" x14ac:dyDescent="0.4">
      <c r="A63">
        <v>23.176585572665338</v>
      </c>
      <c r="B63">
        <v>1.7378911181681393</v>
      </c>
      <c r="C63">
        <v>72.755788745989648</v>
      </c>
      <c r="D63">
        <v>21.74064284887238</v>
      </c>
      <c r="E63">
        <v>71.3626410845865</v>
      </c>
      <c r="F63">
        <v>1</v>
      </c>
      <c r="G63">
        <v>55541</v>
      </c>
    </row>
    <row r="64" spans="1:7" x14ac:dyDescent="0.4">
      <c r="A64">
        <v>23.646031248831662</v>
      </c>
      <c r="B64">
        <v>1.9125786966302354</v>
      </c>
      <c r="C64">
        <v>74.949175675746247</v>
      </c>
      <c r="D64">
        <v>22.278653922680625</v>
      </c>
      <c r="E64">
        <v>72.280833635940354</v>
      </c>
      <c r="F64">
        <v>0</v>
      </c>
      <c r="G64">
        <v>69406</v>
      </c>
    </row>
    <row r="65" spans="1:7" x14ac:dyDescent="0.4">
      <c r="A65">
        <v>22.676039784953144</v>
      </c>
      <c r="B65">
        <v>2.6872150981071683</v>
      </c>
      <c r="C65">
        <v>78.41006869056838</v>
      </c>
      <c r="D65">
        <v>21.581340472022102</v>
      </c>
      <c r="E65">
        <v>71.05744779102632</v>
      </c>
      <c r="F65">
        <v>0</v>
      </c>
      <c r="G65">
        <v>67961</v>
      </c>
    </row>
    <row r="66" spans="1:7" x14ac:dyDescent="0.4">
      <c r="A66">
        <v>20.667893022632253</v>
      </c>
      <c r="B66">
        <v>3.3624371095900556</v>
      </c>
      <c r="C66">
        <v>97.008246195589138</v>
      </c>
      <c r="D66">
        <v>20.54023018449022</v>
      </c>
      <c r="E66">
        <v>69.017879083730605</v>
      </c>
      <c r="F66">
        <v>0</v>
      </c>
      <c r="G66">
        <v>67408</v>
      </c>
    </row>
    <row r="67" spans="1:7" x14ac:dyDescent="0.4">
      <c r="A67">
        <v>22.974045435310078</v>
      </c>
      <c r="B67">
        <v>2.4974609995002921</v>
      </c>
      <c r="C67">
        <v>81.098147928291027</v>
      </c>
      <c r="D67">
        <v>21.993111484950628</v>
      </c>
      <c r="E67">
        <v>71.757151747573701</v>
      </c>
      <c r="F67">
        <v>0</v>
      </c>
      <c r="G67">
        <v>68156</v>
      </c>
    </row>
    <row r="68" spans="1:7" x14ac:dyDescent="0.4">
      <c r="A68">
        <v>23.890547970382418</v>
      </c>
      <c r="B68">
        <v>1.9402153685031767</v>
      </c>
      <c r="C68">
        <v>78.071141282353651</v>
      </c>
      <c r="D68">
        <v>22.672132514569597</v>
      </c>
      <c r="E68">
        <v>72.952277877128068</v>
      </c>
      <c r="F68">
        <v>0</v>
      </c>
      <c r="G68">
        <v>67144</v>
      </c>
    </row>
    <row r="69" spans="1:7" x14ac:dyDescent="0.4">
      <c r="A69">
        <v>24.152835495661854</v>
      </c>
      <c r="B69">
        <v>1.7332642269962246</v>
      </c>
      <c r="C69">
        <v>74.778877893996352</v>
      </c>
      <c r="D69">
        <v>22.725033926932774</v>
      </c>
      <c r="E69">
        <v>73.051024382251029</v>
      </c>
      <c r="F69">
        <v>1</v>
      </c>
      <c r="G69">
        <v>55141</v>
      </c>
    </row>
    <row r="70" spans="1:7" x14ac:dyDescent="0.4">
      <c r="A70">
        <v>24.574453802141754</v>
      </c>
      <c r="B70">
        <v>1.6247173238716144</v>
      </c>
      <c r="C70">
        <v>77.051800564296272</v>
      </c>
      <c r="D70">
        <v>23.236623912069756</v>
      </c>
      <c r="E70">
        <v>73.932608641097929</v>
      </c>
      <c r="F70">
        <v>1</v>
      </c>
      <c r="G70">
        <v>48762</v>
      </c>
    </row>
    <row r="71" spans="1:7" x14ac:dyDescent="0.4">
      <c r="A71">
        <v>24.547062986834703</v>
      </c>
      <c r="B71">
        <v>2.1717846085748578</v>
      </c>
      <c r="C71">
        <v>78.018417360283337</v>
      </c>
      <c r="D71">
        <v>23.267993117993619</v>
      </c>
      <c r="E71">
        <v>73.986205087068328</v>
      </c>
      <c r="F71">
        <v>1</v>
      </c>
      <c r="G71">
        <v>44934</v>
      </c>
    </row>
    <row r="72" spans="1:7" x14ac:dyDescent="0.4">
      <c r="A72">
        <v>23.480488684289803</v>
      </c>
      <c r="B72">
        <v>1.9813383867640808</v>
      </c>
      <c r="C72">
        <v>70.793591827173188</v>
      </c>
      <c r="D72">
        <v>21.905622064759637</v>
      </c>
      <c r="E72">
        <v>71.652166707988869</v>
      </c>
      <c r="F72">
        <v>1</v>
      </c>
      <c r="G72">
        <v>47665</v>
      </c>
    </row>
    <row r="73" spans="1:7" x14ac:dyDescent="0.4">
      <c r="A73">
        <v>22.691160726280629</v>
      </c>
      <c r="B73">
        <v>1.8184342559902005</v>
      </c>
      <c r="C73">
        <v>65.934555847404965</v>
      </c>
      <c r="D73">
        <v>20.961840618469747</v>
      </c>
      <c r="E73">
        <v>70.062901583187383</v>
      </c>
      <c r="F73">
        <v>1</v>
      </c>
      <c r="G73">
        <v>54015</v>
      </c>
    </row>
    <row r="74" spans="1:7" x14ac:dyDescent="0.4">
      <c r="A74">
        <v>23.091809325478184</v>
      </c>
      <c r="B74">
        <v>2.0232025008234116</v>
      </c>
      <c r="C74">
        <v>67.788313665655309</v>
      </c>
      <c r="D74">
        <v>21.404972303312775</v>
      </c>
      <c r="E74">
        <v>70.80764935471251</v>
      </c>
      <c r="F74">
        <v>0</v>
      </c>
      <c r="G74">
        <v>65262</v>
      </c>
    </row>
    <row r="75" spans="1:7" x14ac:dyDescent="0.4">
      <c r="A75">
        <v>21.700651575355984</v>
      </c>
      <c r="B75">
        <v>1.9108256237813175</v>
      </c>
      <c r="C75">
        <v>76.728824200678488</v>
      </c>
      <c r="D75">
        <v>20.611499896249114</v>
      </c>
      <c r="E75">
        <v>69.389454165021419</v>
      </c>
      <c r="F75">
        <v>0</v>
      </c>
      <c r="G75">
        <v>65955</v>
      </c>
    </row>
    <row r="76" spans="1:7" x14ac:dyDescent="0.4">
      <c r="A76">
        <v>22.841751140194486</v>
      </c>
      <c r="B76">
        <v>2.5279002744766732</v>
      </c>
      <c r="C76">
        <v>66.783797465394414</v>
      </c>
      <c r="D76">
        <v>21.135534313107676</v>
      </c>
      <c r="E76">
        <v>70.353778316832873</v>
      </c>
      <c r="F76">
        <v>1</v>
      </c>
      <c r="G76">
        <v>59351</v>
      </c>
    </row>
    <row r="77" spans="1:7" x14ac:dyDescent="0.4">
      <c r="A77">
        <v>22.553012923690694</v>
      </c>
      <c r="B77">
        <v>2.315680329713989</v>
      </c>
      <c r="C77">
        <v>67.159271858809205</v>
      </c>
      <c r="D77">
        <v>20.904012584571571</v>
      </c>
      <c r="E77">
        <v>69.959139461535813</v>
      </c>
      <c r="F77">
        <v>1</v>
      </c>
      <c r="G77">
        <v>55020</v>
      </c>
    </row>
    <row r="78" spans="1:7" x14ac:dyDescent="0.4">
      <c r="A78">
        <v>22.892769672649841</v>
      </c>
      <c r="B78">
        <v>1.9195529449572903</v>
      </c>
      <c r="C78">
        <v>69.984737515535301</v>
      </c>
      <c r="D78">
        <v>21.344850209144518</v>
      </c>
      <c r="E78">
        <v>70.696556287910482</v>
      </c>
      <c r="F78">
        <v>0</v>
      </c>
      <c r="G78">
        <v>66972</v>
      </c>
    </row>
    <row r="79" spans="1:7" x14ac:dyDescent="0.4">
      <c r="A79">
        <v>21.985593475336451</v>
      </c>
      <c r="B79">
        <v>2.2107874882854199</v>
      </c>
      <c r="C79">
        <v>55.146097777988103</v>
      </c>
      <c r="D79">
        <v>19.83519092407435</v>
      </c>
      <c r="E79">
        <v>68.22539363900043</v>
      </c>
      <c r="F79">
        <v>0</v>
      </c>
      <c r="G79">
        <v>66507</v>
      </c>
    </row>
    <row r="80" spans="1:7" x14ac:dyDescent="0.4">
      <c r="A80">
        <v>20.624718174202595</v>
      </c>
      <c r="B80">
        <v>1.6680173003534928</v>
      </c>
      <c r="C80">
        <v>63.595178017945955</v>
      </c>
      <c r="D80">
        <v>19.077554279237237</v>
      </c>
      <c r="E80">
        <v>66.897074240735776</v>
      </c>
      <c r="F80">
        <v>0</v>
      </c>
      <c r="G80">
        <v>65050</v>
      </c>
    </row>
    <row r="81" spans="1:7" x14ac:dyDescent="0.4">
      <c r="A81">
        <v>20.575818629577942</v>
      </c>
      <c r="B81">
        <v>2.1548525593090839</v>
      </c>
      <c r="C81">
        <v>64.940720612988827</v>
      </c>
      <c r="D81">
        <v>19.092696309255018</v>
      </c>
      <c r="E81">
        <v>66.908354083469561</v>
      </c>
      <c r="F81">
        <v>0</v>
      </c>
      <c r="G81">
        <v>64944</v>
      </c>
    </row>
    <row r="82" spans="1:7" x14ac:dyDescent="0.4">
      <c r="A82">
        <v>20.702151129417462</v>
      </c>
      <c r="B82">
        <v>1.8178573156631477</v>
      </c>
      <c r="C82">
        <v>63.365730062522893</v>
      </c>
      <c r="D82">
        <v>19.133889155870442</v>
      </c>
      <c r="E82">
        <v>66.994331525671555</v>
      </c>
      <c r="F82">
        <v>0</v>
      </c>
      <c r="G82">
        <v>64544</v>
      </c>
    </row>
    <row r="83" spans="1:7" x14ac:dyDescent="0.4">
      <c r="A83">
        <v>21.193446762556583</v>
      </c>
      <c r="B83">
        <v>2.0903947259514961</v>
      </c>
      <c r="C83">
        <v>60.358417437922256</v>
      </c>
      <c r="D83">
        <v>19.41854298658815</v>
      </c>
      <c r="E83">
        <v>67.499546959811397</v>
      </c>
      <c r="F83">
        <v>1</v>
      </c>
      <c r="G83">
        <v>57366</v>
      </c>
    </row>
    <row r="84" spans="1:7" x14ac:dyDescent="0.4">
      <c r="A84">
        <v>20.706941579904793</v>
      </c>
      <c r="B84">
        <v>1.7046713579365202</v>
      </c>
      <c r="C84">
        <v>65.361905930009542</v>
      </c>
      <c r="D84">
        <v>19.223469381318257</v>
      </c>
      <c r="E84">
        <v>67.124977291406537</v>
      </c>
      <c r="F84">
        <v>1</v>
      </c>
      <c r="G84">
        <v>53797</v>
      </c>
    </row>
    <row r="85" spans="1:7" x14ac:dyDescent="0.4">
      <c r="A85">
        <v>21.677155012518579</v>
      </c>
      <c r="B85">
        <v>2.1007736486865878</v>
      </c>
      <c r="C85">
        <v>62.792587503101515</v>
      </c>
      <c r="D85">
        <v>19.939248119154563</v>
      </c>
      <c r="E85">
        <v>68.354685611321031</v>
      </c>
      <c r="F85">
        <v>0</v>
      </c>
      <c r="G85">
        <v>65691</v>
      </c>
    </row>
    <row r="86" spans="1:7" x14ac:dyDescent="0.4">
      <c r="A86">
        <v>22.403336144200978</v>
      </c>
      <c r="B86">
        <v>2.5405951937906615</v>
      </c>
      <c r="C86">
        <v>62.68697323902115</v>
      </c>
      <c r="D86">
        <v>20.552112090305027</v>
      </c>
      <c r="E86">
        <v>69.385998703652348</v>
      </c>
      <c r="F86">
        <v>0</v>
      </c>
      <c r="G86">
        <v>65404</v>
      </c>
    </row>
    <row r="87" spans="1:7" x14ac:dyDescent="0.4">
      <c r="A87">
        <v>20.216094371580681</v>
      </c>
      <c r="B87">
        <v>2.7133838168058029</v>
      </c>
      <c r="C87">
        <v>86.927158822833221</v>
      </c>
      <c r="D87">
        <v>19.681880854898193</v>
      </c>
      <c r="E87">
        <v>67.641996426851421</v>
      </c>
      <c r="F87">
        <v>0</v>
      </c>
      <c r="G87">
        <v>64878</v>
      </c>
    </row>
    <row r="88" spans="1:7" x14ac:dyDescent="0.4">
      <c r="A88">
        <v>21.739080916063415</v>
      </c>
      <c r="B88">
        <v>1.7568237374329514</v>
      </c>
      <c r="C88">
        <v>74.24296987707126</v>
      </c>
      <c r="D88">
        <v>20.529625472981241</v>
      </c>
      <c r="E88">
        <v>69.270252752694631</v>
      </c>
      <c r="F88">
        <v>0</v>
      </c>
      <c r="G88">
        <v>65682</v>
      </c>
    </row>
    <row r="89" spans="1:7" x14ac:dyDescent="0.4">
      <c r="A89">
        <v>20.881158407742301</v>
      </c>
      <c r="B89">
        <v>2.5210992857081131</v>
      </c>
      <c r="C89">
        <v>78.005145685496871</v>
      </c>
      <c r="D89">
        <v>19.923840431937009</v>
      </c>
      <c r="E89">
        <v>68.184496733656189</v>
      </c>
      <c r="F89">
        <v>0</v>
      </c>
      <c r="G89">
        <v>64274</v>
      </c>
    </row>
    <row r="90" spans="1:7" x14ac:dyDescent="0.4">
      <c r="A90">
        <v>21.221819696281184</v>
      </c>
      <c r="B90">
        <v>2.1484021241083018</v>
      </c>
      <c r="C90">
        <v>79.803359334205624</v>
      </c>
      <c r="D90">
        <v>20.315247456192683</v>
      </c>
      <c r="E90">
        <v>68.844161348382045</v>
      </c>
      <c r="F90">
        <v>1</v>
      </c>
      <c r="G90">
        <v>57263</v>
      </c>
    </row>
    <row r="91" spans="1:7" x14ac:dyDescent="0.4">
      <c r="A91">
        <v>21.814985581575321</v>
      </c>
      <c r="B91">
        <v>1.4458907593654371</v>
      </c>
      <c r="C91">
        <v>82.753663242035685</v>
      </c>
      <c r="D91">
        <v>20.999924701053956</v>
      </c>
      <c r="E91">
        <v>70.00853718489563</v>
      </c>
      <c r="F91">
        <v>1</v>
      </c>
      <c r="G91">
        <v>54241</v>
      </c>
    </row>
    <row r="92" spans="1:7" x14ac:dyDescent="0.4">
      <c r="A92">
        <v>20.099384586817475</v>
      </c>
      <c r="B92">
        <v>1.483850657294294</v>
      </c>
      <c r="C92">
        <v>93.357170492239504</v>
      </c>
      <c r="D92">
        <v>19.831030627043344</v>
      </c>
      <c r="E92">
        <v>67.807000704171941</v>
      </c>
      <c r="F92">
        <v>0</v>
      </c>
      <c r="G92">
        <v>65058</v>
      </c>
    </row>
    <row r="93" spans="1:7" x14ac:dyDescent="0.4">
      <c r="A93">
        <v>19.179394798183417</v>
      </c>
      <c r="B93">
        <v>2.9185812523369661</v>
      </c>
      <c r="C93">
        <v>77.585945664867083</v>
      </c>
      <c r="D93">
        <v>18.356404983102937</v>
      </c>
      <c r="E93">
        <v>65.472229235151815</v>
      </c>
      <c r="F93">
        <v>0</v>
      </c>
      <c r="G93">
        <v>63847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EBAC2-4F73-4D81-BB6C-15134DDCD365}">
  <dimension ref="A1:P93"/>
  <sheetViews>
    <sheetView workbookViewId="0">
      <selection activeCell="I15" sqref="I15"/>
    </sheetView>
  </sheetViews>
  <sheetFormatPr defaultRowHeight="17.399999999999999" x14ac:dyDescent="0.4"/>
  <sheetData>
    <row r="1" spans="1:16" x14ac:dyDescent="0.4">
      <c r="A1" t="s">
        <v>4</v>
      </c>
      <c r="B1" t="s">
        <v>6</v>
      </c>
      <c r="C1" t="s">
        <v>8</v>
      </c>
      <c r="D1" t="s">
        <v>10</v>
      </c>
      <c r="E1" t="s">
        <v>14</v>
      </c>
      <c r="F1" t="s">
        <v>16</v>
      </c>
      <c r="G1" t="s">
        <v>12</v>
      </c>
    </row>
    <row r="2" spans="1:16" x14ac:dyDescent="0.4">
      <c r="A2">
        <v>23.185512407368805</v>
      </c>
      <c r="B2">
        <v>3.4038243312320144</v>
      </c>
      <c r="C2">
        <v>73.871248863086677</v>
      </c>
      <c r="D2">
        <v>21.807428518149514</v>
      </c>
      <c r="E2">
        <v>71.472829757470294</v>
      </c>
      <c r="F2">
        <v>0</v>
      </c>
      <c r="G2">
        <v>67370</v>
      </c>
    </row>
    <row r="3" spans="1:16" x14ac:dyDescent="0.4">
      <c r="A3">
        <v>23.124302172877556</v>
      </c>
      <c r="B3">
        <v>3.2346851023352543</v>
      </c>
      <c r="C3">
        <v>70.698099681250667</v>
      </c>
      <c r="D3">
        <v>21.586034196786343</v>
      </c>
      <c r="E3">
        <v>71.105814284378823</v>
      </c>
      <c r="F3">
        <v>0</v>
      </c>
      <c r="G3">
        <v>68058</v>
      </c>
    </row>
    <row r="4" spans="1:16" x14ac:dyDescent="0.4">
      <c r="A4">
        <v>23.040505779639592</v>
      </c>
      <c r="B4">
        <v>2.5831951630216197</v>
      </c>
      <c r="C4">
        <v>68.315309349717239</v>
      </c>
      <c r="D4">
        <v>21.387768213435173</v>
      </c>
      <c r="E4">
        <v>70.776511315607763</v>
      </c>
      <c r="F4">
        <v>0</v>
      </c>
      <c r="G4">
        <v>67572</v>
      </c>
    </row>
    <row r="5" spans="1:16" ht="18" thickBot="1" x14ac:dyDescent="0.45">
      <c r="A5">
        <v>22.78530551814433</v>
      </c>
      <c r="B5">
        <v>2.240702598911863</v>
      </c>
      <c r="C5">
        <v>65.385605347620626</v>
      </c>
      <c r="D5">
        <v>21.015083074319165</v>
      </c>
      <c r="E5">
        <v>70.155282748897207</v>
      </c>
      <c r="F5">
        <v>1</v>
      </c>
      <c r="G5">
        <v>58508</v>
      </c>
      <c r="I5" s="12"/>
      <c r="J5" s="13" t="s">
        <v>5</v>
      </c>
      <c r="K5" s="13" t="s">
        <v>7</v>
      </c>
      <c r="L5" s="13" t="s">
        <v>9</v>
      </c>
      <c r="M5" s="13" t="s">
        <v>11</v>
      </c>
      <c r="N5" s="13" t="s">
        <v>15</v>
      </c>
      <c r="O5" s="13" t="s">
        <v>17</v>
      </c>
      <c r="P5" s="13" t="s">
        <v>13</v>
      </c>
    </row>
    <row r="6" spans="1:16" x14ac:dyDescent="0.4">
      <c r="A6">
        <v>23.06127892644605</v>
      </c>
      <c r="B6">
        <v>2.2022804721536708</v>
      </c>
      <c r="C6">
        <v>67.576101059618694</v>
      </c>
      <c r="D6">
        <v>21.367288574673175</v>
      </c>
      <c r="E6">
        <v>70.744327500341797</v>
      </c>
      <c r="F6">
        <v>1</v>
      </c>
      <c r="G6">
        <v>54730</v>
      </c>
      <c r="I6" s="11" t="s">
        <v>5</v>
      </c>
      <c r="J6" s="9">
        <v>1</v>
      </c>
      <c r="K6" s="9"/>
      <c r="L6" s="9"/>
      <c r="M6" s="9"/>
      <c r="N6" s="9"/>
      <c r="O6" s="9"/>
      <c r="P6" s="9"/>
    </row>
    <row r="7" spans="1:16" x14ac:dyDescent="0.4">
      <c r="A7">
        <v>23.691975514349732</v>
      </c>
      <c r="B7">
        <v>2.1636677603432712</v>
      </c>
      <c r="C7">
        <v>66.524743138811033</v>
      </c>
      <c r="D7">
        <v>21.858605925229863</v>
      </c>
      <c r="E7">
        <v>71.580877494650167</v>
      </c>
      <c r="F7">
        <v>0</v>
      </c>
      <c r="G7">
        <v>68718</v>
      </c>
      <c r="I7" s="11" t="s">
        <v>7</v>
      </c>
      <c r="J7" s="9">
        <v>4.7281825003448019E-2</v>
      </c>
      <c r="K7" s="9">
        <v>1</v>
      </c>
      <c r="L7" s="9"/>
      <c r="M7" s="9"/>
      <c r="N7" s="9"/>
      <c r="O7" s="9"/>
      <c r="P7" s="9"/>
    </row>
    <row r="8" spans="1:16" x14ac:dyDescent="0.4">
      <c r="A8">
        <v>22.937907912204992</v>
      </c>
      <c r="B8">
        <v>2.0265290325872249</v>
      </c>
      <c r="C8">
        <v>71.556857283914383</v>
      </c>
      <c r="D8">
        <v>21.465928867427312</v>
      </c>
      <c r="E8">
        <v>70.896584385652005</v>
      </c>
      <c r="F8">
        <v>0</v>
      </c>
      <c r="G8">
        <v>67267</v>
      </c>
      <c r="I8" s="11" t="s">
        <v>9</v>
      </c>
      <c r="J8" s="9">
        <v>0.49652642794908963</v>
      </c>
      <c r="K8" s="9">
        <v>0.12982590709681502</v>
      </c>
      <c r="L8" s="9">
        <v>1</v>
      </c>
      <c r="M8" s="9"/>
      <c r="N8" s="9"/>
      <c r="O8" s="9"/>
      <c r="P8" s="9"/>
    </row>
    <row r="9" spans="1:16" x14ac:dyDescent="0.4">
      <c r="A9">
        <v>22.510000839701842</v>
      </c>
      <c r="B9">
        <v>2.9969273428686556</v>
      </c>
      <c r="C9">
        <v>82.641597572268083</v>
      </c>
      <c r="D9">
        <v>21.641386323914606</v>
      </c>
      <c r="E9">
        <v>71.131950291710112</v>
      </c>
      <c r="F9">
        <v>0</v>
      </c>
      <c r="G9">
        <v>67481</v>
      </c>
      <c r="I9" s="11" t="s">
        <v>11</v>
      </c>
      <c r="J9" s="9">
        <v>0.98320176325260578</v>
      </c>
      <c r="K9" s="9">
        <v>6.8970551835965538E-2</v>
      </c>
      <c r="L9" s="9">
        <v>0.64501671701443775</v>
      </c>
      <c r="M9" s="9">
        <v>1</v>
      </c>
      <c r="N9" s="9"/>
      <c r="O9" s="9"/>
      <c r="P9" s="9"/>
    </row>
    <row r="10" spans="1:16" x14ac:dyDescent="0.4">
      <c r="A10">
        <v>24.874252088844983</v>
      </c>
      <c r="B10">
        <v>2.7618126108058672</v>
      </c>
      <c r="C10">
        <v>75.648400880961375</v>
      </c>
      <c r="D10">
        <v>23.42540479259268</v>
      </c>
      <c r="E10">
        <v>74.259227062934215</v>
      </c>
      <c r="F10">
        <v>0</v>
      </c>
      <c r="G10">
        <v>69524</v>
      </c>
      <c r="I10" s="11" t="s">
        <v>15</v>
      </c>
      <c r="J10" s="9">
        <v>0.98398513543602539</v>
      </c>
      <c r="K10" s="9">
        <v>6.837771262517206E-2</v>
      </c>
      <c r="L10" s="9">
        <v>0.63984659114768261</v>
      </c>
      <c r="M10" s="9">
        <v>0.99991237714627113</v>
      </c>
      <c r="N10" s="9">
        <v>1</v>
      </c>
      <c r="O10" s="9"/>
      <c r="P10" s="9"/>
    </row>
    <row r="11" spans="1:16" x14ac:dyDescent="0.4">
      <c r="A11">
        <v>27.124428007998471</v>
      </c>
      <c r="B11">
        <v>2.1513978401500684</v>
      </c>
      <c r="C11">
        <v>72.174318132758202</v>
      </c>
      <c r="D11">
        <v>25.218432464362269</v>
      </c>
      <c r="E11">
        <v>77.330961446056278</v>
      </c>
      <c r="F11">
        <v>0</v>
      </c>
      <c r="G11">
        <v>71612</v>
      </c>
      <c r="I11" s="11" t="s">
        <v>17</v>
      </c>
      <c r="J11" s="9">
        <v>-6.4922117778788438E-2</v>
      </c>
      <c r="K11" s="9">
        <v>-0.20215515969360326</v>
      </c>
      <c r="L11" s="9">
        <v>7.4881388004651534E-3</v>
      </c>
      <c r="M11" s="9">
        <v>-5.2054179267674909E-2</v>
      </c>
      <c r="N11" s="9">
        <v>-5.0831472716906738E-2</v>
      </c>
      <c r="O11" s="9">
        <v>1</v>
      </c>
      <c r="P11" s="9"/>
    </row>
    <row r="12" spans="1:16" ht="18" thickBot="1" x14ac:dyDescent="0.45">
      <c r="A12">
        <v>28.082740471636999</v>
      </c>
      <c r="B12">
        <v>1.9674493069871837</v>
      </c>
      <c r="C12">
        <v>73.585551832225264</v>
      </c>
      <c r="D12">
        <v>26.172158027959487</v>
      </c>
      <c r="E12">
        <v>78.982477020226838</v>
      </c>
      <c r="F12">
        <v>1</v>
      </c>
      <c r="G12">
        <v>65687</v>
      </c>
      <c r="I12" s="14" t="s">
        <v>13</v>
      </c>
      <c r="J12" s="10">
        <v>0.51565309013559457</v>
      </c>
      <c r="K12" s="10">
        <v>7.7208468981605688E-2</v>
      </c>
      <c r="L12" s="10">
        <v>0.35337485929751117</v>
      </c>
      <c r="M12" s="10">
        <v>0.52321882915567652</v>
      </c>
      <c r="N12" s="10">
        <v>0.52110392245259807</v>
      </c>
      <c r="O12" s="10">
        <v>-0.77026504989697109</v>
      </c>
      <c r="P12" s="10">
        <v>1</v>
      </c>
    </row>
    <row r="13" spans="1:16" x14ac:dyDescent="0.4">
      <c r="A13">
        <v>24.558406392862253</v>
      </c>
      <c r="B13">
        <v>4.429809004108531</v>
      </c>
      <c r="C13">
        <v>93.949323744249469</v>
      </c>
      <c r="D13">
        <v>24.20605357733082</v>
      </c>
      <c r="E13">
        <v>75.599288043964776</v>
      </c>
      <c r="F13">
        <v>1</v>
      </c>
      <c r="G13">
        <v>57062</v>
      </c>
    </row>
    <row r="14" spans="1:16" x14ac:dyDescent="0.4">
      <c r="A14">
        <v>23.158164912728083</v>
      </c>
      <c r="B14">
        <v>5.418110594139657</v>
      </c>
      <c r="C14">
        <v>89.157869177780327</v>
      </c>
      <c r="D14">
        <v>22.587514731271529</v>
      </c>
      <c r="E14">
        <v>72.749391399983239</v>
      </c>
      <c r="F14">
        <v>0</v>
      </c>
      <c r="G14">
        <v>67906</v>
      </c>
    </row>
    <row r="15" spans="1:16" x14ac:dyDescent="0.4">
      <c r="A15">
        <v>25.403769239951526</v>
      </c>
      <c r="B15">
        <v>3.0655442883106345</v>
      </c>
      <c r="C15">
        <v>78.804887744064061</v>
      </c>
      <c r="D15">
        <v>24.097830767130304</v>
      </c>
      <c r="E15">
        <v>75.427171850941406</v>
      </c>
      <c r="F15">
        <v>0</v>
      </c>
      <c r="G15">
        <v>72249</v>
      </c>
    </row>
    <row r="16" spans="1:16" x14ac:dyDescent="0.4">
      <c r="A16">
        <v>26.543041933379065</v>
      </c>
      <c r="B16">
        <v>2.5018483145400174</v>
      </c>
      <c r="C16">
        <v>70.053336590162601</v>
      </c>
      <c r="D16">
        <v>24.561406299164151</v>
      </c>
      <c r="E16">
        <v>76.190580475433251</v>
      </c>
      <c r="F16">
        <v>0</v>
      </c>
      <c r="G16">
        <v>73691</v>
      </c>
    </row>
    <row r="17" spans="1:7" x14ac:dyDescent="0.4">
      <c r="A17">
        <v>23.869311203716055</v>
      </c>
      <c r="B17">
        <v>4.5462832702971578</v>
      </c>
      <c r="C17">
        <v>60.269021813901091</v>
      </c>
      <c r="D17">
        <v>21.665146000151815</v>
      </c>
      <c r="E17">
        <v>71.257614328055752</v>
      </c>
      <c r="F17">
        <v>0</v>
      </c>
      <c r="G17">
        <v>69032</v>
      </c>
    </row>
    <row r="18" spans="1:7" x14ac:dyDescent="0.4">
      <c r="A18">
        <v>22.884474412038877</v>
      </c>
      <c r="B18">
        <v>2.8745736248680767</v>
      </c>
      <c r="C18">
        <v>58.947967332317148</v>
      </c>
      <c r="D18">
        <v>20.768738954163101</v>
      </c>
      <c r="E18">
        <v>69.761898120805483</v>
      </c>
      <c r="F18">
        <v>0</v>
      </c>
      <c r="G18">
        <v>67045</v>
      </c>
    </row>
    <row r="19" spans="1:7" x14ac:dyDescent="0.4">
      <c r="A19">
        <v>23.766564431311352</v>
      </c>
      <c r="B19">
        <v>2.0014636368203114</v>
      </c>
      <c r="C19">
        <v>70.046875779999596</v>
      </c>
      <c r="D19">
        <v>22.117157973336518</v>
      </c>
      <c r="E19">
        <v>72.015472458552736</v>
      </c>
      <c r="F19">
        <v>1</v>
      </c>
      <c r="G19">
        <v>60151</v>
      </c>
    </row>
    <row r="20" spans="1:7" x14ac:dyDescent="0.4">
      <c r="A20">
        <v>24.551549166714917</v>
      </c>
      <c r="B20">
        <v>1.9342090602488615</v>
      </c>
      <c r="C20">
        <v>77.137452010023011</v>
      </c>
      <c r="D20">
        <v>23.220807202104798</v>
      </c>
      <c r="E20">
        <v>73.905154249235792</v>
      </c>
      <c r="F20">
        <v>1</v>
      </c>
      <c r="G20">
        <v>57172</v>
      </c>
    </row>
    <row r="21" spans="1:7" x14ac:dyDescent="0.4">
      <c r="A21">
        <v>25.986452300383302</v>
      </c>
      <c r="B21">
        <v>2.2234146445387748</v>
      </c>
      <c r="C21">
        <v>81.511575920715515</v>
      </c>
      <c r="D21">
        <v>24.804195061772344</v>
      </c>
      <c r="E21">
        <v>76.663018134616351</v>
      </c>
      <c r="F21">
        <v>0</v>
      </c>
      <c r="G21">
        <v>72128</v>
      </c>
    </row>
    <row r="22" spans="1:7" x14ac:dyDescent="0.4">
      <c r="A22">
        <v>25.769341723204047</v>
      </c>
      <c r="B22">
        <v>1.5658352309039116</v>
      </c>
      <c r="C22">
        <v>87.372036186389408</v>
      </c>
      <c r="D22">
        <v>24.972803016623725</v>
      </c>
      <c r="E22">
        <v>76.969012210779852</v>
      </c>
      <c r="F22">
        <v>0</v>
      </c>
      <c r="G22">
        <v>73302</v>
      </c>
    </row>
    <row r="23" spans="1:7" x14ac:dyDescent="0.4">
      <c r="A23">
        <v>26.660766740671647</v>
      </c>
      <c r="B23">
        <v>1.7924368928480836</v>
      </c>
      <c r="C23">
        <v>84.093664706083786</v>
      </c>
      <c r="D23">
        <v>25.600719772548242</v>
      </c>
      <c r="E23">
        <v>78.065642640035861</v>
      </c>
      <c r="F23">
        <v>0</v>
      </c>
      <c r="G23">
        <v>74740</v>
      </c>
    </row>
    <row r="24" spans="1:7" x14ac:dyDescent="0.4">
      <c r="A24">
        <v>26.364698458539408</v>
      </c>
      <c r="B24">
        <v>2.5317511600663498</v>
      </c>
      <c r="C24">
        <v>87.016566138905347</v>
      </c>
      <c r="D24">
        <v>25.51481853816659</v>
      </c>
      <c r="E24">
        <v>77.924275512336379</v>
      </c>
      <c r="F24">
        <v>0</v>
      </c>
      <c r="G24">
        <v>75266</v>
      </c>
    </row>
    <row r="25" spans="1:7" x14ac:dyDescent="0.4">
      <c r="A25">
        <v>25.097097422928705</v>
      </c>
      <c r="B25">
        <v>3.1409651016309579</v>
      </c>
      <c r="C25">
        <v>94.423514216447956</v>
      </c>
      <c r="D25">
        <v>24.760342426321255</v>
      </c>
      <c r="E25">
        <v>76.586672119144524</v>
      </c>
      <c r="F25">
        <v>0</v>
      </c>
      <c r="G25">
        <v>71742</v>
      </c>
    </row>
    <row r="26" spans="1:7" x14ac:dyDescent="0.4">
      <c r="A26">
        <v>25.761407746968118</v>
      </c>
      <c r="B26">
        <v>3.7002420393192121</v>
      </c>
      <c r="C26">
        <v>88.629051673458306</v>
      </c>
      <c r="D26">
        <v>25.044519134790804</v>
      </c>
      <c r="E26">
        <v>77.096556355771597</v>
      </c>
      <c r="F26">
        <v>1</v>
      </c>
      <c r="G26">
        <v>64202</v>
      </c>
    </row>
    <row r="27" spans="1:7" x14ac:dyDescent="0.4">
      <c r="A27">
        <v>26.577559538996752</v>
      </c>
      <c r="B27">
        <v>2.2512706417267672</v>
      </c>
      <c r="C27">
        <v>82.236599262069831</v>
      </c>
      <c r="D27">
        <v>25.399664205604367</v>
      </c>
      <c r="E27">
        <v>77.705905852516935</v>
      </c>
      <c r="F27">
        <v>1</v>
      </c>
      <c r="G27">
        <v>60454</v>
      </c>
    </row>
    <row r="28" spans="1:7" x14ac:dyDescent="0.4">
      <c r="A28">
        <v>26.54888488565798</v>
      </c>
      <c r="B28">
        <v>2.2908628886122333</v>
      </c>
      <c r="C28">
        <v>84.928664246026997</v>
      </c>
      <c r="D28">
        <v>25.551229683795576</v>
      </c>
      <c r="E28">
        <v>77.981934942749731</v>
      </c>
      <c r="F28">
        <v>0</v>
      </c>
      <c r="G28">
        <v>73976</v>
      </c>
    </row>
    <row r="29" spans="1:7" x14ac:dyDescent="0.4">
      <c r="A29">
        <v>27.621988218941556</v>
      </c>
      <c r="B29">
        <v>2.5293787273900343</v>
      </c>
      <c r="C29">
        <v>79.349320416867371</v>
      </c>
      <c r="D29">
        <v>26.166364089633156</v>
      </c>
      <c r="E29">
        <v>79.02553897571434</v>
      </c>
      <c r="F29">
        <v>0</v>
      </c>
      <c r="G29">
        <v>76179</v>
      </c>
    </row>
    <row r="30" spans="1:7" x14ac:dyDescent="0.4">
      <c r="A30">
        <v>27.159273467043874</v>
      </c>
      <c r="B30">
        <v>2.6972543228585648</v>
      </c>
      <c r="C30">
        <v>85.315004191808228</v>
      </c>
      <c r="D30">
        <v>26.151338031303251</v>
      </c>
      <c r="E30">
        <v>79.038191852781381</v>
      </c>
      <c r="F30">
        <v>0</v>
      </c>
      <c r="G30">
        <v>74624</v>
      </c>
    </row>
    <row r="31" spans="1:7" x14ac:dyDescent="0.4">
      <c r="A31">
        <v>28.596057592917266</v>
      </c>
      <c r="B31">
        <v>3.3379498741902967</v>
      </c>
      <c r="C31">
        <v>80.053206004279474</v>
      </c>
      <c r="D31">
        <v>27.112330673163363</v>
      </c>
      <c r="E31">
        <v>80.678338476671883</v>
      </c>
      <c r="F31">
        <v>0</v>
      </c>
      <c r="G31">
        <v>76696</v>
      </c>
    </row>
    <row r="32" spans="1:7" x14ac:dyDescent="0.4">
      <c r="A32">
        <v>28.215636662445352</v>
      </c>
      <c r="B32">
        <v>2.6723503883078008</v>
      </c>
      <c r="C32">
        <v>77.597562798906949</v>
      </c>
      <c r="D32">
        <v>26.583338036811909</v>
      </c>
      <c r="E32">
        <v>79.733914130806966</v>
      </c>
      <c r="F32">
        <v>0</v>
      </c>
      <c r="G32">
        <v>74429</v>
      </c>
    </row>
    <row r="33" spans="1:7" x14ac:dyDescent="0.4">
      <c r="A33">
        <v>28.103121199939014</v>
      </c>
      <c r="B33">
        <v>2.8554882325514739</v>
      </c>
      <c r="C33">
        <v>77.455443493126396</v>
      </c>
      <c r="D33">
        <v>26.470613844567787</v>
      </c>
      <c r="E33">
        <v>79.537122941648875</v>
      </c>
      <c r="F33">
        <v>1</v>
      </c>
      <c r="G33">
        <v>62162</v>
      </c>
    </row>
    <row r="34" spans="1:7" x14ac:dyDescent="0.4">
      <c r="A34">
        <v>26.898658450374384</v>
      </c>
      <c r="B34">
        <v>2.8086415856306632</v>
      </c>
      <c r="C34">
        <v>84.255283922048136</v>
      </c>
      <c r="D34">
        <v>25.834400132776679</v>
      </c>
      <c r="E34">
        <v>78.476313382049455</v>
      </c>
      <c r="F34">
        <v>1</v>
      </c>
      <c r="G34">
        <v>60346</v>
      </c>
    </row>
    <row r="35" spans="1:7" x14ac:dyDescent="0.4">
      <c r="A35">
        <v>27.980697754798097</v>
      </c>
      <c r="B35">
        <v>3.6306826591125234</v>
      </c>
      <c r="C35">
        <v>75.301046309163809</v>
      </c>
      <c r="D35">
        <v>26.204280070099376</v>
      </c>
      <c r="E35">
        <v>79.055376151404033</v>
      </c>
      <c r="F35">
        <v>0</v>
      </c>
      <c r="G35">
        <v>65735</v>
      </c>
    </row>
    <row r="36" spans="1:7" x14ac:dyDescent="0.4">
      <c r="A36">
        <v>27.849244381565143</v>
      </c>
      <c r="B36">
        <v>4.2233768279169945</v>
      </c>
      <c r="C36">
        <v>75.386748266399252</v>
      </c>
      <c r="D36">
        <v>26.091932600693056</v>
      </c>
      <c r="E36">
        <v>78.862276305437277</v>
      </c>
      <c r="F36">
        <v>0</v>
      </c>
      <c r="G36">
        <v>67177</v>
      </c>
    </row>
    <row r="37" spans="1:7" x14ac:dyDescent="0.4">
      <c r="A37">
        <v>28.395216869753284</v>
      </c>
      <c r="B37">
        <v>3.2761087495684222</v>
      </c>
      <c r="C37">
        <v>72.936315625853069</v>
      </c>
      <c r="D37">
        <v>26.403847496325341</v>
      </c>
      <c r="E37">
        <v>79.373553278784215</v>
      </c>
      <c r="F37">
        <v>0</v>
      </c>
      <c r="G37">
        <v>69924</v>
      </c>
    </row>
    <row r="38" spans="1:7" x14ac:dyDescent="0.4">
      <c r="A38">
        <v>29.026874696751868</v>
      </c>
      <c r="B38">
        <v>1.9771036691643133</v>
      </c>
      <c r="C38">
        <v>71.062242009465194</v>
      </c>
      <c r="D38">
        <v>26.824494315588524</v>
      </c>
      <c r="E38">
        <v>80.07074436235763</v>
      </c>
      <c r="F38">
        <v>0</v>
      </c>
      <c r="G38">
        <v>75159</v>
      </c>
    </row>
    <row r="39" spans="1:7" x14ac:dyDescent="0.4">
      <c r="A39">
        <v>29.180698147614038</v>
      </c>
      <c r="B39">
        <v>1.6959663856769511</v>
      </c>
      <c r="C39">
        <v>73.348164558269445</v>
      </c>
      <c r="D39">
        <v>27.135894904863175</v>
      </c>
      <c r="E39">
        <v>80.637049399333023</v>
      </c>
      <c r="F39">
        <v>0</v>
      </c>
      <c r="G39">
        <v>76916</v>
      </c>
    </row>
    <row r="40" spans="1:7" x14ac:dyDescent="0.4">
      <c r="A40">
        <v>27.222155969834141</v>
      </c>
      <c r="B40">
        <v>2.0361262377341491</v>
      </c>
      <c r="C40">
        <v>82.137443123139988</v>
      </c>
      <c r="D40">
        <v>25.991629007620876</v>
      </c>
      <c r="E40">
        <v>78.740279016805459</v>
      </c>
      <c r="F40">
        <v>1</v>
      </c>
      <c r="G40">
        <v>69683</v>
      </c>
    </row>
    <row r="41" spans="1:7" x14ac:dyDescent="0.4">
      <c r="A41">
        <v>27.137832639427824</v>
      </c>
      <c r="B41">
        <v>2.0363896785901403</v>
      </c>
      <c r="C41">
        <v>77.969020136345961</v>
      </c>
      <c r="D41">
        <v>25.627579656284194</v>
      </c>
      <c r="E41">
        <v>78.079585731690372</v>
      </c>
      <c r="F41">
        <v>1</v>
      </c>
      <c r="G41">
        <v>62661</v>
      </c>
    </row>
    <row r="42" spans="1:7" x14ac:dyDescent="0.4">
      <c r="A42">
        <v>27.157038108645775</v>
      </c>
      <c r="B42">
        <v>2.026453977014167</v>
      </c>
      <c r="C42">
        <v>74.601402907475716</v>
      </c>
      <c r="D42">
        <v>25.413979315755459</v>
      </c>
      <c r="E42">
        <v>77.686136355229934</v>
      </c>
      <c r="F42">
        <v>0</v>
      </c>
      <c r="G42">
        <v>76504</v>
      </c>
    </row>
    <row r="43" spans="1:7" x14ac:dyDescent="0.4">
      <c r="A43">
        <v>26.433385242034468</v>
      </c>
      <c r="B43">
        <v>1.9266941261954951</v>
      </c>
      <c r="C43">
        <v>77.387388524034776</v>
      </c>
      <c r="D43">
        <v>24.946978219182522</v>
      </c>
      <c r="E43">
        <v>76.896190959045953</v>
      </c>
      <c r="F43">
        <v>0</v>
      </c>
      <c r="G43">
        <v>76028</v>
      </c>
    </row>
    <row r="44" spans="1:7" x14ac:dyDescent="0.4">
      <c r="A44">
        <v>25.468376075327868</v>
      </c>
      <c r="B44">
        <v>2.2240940682343475</v>
      </c>
      <c r="C44">
        <v>79.355533198423387</v>
      </c>
      <c r="D44">
        <v>24.191030569882237</v>
      </c>
      <c r="E44">
        <v>75.590003348881595</v>
      </c>
      <c r="F44">
        <v>0</v>
      </c>
      <c r="G44">
        <v>73511</v>
      </c>
    </row>
    <row r="45" spans="1:7" x14ac:dyDescent="0.4">
      <c r="A45">
        <v>26.030818175991065</v>
      </c>
      <c r="B45">
        <v>1.9799548058326975</v>
      </c>
      <c r="C45">
        <v>75.987879174252825</v>
      </c>
      <c r="D45">
        <v>24.491082404081141</v>
      </c>
      <c r="E45">
        <v>76.101159997639741</v>
      </c>
      <c r="F45">
        <v>0</v>
      </c>
      <c r="G45">
        <v>74160</v>
      </c>
    </row>
    <row r="46" spans="1:7" x14ac:dyDescent="0.4">
      <c r="A46">
        <v>26.392407205205615</v>
      </c>
      <c r="B46">
        <v>2.1134535994025132</v>
      </c>
      <c r="C46">
        <v>74.724387848345131</v>
      </c>
      <c r="D46">
        <v>24.735094698202534</v>
      </c>
      <c r="E46">
        <v>76.516611449210302</v>
      </c>
      <c r="F46">
        <v>1</v>
      </c>
      <c r="G46">
        <v>69377</v>
      </c>
    </row>
    <row r="47" spans="1:7" x14ac:dyDescent="0.4">
      <c r="A47">
        <v>26.956940094136264</v>
      </c>
      <c r="B47">
        <v>1.776707225451811</v>
      </c>
      <c r="C47">
        <v>75.856268267963131</v>
      </c>
      <c r="D47">
        <v>25.31932484362008</v>
      </c>
      <c r="E47">
        <v>77.531718620627345</v>
      </c>
      <c r="F47">
        <v>1</v>
      </c>
      <c r="G47">
        <v>64512</v>
      </c>
    </row>
    <row r="48" spans="1:7" x14ac:dyDescent="0.4">
      <c r="A48">
        <v>25.980179556629107</v>
      </c>
      <c r="B48">
        <v>2.0501814971398611</v>
      </c>
      <c r="C48">
        <v>79.215492623771567</v>
      </c>
      <c r="D48">
        <v>24.651618917156256</v>
      </c>
      <c r="E48">
        <v>76.390653943791136</v>
      </c>
      <c r="F48">
        <v>1</v>
      </c>
      <c r="G48">
        <v>59581</v>
      </c>
    </row>
    <row r="49" spans="1:7" x14ac:dyDescent="0.4">
      <c r="A49">
        <v>26.103590938484885</v>
      </c>
      <c r="B49">
        <v>2.1039944020493344</v>
      </c>
      <c r="C49">
        <v>71.056559363061425</v>
      </c>
      <c r="D49">
        <v>24.239217625006567</v>
      </c>
      <c r="E49">
        <v>75.645651126439247</v>
      </c>
      <c r="F49">
        <v>0</v>
      </c>
      <c r="G49">
        <v>74469</v>
      </c>
    </row>
    <row r="50" spans="1:7" x14ac:dyDescent="0.4">
      <c r="A50">
        <v>26.927941945316043</v>
      </c>
      <c r="B50">
        <v>2.3494592565066381</v>
      </c>
      <c r="C50">
        <v>67.974517350518397</v>
      </c>
      <c r="D50">
        <v>24.759439901071438</v>
      </c>
      <c r="E50">
        <v>76.51237417864067</v>
      </c>
      <c r="F50">
        <v>0</v>
      </c>
      <c r="G50">
        <v>75600</v>
      </c>
    </row>
    <row r="51" spans="1:7" x14ac:dyDescent="0.4">
      <c r="A51">
        <v>26.403625603336401</v>
      </c>
      <c r="B51">
        <v>1.8666072944626402</v>
      </c>
      <c r="C51">
        <v>75.374289055135776</v>
      </c>
      <c r="D51">
        <v>24.787821833114258</v>
      </c>
      <c r="E51">
        <v>76.610943036279735</v>
      </c>
      <c r="F51">
        <v>0</v>
      </c>
      <c r="G51">
        <v>75218</v>
      </c>
    </row>
    <row r="52" spans="1:7" x14ac:dyDescent="0.4">
      <c r="A52">
        <v>25.02928855995663</v>
      </c>
      <c r="B52">
        <v>1.594922918652024</v>
      </c>
      <c r="C52">
        <v>83.420098829718128</v>
      </c>
      <c r="D52">
        <v>24.032552084021713</v>
      </c>
      <c r="E52">
        <v>75.315312281475428</v>
      </c>
      <c r="F52">
        <v>0</v>
      </c>
      <c r="G52">
        <v>74079</v>
      </c>
    </row>
    <row r="53" spans="1:7" x14ac:dyDescent="0.4">
      <c r="A53">
        <v>24.44991354583259</v>
      </c>
      <c r="B53">
        <v>1.8146645354168167</v>
      </c>
      <c r="C53">
        <v>85.203062929160083</v>
      </c>
      <c r="D53">
        <v>23.594655700165543</v>
      </c>
      <c r="E53">
        <v>74.544146445589675</v>
      </c>
      <c r="F53">
        <v>0</v>
      </c>
      <c r="G53">
        <v>72231</v>
      </c>
    </row>
    <row r="54" spans="1:7" x14ac:dyDescent="0.4">
      <c r="A54">
        <v>25.386272811226107</v>
      </c>
      <c r="B54">
        <v>2.0628231459907842</v>
      </c>
      <c r="C54">
        <v>77.215356533843888</v>
      </c>
      <c r="D54">
        <v>23.983989850118913</v>
      </c>
      <c r="E54">
        <v>75.22716504397755</v>
      </c>
      <c r="F54">
        <v>1</v>
      </c>
      <c r="G54">
        <v>64772</v>
      </c>
    </row>
    <row r="55" spans="1:7" x14ac:dyDescent="0.4">
      <c r="A55">
        <v>26.03389198384205</v>
      </c>
      <c r="B55">
        <v>1.6453430214376297</v>
      </c>
      <c r="C55">
        <v>74.523373144689856</v>
      </c>
      <c r="D55">
        <v>24.399934051399281</v>
      </c>
      <c r="E55">
        <v>75.937931269753477</v>
      </c>
      <c r="F55">
        <v>1</v>
      </c>
      <c r="G55">
        <v>59361</v>
      </c>
    </row>
    <row r="56" spans="1:7" x14ac:dyDescent="0.4">
      <c r="A56">
        <v>25.900080943190822</v>
      </c>
      <c r="B56">
        <v>3.4173221339813837</v>
      </c>
      <c r="C56">
        <v>70.730682770025254</v>
      </c>
      <c r="D56">
        <v>24.038542890756709</v>
      </c>
      <c r="E56">
        <v>75.30068897608794</v>
      </c>
      <c r="F56">
        <v>0</v>
      </c>
      <c r="G56">
        <v>73542</v>
      </c>
    </row>
    <row r="57" spans="1:7" x14ac:dyDescent="0.4">
      <c r="A57">
        <v>21.878611587894671</v>
      </c>
      <c r="B57">
        <v>3.6675714311527909</v>
      </c>
      <c r="C57">
        <v>84.611343008590239</v>
      </c>
      <c r="D57">
        <v>21.147428070853486</v>
      </c>
      <c r="E57">
        <v>70.248922561155496</v>
      </c>
      <c r="F57">
        <v>0</v>
      </c>
      <c r="G57">
        <v>68423</v>
      </c>
    </row>
    <row r="58" spans="1:7" x14ac:dyDescent="0.4">
      <c r="A58">
        <v>22.314280305969419</v>
      </c>
      <c r="B58">
        <v>2.5125915532649405</v>
      </c>
      <c r="C58">
        <v>75.191112128016599</v>
      </c>
      <c r="D58">
        <v>21.092265908629543</v>
      </c>
      <c r="E58">
        <v>70.232809983696029</v>
      </c>
      <c r="F58">
        <v>0</v>
      </c>
      <c r="G58">
        <v>67939</v>
      </c>
    </row>
    <row r="59" spans="1:7" x14ac:dyDescent="0.4">
      <c r="A59">
        <v>24.358551984314353</v>
      </c>
      <c r="B59">
        <v>2.8449187386282668</v>
      </c>
      <c r="C59">
        <v>71.420470110103537</v>
      </c>
      <c r="D59">
        <v>22.717109321868975</v>
      </c>
      <c r="E59">
        <v>73.040322297368974</v>
      </c>
      <c r="F59">
        <v>0</v>
      </c>
      <c r="G59">
        <v>69840</v>
      </c>
    </row>
    <row r="60" spans="1:7" x14ac:dyDescent="0.4">
      <c r="A60">
        <v>23.837680319269708</v>
      </c>
      <c r="B60">
        <v>1.8940080688091525</v>
      </c>
      <c r="C60">
        <v>76.99083891759706</v>
      </c>
      <c r="D60">
        <v>22.564106657378215</v>
      </c>
      <c r="E60">
        <v>72.768132849129756</v>
      </c>
      <c r="F60">
        <v>0</v>
      </c>
      <c r="G60">
        <v>70617</v>
      </c>
    </row>
    <row r="61" spans="1:7" x14ac:dyDescent="0.4">
      <c r="A61">
        <v>24.247269742039617</v>
      </c>
      <c r="B61">
        <v>1.6178677691885621</v>
      </c>
      <c r="C61">
        <v>73.986000159991619</v>
      </c>
      <c r="D61">
        <v>22.764755850879716</v>
      </c>
      <c r="E61">
        <v>73.120479648010928</v>
      </c>
      <c r="F61">
        <v>1</v>
      </c>
      <c r="G61">
        <v>62100</v>
      </c>
    </row>
    <row r="62" spans="1:7" x14ac:dyDescent="0.4">
      <c r="A62">
        <v>24.564845519585273</v>
      </c>
      <c r="B62">
        <v>1.5746587272865156</v>
      </c>
      <c r="C62">
        <v>75.000606244396309</v>
      </c>
      <c r="D62">
        <v>23.108396287050663</v>
      </c>
      <c r="E62">
        <v>73.711983409976881</v>
      </c>
      <c r="F62">
        <v>1</v>
      </c>
      <c r="G62">
        <v>57913</v>
      </c>
    </row>
    <row r="63" spans="1:7" x14ac:dyDescent="0.4">
      <c r="A63">
        <v>25.295643805225584</v>
      </c>
      <c r="B63">
        <v>1.9852982579814538</v>
      </c>
      <c r="C63">
        <v>72.162245341468662</v>
      </c>
      <c r="D63">
        <v>23.592458286848967</v>
      </c>
      <c r="E63">
        <v>74.541635896399299</v>
      </c>
      <c r="F63">
        <v>0</v>
      </c>
      <c r="G63">
        <v>72639</v>
      </c>
    </row>
    <row r="64" spans="1:7" x14ac:dyDescent="0.4">
      <c r="A64">
        <v>25.184037194031621</v>
      </c>
      <c r="B64">
        <v>2.8872307830166539</v>
      </c>
      <c r="C64">
        <v>70.246889801218032</v>
      </c>
      <c r="D64">
        <v>23.376947866445914</v>
      </c>
      <c r="E64">
        <v>74.167857712228709</v>
      </c>
      <c r="F64">
        <v>0</v>
      </c>
      <c r="G64">
        <v>72991</v>
      </c>
    </row>
    <row r="65" spans="1:7" x14ac:dyDescent="0.4">
      <c r="A65">
        <v>23.86318752667971</v>
      </c>
      <c r="B65">
        <v>2.2363825894177327</v>
      </c>
      <c r="C65">
        <v>80.249511537997805</v>
      </c>
      <c r="D65">
        <v>22.767968625510669</v>
      </c>
      <c r="E65">
        <v>73.112092259958189</v>
      </c>
      <c r="F65">
        <v>0</v>
      </c>
      <c r="G65">
        <v>72236</v>
      </c>
    </row>
    <row r="66" spans="1:7" x14ac:dyDescent="0.4">
      <c r="A66">
        <v>23.909263718276474</v>
      </c>
      <c r="B66">
        <v>2.2818878299752114</v>
      </c>
      <c r="C66">
        <v>80.000689581453685</v>
      </c>
      <c r="D66">
        <v>22.796560987095535</v>
      </c>
      <c r="E66">
        <v>73.162705091640873</v>
      </c>
      <c r="F66">
        <v>0</v>
      </c>
      <c r="G66">
        <v>71937</v>
      </c>
    </row>
    <row r="67" spans="1:7" x14ac:dyDescent="0.4">
      <c r="A67">
        <v>24.517698243692198</v>
      </c>
      <c r="B67">
        <v>2.0748523994098891</v>
      </c>
      <c r="C67">
        <v>74.312901166168857</v>
      </c>
      <c r="D67">
        <v>23.026028045190365</v>
      </c>
      <c r="E67">
        <v>73.570205446042493</v>
      </c>
      <c r="F67">
        <v>0</v>
      </c>
      <c r="G67">
        <v>72121</v>
      </c>
    </row>
    <row r="68" spans="1:7" x14ac:dyDescent="0.4">
      <c r="A68">
        <v>22.294394608938561</v>
      </c>
      <c r="B68">
        <v>2.0019614963662447</v>
      </c>
      <c r="C68">
        <v>84.029905770849751</v>
      </c>
      <c r="D68">
        <v>21.509024047358139</v>
      </c>
      <c r="E68">
        <v>70.888802302260473</v>
      </c>
      <c r="F68">
        <v>1</v>
      </c>
      <c r="G68">
        <v>62551</v>
      </c>
    </row>
    <row r="69" spans="1:7" x14ac:dyDescent="0.4">
      <c r="A69">
        <v>21.800272840710413</v>
      </c>
      <c r="B69">
        <v>3.2344685729454348</v>
      </c>
      <c r="C69">
        <v>71.741684208979379</v>
      </c>
      <c r="D69">
        <v>20.466449495298416</v>
      </c>
      <c r="E69">
        <v>69.182644228188963</v>
      </c>
      <c r="F69">
        <v>1</v>
      </c>
      <c r="G69">
        <v>55172</v>
      </c>
    </row>
    <row r="70" spans="1:7" x14ac:dyDescent="0.4">
      <c r="A70">
        <v>22.209756457351073</v>
      </c>
      <c r="B70">
        <v>2.5623407957425037</v>
      </c>
      <c r="C70">
        <v>60.802630147662278</v>
      </c>
      <c r="D70">
        <v>20.295395098688036</v>
      </c>
      <c r="E70">
        <v>68.964201534043781</v>
      </c>
      <c r="F70">
        <v>0</v>
      </c>
      <c r="G70">
        <v>68207</v>
      </c>
    </row>
    <row r="71" spans="1:7" x14ac:dyDescent="0.4">
      <c r="A71">
        <v>22.209201708814046</v>
      </c>
      <c r="B71">
        <v>3.1250450016874911</v>
      </c>
      <c r="C71">
        <v>51.387084637000868</v>
      </c>
      <c r="D71">
        <v>19.835102151532599</v>
      </c>
      <c r="E71">
        <v>68.239634947565662</v>
      </c>
      <c r="F71">
        <v>0</v>
      </c>
      <c r="G71">
        <v>67206</v>
      </c>
    </row>
    <row r="72" spans="1:7" x14ac:dyDescent="0.4">
      <c r="A72">
        <v>22.127855045187005</v>
      </c>
      <c r="B72">
        <v>2.9384987258668329</v>
      </c>
      <c r="C72">
        <v>50.777562903349761</v>
      </c>
      <c r="D72">
        <v>19.740004716870967</v>
      </c>
      <c r="E72">
        <v>68.085996751007031</v>
      </c>
      <c r="F72">
        <v>0</v>
      </c>
      <c r="G72">
        <v>67573</v>
      </c>
    </row>
    <row r="73" spans="1:7" x14ac:dyDescent="0.4">
      <c r="A73">
        <v>22.050559801998585</v>
      </c>
      <c r="B73">
        <v>2.1379610902407746</v>
      </c>
      <c r="C73">
        <v>65.510636055429188</v>
      </c>
      <c r="D73">
        <v>20.388095231010809</v>
      </c>
      <c r="E73">
        <v>69.093939843963824</v>
      </c>
      <c r="F73">
        <v>0</v>
      </c>
      <c r="G73">
        <v>67993</v>
      </c>
    </row>
    <row r="74" spans="1:7" x14ac:dyDescent="0.4">
      <c r="A74">
        <v>21.68760599156148</v>
      </c>
      <c r="B74">
        <v>2.2185201024482462</v>
      </c>
      <c r="C74">
        <v>77.244121386965631</v>
      </c>
      <c r="D74">
        <v>20.623759018677696</v>
      </c>
      <c r="E74">
        <v>69.405928185896812</v>
      </c>
      <c r="F74">
        <v>0</v>
      </c>
      <c r="G74">
        <v>67735</v>
      </c>
    </row>
    <row r="75" spans="1:7" x14ac:dyDescent="0.4">
      <c r="A75">
        <v>19.599741416197595</v>
      </c>
      <c r="B75">
        <v>2.0566438508384519</v>
      </c>
      <c r="C75">
        <v>72.323481155209748</v>
      </c>
      <c r="D75">
        <v>18.536991719355569</v>
      </c>
      <c r="E75">
        <v>65.866995878642427</v>
      </c>
      <c r="F75">
        <v>1</v>
      </c>
      <c r="G75">
        <v>59147</v>
      </c>
    </row>
    <row r="76" spans="1:7" x14ac:dyDescent="0.4">
      <c r="A76">
        <v>20.125944171242239</v>
      </c>
      <c r="B76">
        <v>2.3467661242741165</v>
      </c>
      <c r="C76">
        <v>61.130588803830634</v>
      </c>
      <c r="D76">
        <v>18.551586220276363</v>
      </c>
      <c r="E76">
        <v>66.040417672226937</v>
      </c>
      <c r="F76">
        <v>1</v>
      </c>
      <c r="G76">
        <v>53986</v>
      </c>
    </row>
    <row r="77" spans="1:7" x14ac:dyDescent="0.4">
      <c r="A77">
        <v>21.326290265193744</v>
      </c>
      <c r="B77">
        <v>1.7528116817730583</v>
      </c>
      <c r="C77">
        <v>65.362338628322775</v>
      </c>
      <c r="D77">
        <v>19.757025437981323</v>
      </c>
      <c r="E77">
        <v>68.027449130351798</v>
      </c>
      <c r="F77">
        <v>0</v>
      </c>
      <c r="G77">
        <v>66672</v>
      </c>
    </row>
    <row r="78" spans="1:7" x14ac:dyDescent="0.4">
      <c r="A78">
        <v>21.691035311703835</v>
      </c>
      <c r="B78">
        <v>2.3440367882758584</v>
      </c>
      <c r="C78">
        <v>56.485193431581372</v>
      </c>
      <c r="D78">
        <v>19.656102751010458</v>
      </c>
      <c r="E78">
        <v>67.922056962361211</v>
      </c>
      <c r="F78">
        <v>0</v>
      </c>
      <c r="G78">
        <v>66393</v>
      </c>
    </row>
    <row r="79" spans="1:7" x14ac:dyDescent="0.4">
      <c r="A79">
        <v>20.865814827581762</v>
      </c>
      <c r="B79">
        <v>2.5411381301212517</v>
      </c>
      <c r="C79">
        <v>57.984210005317799</v>
      </c>
      <c r="D79">
        <v>19.039671651914645</v>
      </c>
      <c r="E79">
        <v>66.887457089637067</v>
      </c>
      <c r="F79">
        <v>0</v>
      </c>
      <c r="G79">
        <v>66232</v>
      </c>
    </row>
    <row r="80" spans="1:7" x14ac:dyDescent="0.4">
      <c r="A80">
        <v>20.591815587426431</v>
      </c>
      <c r="B80">
        <v>2.8907044266613333</v>
      </c>
      <c r="C80">
        <v>63.777430718474676</v>
      </c>
      <c r="D80">
        <v>19.057164491695655</v>
      </c>
      <c r="E80">
        <v>66.860799643821025</v>
      </c>
      <c r="F80">
        <v>0</v>
      </c>
      <c r="G80">
        <v>66608</v>
      </c>
    </row>
    <row r="81" spans="1:7" x14ac:dyDescent="0.4">
      <c r="A81">
        <v>21.486803496320679</v>
      </c>
      <c r="B81">
        <v>2.2448498525761771</v>
      </c>
      <c r="C81">
        <v>63.480525664444698</v>
      </c>
      <c r="D81">
        <v>19.80883539439488</v>
      </c>
      <c r="E81">
        <v>68.130132111875298</v>
      </c>
      <c r="F81">
        <v>0</v>
      </c>
      <c r="G81">
        <v>66562</v>
      </c>
    </row>
    <row r="82" spans="1:7" x14ac:dyDescent="0.4">
      <c r="A82">
        <v>21.604323563323064</v>
      </c>
      <c r="B82">
        <v>2.0262436541162279</v>
      </c>
      <c r="C82">
        <v>68.617294216321341</v>
      </c>
      <c r="D82">
        <v>20.147623274497555</v>
      </c>
      <c r="E82">
        <v>68.663288253620237</v>
      </c>
      <c r="F82">
        <v>1</v>
      </c>
      <c r="G82">
        <v>59505</v>
      </c>
    </row>
    <row r="83" spans="1:7" x14ac:dyDescent="0.4">
      <c r="A83">
        <v>21.655244709774415</v>
      </c>
      <c r="B83">
        <v>1.6925198694390722</v>
      </c>
      <c r="C83">
        <v>74.559036150758686</v>
      </c>
      <c r="D83">
        <v>20.469162072512688</v>
      </c>
      <c r="E83">
        <v>69.163288359737791</v>
      </c>
      <c r="F83">
        <v>1</v>
      </c>
      <c r="G83">
        <v>55707</v>
      </c>
    </row>
    <row r="84" spans="1:7" x14ac:dyDescent="0.4">
      <c r="A84">
        <v>22.170607732013387</v>
      </c>
      <c r="B84">
        <v>1.5635289946458264</v>
      </c>
      <c r="C84">
        <v>70.728927552863439</v>
      </c>
      <c r="D84">
        <v>20.745620769415609</v>
      </c>
      <c r="E84">
        <v>69.66817837286861</v>
      </c>
      <c r="F84">
        <v>0</v>
      </c>
      <c r="G84">
        <v>67755</v>
      </c>
    </row>
    <row r="85" spans="1:7" x14ac:dyDescent="0.4">
      <c r="A85">
        <v>22.937961515406261</v>
      </c>
      <c r="B85">
        <v>1.9254278077547693</v>
      </c>
      <c r="C85">
        <v>61.199886198910995</v>
      </c>
      <c r="D85">
        <v>20.929983998798768</v>
      </c>
      <c r="E85">
        <v>70.025791381375655</v>
      </c>
      <c r="F85">
        <v>0</v>
      </c>
      <c r="G85">
        <v>68297</v>
      </c>
    </row>
    <row r="86" spans="1:7" x14ac:dyDescent="0.4">
      <c r="A86">
        <v>21.112316586727083</v>
      </c>
      <c r="B86">
        <v>1.7129492468401308</v>
      </c>
      <c r="C86">
        <v>73.180098673516028</v>
      </c>
      <c r="D86">
        <v>19.920191649268396</v>
      </c>
      <c r="E86">
        <v>68.231736294263797</v>
      </c>
      <c r="F86">
        <v>0</v>
      </c>
      <c r="G86">
        <v>66815</v>
      </c>
    </row>
    <row r="87" spans="1:7" x14ac:dyDescent="0.4">
      <c r="A87">
        <v>22.3151050761848</v>
      </c>
      <c r="B87">
        <v>2.0249414600266107</v>
      </c>
      <c r="C87">
        <v>72.132948074862213</v>
      </c>
      <c r="D87">
        <v>20.942362385698519</v>
      </c>
      <c r="E87">
        <v>69.995801262885152</v>
      </c>
      <c r="F87">
        <v>0</v>
      </c>
      <c r="G87">
        <v>67067</v>
      </c>
    </row>
    <row r="88" spans="1:7" x14ac:dyDescent="0.4">
      <c r="A88">
        <v>22.46059203924758</v>
      </c>
      <c r="B88">
        <v>2.1147409450495327</v>
      </c>
      <c r="C88">
        <v>69.801614852472426</v>
      </c>
      <c r="D88">
        <v>20.95543300897792</v>
      </c>
      <c r="E88">
        <v>70.032526017219453</v>
      </c>
      <c r="F88">
        <v>0</v>
      </c>
      <c r="G88">
        <v>62960</v>
      </c>
    </row>
    <row r="89" spans="1:7" x14ac:dyDescent="0.4">
      <c r="A89">
        <v>21.831874259339767</v>
      </c>
      <c r="B89">
        <v>1.7313749533068932</v>
      </c>
      <c r="C89">
        <v>67.090332282080851</v>
      </c>
      <c r="D89">
        <v>20.274342057919476</v>
      </c>
      <c r="E89">
        <v>68.890506847884808</v>
      </c>
      <c r="F89">
        <v>1</v>
      </c>
      <c r="G89">
        <v>49043</v>
      </c>
    </row>
    <row r="90" spans="1:7" x14ac:dyDescent="0.4">
      <c r="A90">
        <v>21.504456506101839</v>
      </c>
      <c r="B90">
        <v>1.8840395324418135</v>
      </c>
      <c r="C90">
        <v>55.816759159416399</v>
      </c>
      <c r="D90">
        <v>19.471239815905374</v>
      </c>
      <c r="E90">
        <v>67.619872999732735</v>
      </c>
      <c r="F90">
        <v>1</v>
      </c>
      <c r="G90">
        <v>44389</v>
      </c>
    </row>
    <row r="91" spans="1:7" x14ac:dyDescent="0.4">
      <c r="A91">
        <v>21.581550484265801</v>
      </c>
      <c r="B91">
        <v>1.7297767516090321</v>
      </c>
      <c r="C91">
        <v>52.377918734515255</v>
      </c>
      <c r="D91">
        <v>19.375400330897719</v>
      </c>
      <c r="E91">
        <v>67.481940817773761</v>
      </c>
      <c r="F91">
        <v>1</v>
      </c>
      <c r="G91">
        <v>47846</v>
      </c>
    </row>
    <row r="92" spans="1:7" x14ac:dyDescent="0.4">
      <c r="A92">
        <v>21.907421952209276</v>
      </c>
      <c r="B92">
        <v>2.4576403278340173</v>
      </c>
      <c r="C92">
        <v>48.303293253321499</v>
      </c>
      <c r="D92">
        <v>19.445123949119974</v>
      </c>
      <c r="E92">
        <v>67.613827053184536</v>
      </c>
      <c r="F92">
        <v>1</v>
      </c>
      <c r="G92">
        <v>52106</v>
      </c>
    </row>
    <row r="93" spans="1:7" x14ac:dyDescent="0.4">
      <c r="A93">
        <v>20.790517658855808</v>
      </c>
      <c r="B93">
        <v>2.5651758593068239</v>
      </c>
      <c r="C93">
        <v>56.40122262806527</v>
      </c>
      <c r="D93">
        <v>18.908704150310271</v>
      </c>
      <c r="E93">
        <v>66.68378955665537</v>
      </c>
      <c r="F93">
        <v>0</v>
      </c>
      <c r="G93">
        <v>61103</v>
      </c>
    </row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3"/>
  <sheetViews>
    <sheetView workbookViewId="0">
      <selection activeCell="I5" sqref="I5:I12"/>
    </sheetView>
  </sheetViews>
  <sheetFormatPr defaultRowHeight="17.399999999999999" x14ac:dyDescent="0.4"/>
  <sheetData>
    <row r="1" spans="1:16" x14ac:dyDescent="0.4">
      <c r="A1" t="s">
        <v>4</v>
      </c>
      <c r="B1" t="s">
        <v>6</v>
      </c>
      <c r="C1" t="s">
        <v>8</v>
      </c>
      <c r="D1" t="s">
        <v>10</v>
      </c>
      <c r="E1" t="s">
        <v>14</v>
      </c>
      <c r="F1" t="s">
        <v>16</v>
      </c>
      <c r="G1" t="s">
        <v>12</v>
      </c>
    </row>
    <row r="2" spans="1:16" x14ac:dyDescent="0.4">
      <c r="A2">
        <v>24.04825194826309</v>
      </c>
      <c r="B2">
        <v>3.0779704013650027</v>
      </c>
      <c r="C2">
        <v>89.523881148129831</v>
      </c>
      <c r="D2">
        <v>23.459567319979008</v>
      </c>
      <c r="E2">
        <v>74.290808281352753</v>
      </c>
      <c r="F2">
        <v>0</v>
      </c>
      <c r="G2">
        <v>72275</v>
      </c>
    </row>
    <row r="3" spans="1:16" x14ac:dyDescent="0.4">
      <c r="A3">
        <v>23.565413420524298</v>
      </c>
      <c r="B3">
        <v>3.0974059729188999</v>
      </c>
      <c r="C3">
        <v>87.727214454813293</v>
      </c>
      <c r="D3">
        <v>22.899471781556727</v>
      </c>
      <c r="E3">
        <v>73.309541164487214</v>
      </c>
      <c r="F3">
        <v>1</v>
      </c>
      <c r="G3">
        <v>61952</v>
      </c>
    </row>
    <row r="4" spans="1:16" x14ac:dyDescent="0.4">
      <c r="A4">
        <v>22.90605941696964</v>
      </c>
      <c r="B4">
        <v>1.6159377535540254</v>
      </c>
      <c r="C4">
        <v>83.386183799133718</v>
      </c>
      <c r="D4">
        <v>22.048383820845668</v>
      </c>
      <c r="E4">
        <v>71.839167762976643</v>
      </c>
      <c r="F4">
        <v>1</v>
      </c>
      <c r="G4">
        <v>56509</v>
      </c>
    </row>
    <row r="5" spans="1:16" ht="18" thickBot="1" x14ac:dyDescent="0.45">
      <c r="A5">
        <v>21.919745050438259</v>
      </c>
      <c r="B5">
        <v>2.5414682572600586</v>
      </c>
      <c r="C5">
        <v>91.952578778890526</v>
      </c>
      <c r="D5">
        <v>21.536052213361813</v>
      </c>
      <c r="E5">
        <v>70.859987852753477</v>
      </c>
      <c r="F5">
        <v>0</v>
      </c>
      <c r="G5">
        <v>69487</v>
      </c>
      <c r="I5" s="12"/>
      <c r="J5" s="13" t="s">
        <v>5</v>
      </c>
      <c r="K5" s="13" t="s">
        <v>7</v>
      </c>
      <c r="L5" s="13" t="s">
        <v>9</v>
      </c>
      <c r="M5" s="13" t="s">
        <v>11</v>
      </c>
      <c r="N5" s="13" t="s">
        <v>15</v>
      </c>
      <c r="O5" s="13" t="s">
        <v>17</v>
      </c>
      <c r="P5" s="13" t="s">
        <v>13</v>
      </c>
    </row>
    <row r="6" spans="1:16" x14ac:dyDescent="0.4">
      <c r="A6">
        <v>23.972284288938216</v>
      </c>
      <c r="B6">
        <v>3.3202368791041468</v>
      </c>
      <c r="C6">
        <v>92.569339199939293</v>
      </c>
      <c r="D6">
        <v>23.556991068325747</v>
      </c>
      <c r="E6">
        <v>74.449210074275598</v>
      </c>
      <c r="F6">
        <v>0</v>
      </c>
      <c r="G6">
        <v>72993</v>
      </c>
      <c r="I6" s="11" t="s">
        <v>5</v>
      </c>
      <c r="J6" s="9">
        <v>1</v>
      </c>
      <c r="K6" s="9"/>
      <c r="L6" s="9"/>
      <c r="M6" s="9"/>
      <c r="N6" s="9"/>
      <c r="O6" s="9"/>
      <c r="P6" s="9"/>
    </row>
    <row r="7" spans="1:16" x14ac:dyDescent="0.4">
      <c r="A7">
        <v>23.427239299266272</v>
      </c>
      <c r="B7">
        <v>2.2473105070916448</v>
      </c>
      <c r="C7">
        <v>85.066955135289746</v>
      </c>
      <c r="D7">
        <v>22.625201031805698</v>
      </c>
      <c r="E7">
        <v>72.841040000761609</v>
      </c>
      <c r="F7">
        <v>0</v>
      </c>
      <c r="G7">
        <v>71949</v>
      </c>
      <c r="I7" s="11" t="s">
        <v>7</v>
      </c>
      <c r="J7" s="9">
        <v>-0.26503513964734815</v>
      </c>
      <c r="K7" s="9">
        <v>1</v>
      </c>
      <c r="L7" s="9"/>
      <c r="M7" s="9"/>
      <c r="N7" s="9"/>
      <c r="O7" s="9"/>
      <c r="P7" s="9"/>
    </row>
    <row r="8" spans="1:16" x14ac:dyDescent="0.4">
      <c r="A8">
        <v>24.167930682127658</v>
      </c>
      <c r="B8">
        <v>1.5008119782797738</v>
      </c>
      <c r="C8">
        <v>80.957321855775277</v>
      </c>
      <c r="D8">
        <v>23.088749306329884</v>
      </c>
      <c r="E8">
        <v>73.669179161076187</v>
      </c>
      <c r="F8">
        <v>0</v>
      </c>
      <c r="G8">
        <v>73086</v>
      </c>
      <c r="I8" s="11" t="s">
        <v>9</v>
      </c>
      <c r="J8" s="9">
        <v>-0.10413480240018679</v>
      </c>
      <c r="K8" s="9">
        <v>-6.8182392098128444E-2</v>
      </c>
      <c r="L8" s="9">
        <v>1</v>
      </c>
      <c r="M8" s="9"/>
      <c r="N8" s="9"/>
      <c r="O8" s="9"/>
      <c r="P8" s="9"/>
    </row>
    <row r="9" spans="1:16" x14ac:dyDescent="0.4">
      <c r="A9">
        <v>26.395491729999769</v>
      </c>
      <c r="B9">
        <v>1.7040499369807696</v>
      </c>
      <c r="C9">
        <v>76.146452476919407</v>
      </c>
      <c r="D9">
        <v>24.831129165416471</v>
      </c>
      <c r="E9">
        <v>76.68964385767147</v>
      </c>
      <c r="F9">
        <v>0</v>
      </c>
      <c r="G9">
        <v>74997</v>
      </c>
      <c r="I9" s="11" t="s">
        <v>11</v>
      </c>
      <c r="J9" s="9">
        <v>0.98906852645202292</v>
      </c>
      <c r="K9" s="9">
        <v>-0.27511251661270836</v>
      </c>
      <c r="L9" s="9">
        <v>4.093321543339995E-2</v>
      </c>
      <c r="M9" s="9">
        <v>1</v>
      </c>
      <c r="N9" s="9"/>
      <c r="O9" s="9"/>
      <c r="P9" s="9"/>
    </row>
    <row r="10" spans="1:16" x14ac:dyDescent="0.4">
      <c r="A10">
        <v>27.027542123386443</v>
      </c>
      <c r="B10">
        <v>1.842367070969779</v>
      </c>
      <c r="C10">
        <v>73.471456556428492</v>
      </c>
      <c r="D10">
        <v>25.22067855955644</v>
      </c>
      <c r="E10">
        <v>77.344844413133487</v>
      </c>
      <c r="F10">
        <v>1</v>
      </c>
      <c r="G10">
        <v>66515</v>
      </c>
      <c r="I10" s="11" t="s">
        <v>15</v>
      </c>
      <c r="J10" s="9">
        <v>0.98964301244215302</v>
      </c>
      <c r="K10" s="9">
        <v>-0.27415446958266798</v>
      </c>
      <c r="L10" s="9">
        <v>3.3813722858776027E-2</v>
      </c>
      <c r="M10" s="9">
        <v>0.99989594612914823</v>
      </c>
      <c r="N10" s="9">
        <v>1</v>
      </c>
      <c r="O10" s="9"/>
      <c r="P10" s="9"/>
    </row>
    <row r="11" spans="1:16" x14ac:dyDescent="0.4">
      <c r="A11">
        <v>27.038728227425452</v>
      </c>
      <c r="B11">
        <v>1.7291900602038959</v>
      </c>
      <c r="C11">
        <v>74.117515815347502</v>
      </c>
      <c r="D11">
        <v>25.274709771933725</v>
      </c>
      <c r="E11">
        <v>77.442594436148511</v>
      </c>
      <c r="F11">
        <v>1</v>
      </c>
      <c r="G11">
        <v>61203</v>
      </c>
      <c r="I11" s="11" t="s">
        <v>17</v>
      </c>
      <c r="J11" s="9">
        <v>2.3099769572313217E-2</v>
      </c>
      <c r="K11" s="9">
        <v>-6.4404673163353174E-3</v>
      </c>
      <c r="L11" s="9">
        <v>3.2013732964833841E-2</v>
      </c>
      <c r="M11" s="9">
        <v>2.4396419344448774E-2</v>
      </c>
      <c r="N11" s="9">
        <v>2.2630311300730468E-2</v>
      </c>
      <c r="O11" s="9">
        <v>1</v>
      </c>
      <c r="P11" s="9"/>
    </row>
    <row r="12" spans="1:16" ht="18" thickBot="1" x14ac:dyDescent="0.45">
      <c r="A12">
        <v>27.023999089960995</v>
      </c>
      <c r="B12">
        <v>1.7003203437111762</v>
      </c>
      <c r="C12">
        <v>78.547789797996941</v>
      </c>
      <c r="D12">
        <v>25.563189462134787</v>
      </c>
      <c r="E12">
        <v>77.971591781948064</v>
      </c>
      <c r="F12">
        <v>0</v>
      </c>
      <c r="G12">
        <v>78197</v>
      </c>
      <c r="I12" s="14" t="s">
        <v>13</v>
      </c>
      <c r="J12" s="10">
        <v>0.61470866319399053</v>
      </c>
      <c r="K12" s="10">
        <v>-1.5818940342763751E-2</v>
      </c>
      <c r="L12" s="10">
        <v>-7.9507302290466736E-2</v>
      </c>
      <c r="M12" s="10">
        <v>0.60584408527373101</v>
      </c>
      <c r="N12" s="10">
        <v>0.60635645135293048</v>
      </c>
      <c r="O12" s="10">
        <v>-0.54463683708661792</v>
      </c>
      <c r="P12" s="10">
        <v>1</v>
      </c>
    </row>
    <row r="13" spans="1:16" x14ac:dyDescent="0.4">
      <c r="A13">
        <v>25.638128157171483</v>
      </c>
      <c r="B13">
        <v>1.9743392616345035</v>
      </c>
      <c r="C13">
        <v>78.499057440458458</v>
      </c>
      <c r="D13">
        <v>24.29319017618711</v>
      </c>
      <c r="E13">
        <v>75.765950652592181</v>
      </c>
      <c r="F13">
        <v>0</v>
      </c>
      <c r="G13">
        <v>76630</v>
      </c>
    </row>
    <row r="14" spans="1:16" x14ac:dyDescent="0.4">
      <c r="A14">
        <v>26.220561271130208</v>
      </c>
      <c r="B14">
        <v>2.0547114089878047</v>
      </c>
      <c r="C14">
        <v>77.296661180029247</v>
      </c>
      <c r="D14">
        <v>24.747517677575949</v>
      </c>
      <c r="E14">
        <v>76.550174302066296</v>
      </c>
      <c r="F14">
        <v>0</v>
      </c>
      <c r="G14">
        <v>76326</v>
      </c>
    </row>
    <row r="15" spans="1:16" x14ac:dyDescent="0.4">
      <c r="A15">
        <v>26.565960816471172</v>
      </c>
      <c r="B15">
        <v>2.1616082124966027</v>
      </c>
      <c r="C15">
        <v>73.25007843147948</v>
      </c>
      <c r="D15">
        <v>24.79340820628002</v>
      </c>
      <c r="E15">
        <v>76.608658308439914</v>
      </c>
      <c r="F15">
        <v>0</v>
      </c>
      <c r="G15">
        <v>76203</v>
      </c>
    </row>
    <row r="16" spans="1:16" x14ac:dyDescent="0.4">
      <c r="A16">
        <v>25.525027315727382</v>
      </c>
      <c r="B16">
        <v>2.5748498807664975</v>
      </c>
      <c r="C16">
        <v>67.494171105910425</v>
      </c>
      <c r="D16">
        <v>23.506411789722979</v>
      </c>
      <c r="E16">
        <v>74.379232212788338</v>
      </c>
      <c r="F16">
        <v>0</v>
      </c>
      <c r="G16">
        <v>74767</v>
      </c>
    </row>
    <row r="17" spans="1:7" x14ac:dyDescent="0.4">
      <c r="A17">
        <v>21.56462379116093</v>
      </c>
      <c r="B17">
        <v>3.2468974357113964</v>
      </c>
      <c r="C17">
        <v>93.371637949587665</v>
      </c>
      <c r="D17">
        <v>21.258005737302422</v>
      </c>
      <c r="E17">
        <v>70.349091071008019</v>
      </c>
      <c r="F17">
        <v>1</v>
      </c>
      <c r="G17">
        <v>62859</v>
      </c>
    </row>
    <row r="18" spans="1:7" x14ac:dyDescent="0.4">
      <c r="A18">
        <v>22.948703820615656</v>
      </c>
      <c r="B18">
        <v>2.4952811020918002</v>
      </c>
      <c r="C18">
        <v>83.710351370162797</v>
      </c>
      <c r="D18">
        <v>22.104984478817016</v>
      </c>
      <c r="E18">
        <v>71.936206045869397</v>
      </c>
      <c r="F18">
        <v>1</v>
      </c>
      <c r="G18">
        <v>57401</v>
      </c>
    </row>
    <row r="19" spans="1:7" x14ac:dyDescent="0.4">
      <c r="A19">
        <v>24.429383547472707</v>
      </c>
      <c r="B19">
        <v>1.6364648728041185</v>
      </c>
      <c r="C19">
        <v>79.380591819270649</v>
      </c>
      <c r="D19">
        <v>23.239282150826146</v>
      </c>
      <c r="E19">
        <v>73.934643388702725</v>
      </c>
      <c r="F19">
        <v>0</v>
      </c>
      <c r="G19">
        <v>71810</v>
      </c>
    </row>
    <row r="20" spans="1:7" x14ac:dyDescent="0.4">
      <c r="A20">
        <v>26.370375328238158</v>
      </c>
      <c r="B20">
        <v>1.7958809828698512</v>
      </c>
      <c r="C20">
        <v>73.741422542727165</v>
      </c>
      <c r="D20">
        <v>24.650924253993477</v>
      </c>
      <c r="E20">
        <v>76.36641159019311</v>
      </c>
      <c r="F20">
        <v>0</v>
      </c>
      <c r="G20">
        <v>75150</v>
      </c>
    </row>
    <row r="21" spans="1:7" x14ac:dyDescent="0.4">
      <c r="A21">
        <v>27.184113446537964</v>
      </c>
      <c r="B21">
        <v>2.2494568025623431</v>
      </c>
      <c r="C21">
        <v>70.962412001719343</v>
      </c>
      <c r="D21">
        <v>25.188172621032827</v>
      </c>
      <c r="E21">
        <v>77.269104532567468</v>
      </c>
      <c r="F21">
        <v>0</v>
      </c>
      <c r="G21">
        <v>76667</v>
      </c>
    </row>
    <row r="22" spans="1:7" x14ac:dyDescent="0.4">
      <c r="A22">
        <v>26.892788661834601</v>
      </c>
      <c r="B22">
        <v>2.3623759689440642</v>
      </c>
      <c r="C22">
        <v>70.223855439481781</v>
      </c>
      <c r="D22">
        <v>24.880780192934321</v>
      </c>
      <c r="E22">
        <v>76.737448991436878</v>
      </c>
      <c r="F22">
        <v>0</v>
      </c>
      <c r="G22">
        <v>76366</v>
      </c>
    </row>
    <row r="23" spans="1:7" x14ac:dyDescent="0.4">
      <c r="A23">
        <v>27.497987955154102</v>
      </c>
      <c r="B23">
        <v>2.4145986856008879</v>
      </c>
      <c r="C23">
        <v>71.85456384421326</v>
      </c>
      <c r="D23">
        <v>25.52803394376804</v>
      </c>
      <c r="E23">
        <v>77.859141331951491</v>
      </c>
      <c r="F23">
        <v>0</v>
      </c>
      <c r="G23">
        <v>77815</v>
      </c>
    </row>
    <row r="24" spans="1:7" x14ac:dyDescent="0.4">
      <c r="A24">
        <v>27.725511648540831</v>
      </c>
      <c r="B24">
        <v>2.0659319375674055</v>
      </c>
      <c r="C24">
        <v>75.407697852262658</v>
      </c>
      <c r="D24">
        <v>25.981867095804215</v>
      </c>
      <c r="E24">
        <v>78.672461993850817</v>
      </c>
      <c r="F24">
        <v>1</v>
      </c>
      <c r="G24">
        <v>69122</v>
      </c>
    </row>
    <row r="25" spans="1:7" x14ac:dyDescent="0.4">
      <c r="A25">
        <v>27.854362884198832</v>
      </c>
      <c r="B25">
        <v>2.1566468870746132</v>
      </c>
      <c r="C25">
        <v>80.99197939629552</v>
      </c>
      <c r="D25">
        <v>26.496858493923359</v>
      </c>
      <c r="E25">
        <v>79.6143827321891</v>
      </c>
      <c r="F25">
        <v>1</v>
      </c>
      <c r="G25">
        <v>65790</v>
      </c>
    </row>
    <row r="26" spans="1:7" x14ac:dyDescent="0.4">
      <c r="A26">
        <v>28.053247041991977</v>
      </c>
      <c r="B26">
        <v>2.0615116906876696</v>
      </c>
      <c r="C26">
        <v>81.491420312919033</v>
      </c>
      <c r="D26">
        <v>26.716687196042908</v>
      </c>
      <c r="E26">
        <v>80.002236563093177</v>
      </c>
      <c r="F26">
        <v>0</v>
      </c>
      <c r="G26">
        <v>80215</v>
      </c>
    </row>
    <row r="27" spans="1:7" x14ac:dyDescent="0.4">
      <c r="A27">
        <v>28.477244971990604</v>
      </c>
      <c r="B27">
        <v>2.8043877771761276</v>
      </c>
      <c r="C27">
        <v>76.189375964738616</v>
      </c>
      <c r="D27">
        <v>26.717426039048636</v>
      </c>
      <c r="E27">
        <v>79.951156548103228</v>
      </c>
      <c r="F27">
        <v>0</v>
      </c>
      <c r="G27">
        <v>81110</v>
      </c>
    </row>
    <row r="28" spans="1:7" x14ac:dyDescent="0.4">
      <c r="A28">
        <v>28.16340854803536</v>
      </c>
      <c r="B28">
        <v>3.5360999976292402</v>
      </c>
      <c r="C28">
        <v>78.567960069381456</v>
      </c>
      <c r="D28">
        <v>26.606292958924833</v>
      </c>
      <c r="E28">
        <v>79.783284060362305</v>
      </c>
      <c r="F28">
        <v>0</v>
      </c>
      <c r="G28">
        <v>80482</v>
      </c>
    </row>
    <row r="29" spans="1:7" x14ac:dyDescent="0.4">
      <c r="A29">
        <v>28.239243597319664</v>
      </c>
      <c r="B29">
        <v>3.0800920048877396</v>
      </c>
      <c r="C29">
        <v>76.586514859788053</v>
      </c>
      <c r="D29">
        <v>26.531066561581465</v>
      </c>
      <c r="E29">
        <v>79.633093657892687</v>
      </c>
      <c r="F29">
        <v>0</v>
      </c>
      <c r="G29">
        <v>79547</v>
      </c>
    </row>
    <row r="30" spans="1:7" x14ac:dyDescent="0.4">
      <c r="A30">
        <v>27.458709526613813</v>
      </c>
      <c r="B30">
        <v>2.2207725090582202</v>
      </c>
      <c r="C30">
        <v>82.510142932781378</v>
      </c>
      <c r="D30">
        <v>26.237308189819558</v>
      </c>
      <c r="E30">
        <v>79.172262550296693</v>
      </c>
      <c r="F30">
        <v>0</v>
      </c>
      <c r="G30">
        <v>76408</v>
      </c>
    </row>
    <row r="31" spans="1:7" x14ac:dyDescent="0.4">
      <c r="A31">
        <v>28.820604818243375</v>
      </c>
      <c r="B31">
        <v>2.2667208644834451</v>
      </c>
      <c r="C31">
        <v>77.288594672315938</v>
      </c>
      <c r="D31">
        <v>27.110835280086217</v>
      </c>
      <c r="E31">
        <v>80.644710900317222</v>
      </c>
      <c r="F31">
        <v>1</v>
      </c>
      <c r="G31">
        <v>66669</v>
      </c>
    </row>
    <row r="32" spans="1:7" x14ac:dyDescent="0.4">
      <c r="A32">
        <v>28.874797682459885</v>
      </c>
      <c r="B32">
        <v>1.6958519838106225</v>
      </c>
      <c r="C32">
        <v>76.603281025192288</v>
      </c>
      <c r="D32">
        <v>27.108364334128421</v>
      </c>
      <c r="E32">
        <v>80.632168926198972</v>
      </c>
      <c r="F32">
        <v>1</v>
      </c>
      <c r="G32">
        <v>64469</v>
      </c>
    </row>
    <row r="33" spans="1:7" x14ac:dyDescent="0.4">
      <c r="A33">
        <v>28.079937360183521</v>
      </c>
      <c r="B33">
        <v>1.6204001750018127</v>
      </c>
      <c r="C33">
        <v>78.623447086514204</v>
      </c>
      <c r="D33">
        <v>26.533990409573633</v>
      </c>
      <c r="E33">
        <v>79.658236873764253</v>
      </c>
      <c r="F33">
        <v>0</v>
      </c>
      <c r="G33">
        <v>68944</v>
      </c>
    </row>
    <row r="34" spans="1:7" x14ac:dyDescent="0.4">
      <c r="A34">
        <v>27.197052655775437</v>
      </c>
      <c r="B34">
        <v>1.2957037027246592</v>
      </c>
      <c r="C34">
        <v>79.676605361346077</v>
      </c>
      <c r="D34">
        <v>25.799042704795294</v>
      </c>
      <c r="E34">
        <v>78.388849515820709</v>
      </c>
      <c r="F34">
        <v>0</v>
      </c>
      <c r="G34">
        <v>68743</v>
      </c>
    </row>
    <row r="35" spans="1:7" x14ac:dyDescent="0.4">
      <c r="A35">
        <v>28.214793582385731</v>
      </c>
      <c r="B35">
        <v>1.5108388455037802</v>
      </c>
      <c r="C35">
        <v>75.235390008232031</v>
      </c>
      <c r="D35">
        <v>26.410464545792369</v>
      </c>
      <c r="E35">
        <v>79.410556922363526</v>
      </c>
      <c r="F35">
        <v>0</v>
      </c>
      <c r="G35">
        <v>69613</v>
      </c>
    </row>
    <row r="36" spans="1:7" x14ac:dyDescent="0.4">
      <c r="A36">
        <v>29.477116798459495</v>
      </c>
      <c r="B36">
        <v>1.7822629368500313</v>
      </c>
      <c r="C36">
        <v>70.940914289733541</v>
      </c>
      <c r="D36">
        <v>27.213167972718274</v>
      </c>
      <c r="E36">
        <v>80.734136664769295</v>
      </c>
      <c r="F36">
        <v>0</v>
      </c>
      <c r="G36">
        <v>75694</v>
      </c>
    </row>
    <row r="37" spans="1:7" x14ac:dyDescent="0.4">
      <c r="A37">
        <v>29.913000354504831</v>
      </c>
      <c r="B37">
        <v>1.8114578818356963</v>
      </c>
      <c r="C37">
        <v>70.741505759629092</v>
      </c>
      <c r="D37">
        <v>27.582502729781698</v>
      </c>
      <c r="E37">
        <v>81.362792763495264</v>
      </c>
      <c r="F37">
        <v>0</v>
      </c>
      <c r="G37">
        <v>77573</v>
      </c>
    </row>
    <row r="38" spans="1:7" x14ac:dyDescent="0.4">
      <c r="A38">
        <v>29.814088491634383</v>
      </c>
      <c r="B38">
        <v>1.656878565295691</v>
      </c>
      <c r="C38">
        <v>72.361520905687527</v>
      </c>
      <c r="D38">
        <v>27.623563409438805</v>
      </c>
      <c r="E38">
        <v>81.45990278665758</v>
      </c>
      <c r="F38">
        <v>1</v>
      </c>
      <c r="G38">
        <v>71602</v>
      </c>
    </row>
    <row r="39" spans="1:7" x14ac:dyDescent="0.4">
      <c r="A39">
        <v>29.78575601333042</v>
      </c>
      <c r="B39">
        <v>1.9203747528783355</v>
      </c>
      <c r="C39">
        <v>67.182564795105122</v>
      </c>
      <c r="D39">
        <v>27.188484949541099</v>
      </c>
      <c r="E39">
        <v>80.630082090131566</v>
      </c>
      <c r="F39">
        <v>1</v>
      </c>
      <c r="G39">
        <v>67510</v>
      </c>
    </row>
    <row r="40" spans="1:7" x14ac:dyDescent="0.4">
      <c r="A40">
        <v>29.724567781153276</v>
      </c>
      <c r="B40">
        <v>1.8339214173094942</v>
      </c>
      <c r="C40">
        <v>72.261612967880183</v>
      </c>
      <c r="D40">
        <v>27.536057000533635</v>
      </c>
      <c r="E40">
        <v>81.308146853455554</v>
      </c>
      <c r="F40">
        <v>0</v>
      </c>
      <c r="G40">
        <v>83700</v>
      </c>
    </row>
    <row r="41" spans="1:7" x14ac:dyDescent="0.4">
      <c r="A41">
        <v>28.764960083199341</v>
      </c>
      <c r="B41">
        <v>1.9778492292003844</v>
      </c>
      <c r="C41">
        <v>73.684755830000896</v>
      </c>
      <c r="D41">
        <v>26.78974205748063</v>
      </c>
      <c r="E41">
        <v>80.046134279584976</v>
      </c>
      <c r="F41">
        <v>0</v>
      </c>
      <c r="G41">
        <v>82724</v>
      </c>
    </row>
    <row r="42" spans="1:7" x14ac:dyDescent="0.4">
      <c r="A42">
        <v>29.101502996977672</v>
      </c>
      <c r="B42">
        <v>1.8270246138006963</v>
      </c>
      <c r="C42">
        <v>72.074622620569414</v>
      </c>
      <c r="D42">
        <v>26.967836278157968</v>
      </c>
      <c r="E42">
        <v>80.330596870175995</v>
      </c>
      <c r="F42">
        <v>0</v>
      </c>
      <c r="G42">
        <v>83123</v>
      </c>
    </row>
    <row r="43" spans="1:7" x14ac:dyDescent="0.4">
      <c r="A43">
        <v>30.27649517878509</v>
      </c>
      <c r="B43">
        <v>1.9202340231011821</v>
      </c>
      <c r="C43">
        <v>70.017528228331244</v>
      </c>
      <c r="D43">
        <v>27.844737401479883</v>
      </c>
      <c r="E43">
        <v>81.798319580936209</v>
      </c>
      <c r="F43">
        <v>0</v>
      </c>
      <c r="G43">
        <v>84974</v>
      </c>
    </row>
    <row r="44" spans="1:7" x14ac:dyDescent="0.4">
      <c r="A44">
        <v>30.413920505052236</v>
      </c>
      <c r="B44">
        <v>2.0547966038335232</v>
      </c>
      <c r="C44">
        <v>71.625977066111332</v>
      </c>
      <c r="D44">
        <v>28.097020310728507</v>
      </c>
      <c r="E44">
        <v>82.259185937233894</v>
      </c>
      <c r="F44">
        <v>0</v>
      </c>
      <c r="G44">
        <v>85183</v>
      </c>
    </row>
    <row r="45" spans="1:7" x14ac:dyDescent="0.4">
      <c r="A45">
        <v>30.339651862481329</v>
      </c>
      <c r="B45">
        <v>2.3158817287580042</v>
      </c>
      <c r="C45">
        <v>70.580511231924874</v>
      </c>
      <c r="D45">
        <v>27.946123224422017</v>
      </c>
      <c r="E45">
        <v>81.981847479064896</v>
      </c>
      <c r="F45">
        <v>1</v>
      </c>
      <c r="G45">
        <v>74429</v>
      </c>
    </row>
    <row r="46" spans="1:7" x14ac:dyDescent="0.4">
      <c r="A46">
        <v>29.696242974313577</v>
      </c>
      <c r="B46">
        <v>2.0164004676265828</v>
      </c>
      <c r="C46">
        <v>74.299674364827027</v>
      </c>
      <c r="D46">
        <v>27.67144354139619</v>
      </c>
      <c r="E46">
        <v>81.572673085241519</v>
      </c>
      <c r="F46">
        <v>1</v>
      </c>
      <c r="G46">
        <v>67993</v>
      </c>
    </row>
    <row r="47" spans="1:7" x14ac:dyDescent="0.4">
      <c r="A47">
        <v>29.085277679047465</v>
      </c>
      <c r="B47">
        <v>1.7817349968456879</v>
      </c>
      <c r="C47">
        <v>72.029266049292474</v>
      </c>
      <c r="D47">
        <v>26.94996078170341</v>
      </c>
      <c r="E47">
        <v>80.29930279519003</v>
      </c>
      <c r="F47">
        <v>0</v>
      </c>
      <c r="G47">
        <v>71947</v>
      </c>
    </row>
    <row r="48" spans="1:7" x14ac:dyDescent="0.4">
      <c r="A48">
        <v>28.742433969835339</v>
      </c>
      <c r="B48">
        <v>1.7529475452538983</v>
      </c>
      <c r="C48">
        <v>72.787257346617054</v>
      </c>
      <c r="D48">
        <v>26.702301840558732</v>
      </c>
      <c r="E48">
        <v>79.884414802492856</v>
      </c>
      <c r="F48">
        <v>0</v>
      </c>
      <c r="G48">
        <v>83068</v>
      </c>
    </row>
    <row r="49" spans="1:7" x14ac:dyDescent="0.4">
      <c r="A49">
        <v>29.112411763719084</v>
      </c>
      <c r="B49">
        <v>1.9000485474290358</v>
      </c>
      <c r="C49">
        <v>69.559332287765116</v>
      </c>
      <c r="D49">
        <v>26.785233461003958</v>
      </c>
      <c r="E49">
        <v>79.981964254812738</v>
      </c>
      <c r="F49">
        <v>0</v>
      </c>
      <c r="G49">
        <v>83296</v>
      </c>
    </row>
    <row r="50" spans="1:7" x14ac:dyDescent="0.4">
      <c r="A50">
        <v>29.235090271183026</v>
      </c>
      <c r="B50">
        <v>1.8644564469483815</v>
      </c>
      <c r="C50">
        <v>69.728084745464272</v>
      </c>
      <c r="D50">
        <v>26.905958180772636</v>
      </c>
      <c r="E50">
        <v>80.190524835563309</v>
      </c>
      <c r="F50">
        <v>0</v>
      </c>
      <c r="G50">
        <v>83742</v>
      </c>
    </row>
    <row r="51" spans="1:7" x14ac:dyDescent="0.4">
      <c r="A51">
        <v>28.843114465687364</v>
      </c>
      <c r="B51">
        <v>1.7281862768318128</v>
      </c>
      <c r="C51">
        <v>72.890984375029618</v>
      </c>
      <c r="D51">
        <v>26.799841327793668</v>
      </c>
      <c r="E51">
        <v>80.053301709449059</v>
      </c>
      <c r="F51">
        <v>0</v>
      </c>
      <c r="G51">
        <v>82770</v>
      </c>
    </row>
    <row r="52" spans="1:7" x14ac:dyDescent="0.4">
      <c r="A52">
        <v>29.473872240450682</v>
      </c>
      <c r="B52">
        <v>2.0218931528622903</v>
      </c>
      <c r="C52">
        <v>66.34949521996144</v>
      </c>
      <c r="D52">
        <v>26.852649716798098</v>
      </c>
      <c r="E52">
        <v>80.046066497092781</v>
      </c>
      <c r="F52">
        <v>1</v>
      </c>
      <c r="G52">
        <v>72886</v>
      </c>
    </row>
    <row r="53" spans="1:7" x14ac:dyDescent="0.4">
      <c r="A53">
        <v>29.776549156316854</v>
      </c>
      <c r="B53">
        <v>2.1509440453100712</v>
      </c>
      <c r="C53">
        <v>64.15026744988927</v>
      </c>
      <c r="D53">
        <v>26.940613164244546</v>
      </c>
      <c r="E53">
        <v>80.156235133196247</v>
      </c>
      <c r="F53">
        <v>1</v>
      </c>
      <c r="G53">
        <v>67470</v>
      </c>
    </row>
    <row r="54" spans="1:7" x14ac:dyDescent="0.4">
      <c r="A54">
        <v>29.715765016209662</v>
      </c>
      <c r="B54">
        <v>2.1727805818417458</v>
      </c>
      <c r="C54">
        <v>66.907330296696657</v>
      </c>
      <c r="D54">
        <v>27.105975817692183</v>
      </c>
      <c r="E54">
        <v>80.485226229791976</v>
      </c>
      <c r="F54">
        <v>0</v>
      </c>
      <c r="G54">
        <v>83731</v>
      </c>
    </row>
    <row r="55" spans="1:7" x14ac:dyDescent="0.4">
      <c r="A55">
        <v>28.117998932742193</v>
      </c>
      <c r="B55">
        <v>2.1758210419299595</v>
      </c>
      <c r="C55">
        <v>72.912890472332521</v>
      </c>
      <c r="D55">
        <v>26.154942046688792</v>
      </c>
      <c r="E55">
        <v>78.945665105171145</v>
      </c>
      <c r="F55">
        <v>0</v>
      </c>
      <c r="G55">
        <v>82564</v>
      </c>
    </row>
    <row r="56" spans="1:7" x14ac:dyDescent="0.4">
      <c r="A56">
        <v>28.393076910172653</v>
      </c>
      <c r="B56">
        <v>2.0050561835398755</v>
      </c>
      <c r="C56">
        <v>65.982211602738488</v>
      </c>
      <c r="D56">
        <v>25.890309716953411</v>
      </c>
      <c r="E56">
        <v>78.409972324572664</v>
      </c>
      <c r="F56">
        <v>0</v>
      </c>
      <c r="G56">
        <v>81362</v>
      </c>
    </row>
    <row r="57" spans="1:7" x14ac:dyDescent="0.4">
      <c r="A57">
        <v>27.685571639391455</v>
      </c>
      <c r="B57">
        <v>2.0207932959535846</v>
      </c>
      <c r="C57">
        <v>71.949247514849944</v>
      </c>
      <c r="D57">
        <v>25.701197268931619</v>
      </c>
      <c r="E57">
        <v>78.156935493363122</v>
      </c>
      <c r="F57">
        <v>0</v>
      </c>
      <c r="G57">
        <v>81780</v>
      </c>
    </row>
    <row r="58" spans="1:7" x14ac:dyDescent="0.4">
      <c r="A58">
        <v>23.043896529877834</v>
      </c>
      <c r="B58">
        <v>3.2515090163043112</v>
      </c>
      <c r="C58">
        <v>68.513409030967892</v>
      </c>
      <c r="D58">
        <v>21.401065191163273</v>
      </c>
      <c r="E58">
        <v>70.798416193098973</v>
      </c>
      <c r="F58">
        <v>0</v>
      </c>
      <c r="G58">
        <v>71673</v>
      </c>
    </row>
    <row r="59" spans="1:7" x14ac:dyDescent="0.4">
      <c r="A59">
        <v>23.224711792098883</v>
      </c>
      <c r="B59">
        <v>3.1410309837964352</v>
      </c>
      <c r="C59">
        <v>53.359013746385919</v>
      </c>
      <c r="D59">
        <v>20.757457388485715</v>
      </c>
      <c r="E59">
        <v>69.750229971994415</v>
      </c>
      <c r="F59">
        <v>1</v>
      </c>
      <c r="G59">
        <v>61325</v>
      </c>
    </row>
    <row r="60" spans="1:7" x14ac:dyDescent="0.4">
      <c r="A60">
        <v>20.541073671335891</v>
      </c>
      <c r="B60">
        <v>2.7927106670740245</v>
      </c>
      <c r="C60">
        <v>75.064195224347117</v>
      </c>
      <c r="D60">
        <v>19.489673050559066</v>
      </c>
      <c r="E60">
        <v>67.468891482110678</v>
      </c>
      <c r="F60">
        <v>1</v>
      </c>
      <c r="G60">
        <v>55005</v>
      </c>
    </row>
    <row r="61" spans="1:7" x14ac:dyDescent="0.4">
      <c r="A61">
        <v>21.703923089781135</v>
      </c>
      <c r="B61">
        <v>2.4096206308411441</v>
      </c>
      <c r="C61">
        <v>62.702785716639305</v>
      </c>
      <c r="D61">
        <v>19.957828180038973</v>
      </c>
      <c r="E61">
        <v>68.386554088462077</v>
      </c>
      <c r="F61">
        <v>0</v>
      </c>
      <c r="G61">
        <v>67384</v>
      </c>
    </row>
    <row r="62" spans="1:7" x14ac:dyDescent="0.4">
      <c r="A62">
        <v>21.135320937325385</v>
      </c>
      <c r="B62">
        <v>3.5452617408872364</v>
      </c>
      <c r="C62">
        <v>65.278035650403609</v>
      </c>
      <c r="D62">
        <v>19.588760070896882</v>
      </c>
      <c r="E62">
        <v>67.74360597415739</v>
      </c>
      <c r="F62">
        <v>0</v>
      </c>
      <c r="G62">
        <v>66987</v>
      </c>
    </row>
    <row r="63" spans="1:7" x14ac:dyDescent="0.4">
      <c r="A63">
        <v>20.569714149687737</v>
      </c>
      <c r="B63">
        <v>4.9544986229028423</v>
      </c>
      <c r="C63">
        <v>74.953799165594234</v>
      </c>
      <c r="D63">
        <v>19.51078941626638</v>
      </c>
      <c r="E63">
        <v>67.506679590933913</v>
      </c>
      <c r="F63">
        <v>0</v>
      </c>
      <c r="G63">
        <v>66093</v>
      </c>
    </row>
    <row r="64" spans="1:7" x14ac:dyDescent="0.4">
      <c r="A64">
        <v>24.521980940293222</v>
      </c>
      <c r="B64">
        <v>3.7122754704513916</v>
      </c>
      <c r="C64">
        <v>71.607596584312873</v>
      </c>
      <c r="D64">
        <v>22.872725175286323</v>
      </c>
      <c r="E64">
        <v>73.30692342442596</v>
      </c>
      <c r="F64">
        <v>0</v>
      </c>
      <c r="G64">
        <v>72151</v>
      </c>
    </row>
    <row r="65" spans="1:7" x14ac:dyDescent="0.4">
      <c r="A65">
        <v>22.949195006911943</v>
      </c>
      <c r="B65">
        <v>2.7207477200616137</v>
      </c>
      <c r="C65">
        <v>80.611322942627652</v>
      </c>
      <c r="D65">
        <v>21.944923966344128</v>
      </c>
      <c r="E65">
        <v>71.676081977560528</v>
      </c>
      <c r="F65">
        <v>0</v>
      </c>
      <c r="G65">
        <v>70674</v>
      </c>
    </row>
    <row r="66" spans="1:7" x14ac:dyDescent="0.4">
      <c r="A66">
        <v>23.987692240078196</v>
      </c>
      <c r="B66">
        <v>1.7907119825915068</v>
      </c>
      <c r="C66">
        <v>81.776087311060735</v>
      </c>
      <c r="D66">
        <v>22.968050311666442</v>
      </c>
      <c r="E66">
        <v>73.456084417634997</v>
      </c>
      <c r="F66">
        <v>1</v>
      </c>
      <c r="G66">
        <v>62793</v>
      </c>
    </row>
    <row r="67" spans="1:7" x14ac:dyDescent="0.4">
      <c r="A67">
        <v>25.334800645678499</v>
      </c>
      <c r="B67">
        <v>1.6112689003968044</v>
      </c>
      <c r="C67">
        <v>79.42241891158281</v>
      </c>
      <c r="D67">
        <v>24.072588230633851</v>
      </c>
      <c r="E67">
        <v>75.384079002876149</v>
      </c>
      <c r="F67">
        <v>1</v>
      </c>
      <c r="G67">
        <v>59979</v>
      </c>
    </row>
    <row r="68" spans="1:7" x14ac:dyDescent="0.4">
      <c r="A68">
        <v>25.738922467976604</v>
      </c>
      <c r="B68">
        <v>1.6814161689419107</v>
      </c>
      <c r="C68">
        <v>77.452590045775992</v>
      </c>
      <c r="D68">
        <v>24.319434719483741</v>
      </c>
      <c r="E68">
        <v>75.808914302823922</v>
      </c>
      <c r="F68">
        <v>0</v>
      </c>
      <c r="G68">
        <v>75299</v>
      </c>
    </row>
    <row r="69" spans="1:7" x14ac:dyDescent="0.4">
      <c r="A69">
        <v>24.688923385317359</v>
      </c>
      <c r="B69">
        <v>1.6586382004815183</v>
      </c>
      <c r="C69">
        <v>78.113055991106265</v>
      </c>
      <c r="D69">
        <v>23.402940810575874</v>
      </c>
      <c r="E69">
        <v>74.220280757477411</v>
      </c>
      <c r="F69">
        <v>0</v>
      </c>
      <c r="G69">
        <v>74763</v>
      </c>
    </row>
    <row r="70" spans="1:7" x14ac:dyDescent="0.4">
      <c r="A70">
        <v>24.227572226951676</v>
      </c>
      <c r="B70">
        <v>1.5559892669744899</v>
      </c>
      <c r="C70">
        <v>76.754278997199123</v>
      </c>
      <c r="D70">
        <v>22.904651528812007</v>
      </c>
      <c r="E70">
        <v>73.358213004740577</v>
      </c>
      <c r="F70">
        <v>0</v>
      </c>
      <c r="G70">
        <v>74096</v>
      </c>
    </row>
    <row r="71" spans="1:7" x14ac:dyDescent="0.4">
      <c r="A71">
        <v>23.25691277263217</v>
      </c>
      <c r="B71">
        <v>1.5186882091858576</v>
      </c>
      <c r="C71">
        <v>78.61578644547464</v>
      </c>
      <c r="D71">
        <v>22.122958157417443</v>
      </c>
      <c r="E71">
        <v>71.996810714480574</v>
      </c>
      <c r="F71">
        <v>0</v>
      </c>
      <c r="G71">
        <v>72779</v>
      </c>
    </row>
    <row r="72" spans="1:7" x14ac:dyDescent="0.4">
      <c r="A72">
        <v>23.90422352927747</v>
      </c>
      <c r="B72">
        <v>1.745197748859644</v>
      </c>
      <c r="C72">
        <v>77.300609849060237</v>
      </c>
      <c r="D72">
        <v>22.641753950729687</v>
      </c>
      <c r="E72">
        <v>72.901763312435037</v>
      </c>
      <c r="F72">
        <v>0</v>
      </c>
      <c r="G72">
        <v>72942</v>
      </c>
    </row>
    <row r="73" spans="1:7" x14ac:dyDescent="0.4">
      <c r="A73">
        <v>23.878239914693317</v>
      </c>
      <c r="B73">
        <v>1.6318694484998197</v>
      </c>
      <c r="C73">
        <v>76.475836107576669</v>
      </c>
      <c r="D73">
        <v>22.57234395352685</v>
      </c>
      <c r="E73">
        <v>72.783802553827599</v>
      </c>
      <c r="F73">
        <v>1</v>
      </c>
      <c r="G73">
        <v>64267</v>
      </c>
    </row>
    <row r="74" spans="1:7" x14ac:dyDescent="0.4">
      <c r="A74">
        <v>23.99480462559719</v>
      </c>
      <c r="B74">
        <v>1.8252510683091674</v>
      </c>
      <c r="C74">
        <v>75.069749775782967</v>
      </c>
      <c r="D74">
        <v>22.599228700976518</v>
      </c>
      <c r="E74">
        <v>72.833528922504328</v>
      </c>
      <c r="F74">
        <v>1</v>
      </c>
      <c r="G74">
        <v>59361</v>
      </c>
    </row>
    <row r="75" spans="1:7" x14ac:dyDescent="0.4">
      <c r="A75">
        <v>22.76384570134352</v>
      </c>
      <c r="B75">
        <v>1.9047413577373393</v>
      </c>
      <c r="C75">
        <v>80.430077616270864</v>
      </c>
      <c r="D75">
        <v>21.764695822570772</v>
      </c>
      <c r="E75">
        <v>71.363102897339871</v>
      </c>
      <c r="F75">
        <v>0</v>
      </c>
      <c r="G75">
        <v>70245</v>
      </c>
    </row>
    <row r="76" spans="1:7" x14ac:dyDescent="0.4">
      <c r="A76">
        <v>23.819574355736801</v>
      </c>
      <c r="B76">
        <v>1.8290783988064312</v>
      </c>
      <c r="C76">
        <v>72.270766073808829</v>
      </c>
      <c r="D76">
        <v>22.286749515454328</v>
      </c>
      <c r="E76">
        <v>72.301578653379536</v>
      </c>
      <c r="F76">
        <v>0</v>
      </c>
      <c r="G76">
        <v>67051</v>
      </c>
    </row>
    <row r="77" spans="1:7" x14ac:dyDescent="0.4">
      <c r="A77">
        <v>24.077677984556608</v>
      </c>
      <c r="B77">
        <v>1.6745665726665824</v>
      </c>
      <c r="C77">
        <v>73.887023343849862</v>
      </c>
      <c r="D77">
        <v>22.607237678222507</v>
      </c>
      <c r="E77">
        <v>72.849451586895611</v>
      </c>
      <c r="F77">
        <v>0</v>
      </c>
      <c r="G77">
        <v>50931</v>
      </c>
    </row>
    <row r="78" spans="1:7" x14ac:dyDescent="0.4">
      <c r="A78">
        <v>23.750866928608659</v>
      </c>
      <c r="B78">
        <v>1.4065744772324571</v>
      </c>
      <c r="C78">
        <v>76.100699554357249</v>
      </c>
      <c r="D78">
        <v>22.436322528149173</v>
      </c>
      <c r="E78">
        <v>72.549632299966646</v>
      </c>
      <c r="F78">
        <v>0</v>
      </c>
      <c r="G78">
        <v>48036</v>
      </c>
    </row>
    <row r="79" spans="1:7" x14ac:dyDescent="0.4">
      <c r="A79">
        <v>23.732304614621452</v>
      </c>
      <c r="B79">
        <v>1.3282774702080302</v>
      </c>
      <c r="C79">
        <v>77.708067353422933</v>
      </c>
      <c r="D79">
        <v>22.507826176415769</v>
      </c>
      <c r="E79">
        <v>72.668409208208942</v>
      </c>
      <c r="F79">
        <v>0</v>
      </c>
      <c r="G79">
        <v>51254</v>
      </c>
    </row>
    <row r="80" spans="1:7" x14ac:dyDescent="0.4">
      <c r="A80">
        <v>21.969106149173101</v>
      </c>
      <c r="B80">
        <v>2.8593782148807643</v>
      </c>
      <c r="C80">
        <v>80.055501246312559</v>
      </c>
      <c r="D80">
        <v>21.014234858473358</v>
      </c>
      <c r="E80">
        <v>70.05864256919196</v>
      </c>
      <c r="F80">
        <v>1</v>
      </c>
      <c r="G80">
        <v>52183</v>
      </c>
    </row>
    <row r="81" spans="1:7" x14ac:dyDescent="0.4">
      <c r="A81">
        <v>22.202235663408128</v>
      </c>
      <c r="B81">
        <v>2.871462485638534</v>
      </c>
      <c r="C81">
        <v>71.149823835914219</v>
      </c>
      <c r="D81">
        <v>20.794089069468068</v>
      </c>
      <c r="E81">
        <v>69.748269125352763</v>
      </c>
      <c r="F81">
        <v>1</v>
      </c>
      <c r="G81">
        <v>55063</v>
      </c>
    </row>
    <row r="82" spans="1:7" x14ac:dyDescent="0.4">
      <c r="A82">
        <v>21.347303071316936</v>
      </c>
      <c r="B82">
        <v>3.5830813157189731</v>
      </c>
      <c r="C82">
        <v>64.558688064999302</v>
      </c>
      <c r="D82">
        <v>19.738649840230796</v>
      </c>
      <c r="E82">
        <v>68.003146506572321</v>
      </c>
      <c r="F82">
        <v>0</v>
      </c>
      <c r="G82">
        <v>66807</v>
      </c>
    </row>
    <row r="83" spans="1:7" x14ac:dyDescent="0.4">
      <c r="A83">
        <v>20.427249239820281</v>
      </c>
      <c r="B83">
        <v>3.1606967547349227</v>
      </c>
      <c r="C83">
        <v>49.960063345960904</v>
      </c>
      <c r="D83">
        <v>18.340133674074345</v>
      </c>
      <c r="E83">
        <v>65.805194819233037</v>
      </c>
      <c r="F83">
        <v>0</v>
      </c>
      <c r="G83">
        <v>65571</v>
      </c>
    </row>
    <row r="84" spans="1:7" x14ac:dyDescent="0.4">
      <c r="A84">
        <v>20.100622017111711</v>
      </c>
      <c r="B84">
        <v>2.0774890909236272</v>
      </c>
      <c r="C84">
        <v>54.638491322441666</v>
      </c>
      <c r="D84">
        <v>18.267904203999912</v>
      </c>
      <c r="E84">
        <v>65.641049425161953</v>
      </c>
      <c r="F84">
        <v>0</v>
      </c>
      <c r="G84">
        <v>65243</v>
      </c>
    </row>
    <row r="85" spans="1:7" x14ac:dyDescent="0.4">
      <c r="A85">
        <v>21.281239891632712</v>
      </c>
      <c r="B85">
        <v>1.8864879726921751</v>
      </c>
      <c r="C85">
        <v>60.942315630566867</v>
      </c>
      <c r="D85">
        <v>19.518763463699717</v>
      </c>
      <c r="E85">
        <v>67.66264075805978</v>
      </c>
      <c r="F85">
        <v>0</v>
      </c>
      <c r="G85">
        <v>66526</v>
      </c>
    </row>
    <row r="86" spans="1:7" x14ac:dyDescent="0.4">
      <c r="A86">
        <v>21.218933945596284</v>
      </c>
      <c r="B86">
        <v>1.6684617507954407</v>
      </c>
      <c r="C86">
        <v>68.425958474363895</v>
      </c>
      <c r="D86">
        <v>19.802025600509783</v>
      </c>
      <c r="E86">
        <v>68.076490775112205</v>
      </c>
      <c r="F86">
        <v>0</v>
      </c>
      <c r="G86">
        <v>67087</v>
      </c>
    </row>
    <row r="87" spans="1:7" x14ac:dyDescent="0.4">
      <c r="A87">
        <v>22.023312253597538</v>
      </c>
      <c r="B87">
        <v>1.6320585778223604</v>
      </c>
      <c r="C87">
        <v>69.087230413307537</v>
      </c>
      <c r="D87">
        <v>20.53661672814027</v>
      </c>
      <c r="E87">
        <v>69.322552492783302</v>
      </c>
      <c r="F87">
        <v>1</v>
      </c>
      <c r="G87">
        <v>59413</v>
      </c>
    </row>
    <row r="88" spans="1:7" x14ac:dyDescent="0.4">
      <c r="A88">
        <v>22.458043712835277</v>
      </c>
      <c r="B88">
        <v>1.2998736241794941</v>
      </c>
      <c r="C88">
        <v>68.962588551689009</v>
      </c>
      <c r="D88">
        <v>20.911381998610029</v>
      </c>
      <c r="E88">
        <v>69.96213704412169</v>
      </c>
      <c r="F88">
        <v>1</v>
      </c>
      <c r="G88">
        <v>55864</v>
      </c>
    </row>
    <row r="89" spans="1:7" x14ac:dyDescent="0.4">
      <c r="A89">
        <v>23.38881452908786</v>
      </c>
      <c r="B89">
        <v>1.6334438686584316</v>
      </c>
      <c r="C89">
        <v>71.771611737210947</v>
      </c>
      <c r="D89">
        <v>21.877035909465608</v>
      </c>
      <c r="E89">
        <v>71.60026315235578</v>
      </c>
      <c r="F89">
        <v>0</v>
      </c>
      <c r="G89">
        <v>68737</v>
      </c>
    </row>
    <row r="90" spans="1:7" x14ac:dyDescent="0.4">
      <c r="A90">
        <v>22.488238545383158</v>
      </c>
      <c r="B90">
        <v>1.2725294384354131</v>
      </c>
      <c r="C90">
        <v>86.226654779902219</v>
      </c>
      <c r="D90">
        <v>21.800219262677182</v>
      </c>
      <c r="E90">
        <v>71.382008846676698</v>
      </c>
      <c r="F90">
        <v>0</v>
      </c>
      <c r="G90">
        <v>69576</v>
      </c>
    </row>
    <row r="91" spans="1:7" x14ac:dyDescent="0.4">
      <c r="A91">
        <v>20.914423106117653</v>
      </c>
      <c r="B91">
        <v>1.3567591769775844</v>
      </c>
      <c r="C91">
        <v>90.228784096481505</v>
      </c>
      <c r="D91">
        <v>20.487834367588746</v>
      </c>
      <c r="E91">
        <v>69.020087962907553</v>
      </c>
      <c r="F91">
        <v>0</v>
      </c>
      <c r="G91">
        <v>68539</v>
      </c>
    </row>
    <row r="92" spans="1:7" x14ac:dyDescent="0.4">
      <c r="A92">
        <v>19.952080050528146</v>
      </c>
      <c r="B92">
        <v>2.8807579480644643</v>
      </c>
      <c r="C92">
        <v>75.399148388902375</v>
      </c>
      <c r="D92">
        <v>18.972761472348914</v>
      </c>
      <c r="E92">
        <v>66.572368080845365</v>
      </c>
      <c r="F92">
        <v>0</v>
      </c>
      <c r="G92">
        <v>66486</v>
      </c>
    </row>
    <row r="93" spans="1:7" x14ac:dyDescent="0.4">
      <c r="A93">
        <v>19.434679441164327</v>
      </c>
      <c r="B93">
        <v>1.6700494989678876</v>
      </c>
      <c r="C93">
        <v>80.772850863545784</v>
      </c>
      <c r="D93">
        <v>18.709071486484707</v>
      </c>
      <c r="E93">
        <v>66.032537868267724</v>
      </c>
      <c r="F93">
        <v>0</v>
      </c>
      <c r="G93">
        <v>65346</v>
      </c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93"/>
  <sheetViews>
    <sheetView workbookViewId="0">
      <selection activeCell="I5" sqref="I5:I12"/>
    </sheetView>
  </sheetViews>
  <sheetFormatPr defaultRowHeight="17.399999999999999" x14ac:dyDescent="0.4"/>
  <sheetData>
    <row r="1" spans="1:16" x14ac:dyDescent="0.4">
      <c r="A1" t="s">
        <v>4</v>
      </c>
      <c r="B1" t="s">
        <v>6</v>
      </c>
      <c r="C1" t="s">
        <v>8</v>
      </c>
      <c r="D1" t="s">
        <v>10</v>
      </c>
      <c r="E1" t="s">
        <v>14</v>
      </c>
      <c r="F1" t="s">
        <v>16</v>
      </c>
      <c r="G1" t="s">
        <v>12</v>
      </c>
    </row>
    <row r="2" spans="1:16" x14ac:dyDescent="0.4">
      <c r="A2">
        <v>25.394633362467953</v>
      </c>
      <c r="B2">
        <v>2.5254014983294</v>
      </c>
      <c r="C2">
        <v>78.08344632029204</v>
      </c>
      <c r="D2">
        <v>24.045044128596146</v>
      </c>
      <c r="E2">
        <v>75.334435060516739</v>
      </c>
      <c r="F2">
        <v>1</v>
      </c>
      <c r="G2">
        <v>64637</v>
      </c>
    </row>
    <row r="3" spans="1:16" x14ac:dyDescent="0.4">
      <c r="A3">
        <v>24.908128752865302</v>
      </c>
      <c r="B3">
        <v>2.8864535712584063</v>
      </c>
      <c r="C3">
        <v>89.234225918984805</v>
      </c>
      <c r="D3">
        <v>24.266138568369165</v>
      </c>
      <c r="E3">
        <v>75.719400108094277</v>
      </c>
      <c r="F3">
        <v>1</v>
      </c>
      <c r="G3">
        <v>61902</v>
      </c>
    </row>
    <row r="4" spans="1:16" x14ac:dyDescent="0.4">
      <c r="A4">
        <v>25.253443547011493</v>
      </c>
      <c r="B4">
        <v>3.762886264580577</v>
      </c>
      <c r="C4">
        <v>86.181060878476003</v>
      </c>
      <c r="D4">
        <v>24.410297915932475</v>
      </c>
      <c r="E4">
        <v>75.977446269047164</v>
      </c>
      <c r="F4">
        <v>0</v>
      </c>
      <c r="G4">
        <v>77051</v>
      </c>
    </row>
    <row r="5" spans="1:16" ht="18" thickBot="1" x14ac:dyDescent="0.45">
      <c r="A5">
        <v>25.924447935320131</v>
      </c>
      <c r="B5">
        <v>2.1067036951918361</v>
      </c>
      <c r="C5">
        <v>81.560570087768482</v>
      </c>
      <c r="D5">
        <v>24.749896968942871</v>
      </c>
      <c r="E5">
        <v>76.568327557930701</v>
      </c>
      <c r="F5">
        <v>0</v>
      </c>
      <c r="G5">
        <v>78325</v>
      </c>
      <c r="I5" s="12"/>
      <c r="J5" s="13" t="s">
        <v>5</v>
      </c>
      <c r="K5" s="13" t="s">
        <v>7</v>
      </c>
      <c r="L5" s="13" t="s">
        <v>9</v>
      </c>
      <c r="M5" s="13" t="s">
        <v>11</v>
      </c>
      <c r="N5" s="13" t="s">
        <v>15</v>
      </c>
      <c r="O5" s="13" t="s">
        <v>17</v>
      </c>
      <c r="P5" s="13" t="s">
        <v>13</v>
      </c>
    </row>
    <row r="6" spans="1:16" x14ac:dyDescent="0.4">
      <c r="A6">
        <v>26.524858594348359</v>
      </c>
      <c r="B6">
        <v>1.6135042541735425</v>
      </c>
      <c r="C6">
        <v>73.486743090471563</v>
      </c>
      <c r="D6">
        <v>24.772347309126012</v>
      </c>
      <c r="E6">
        <v>76.573863342920987</v>
      </c>
      <c r="F6">
        <v>0</v>
      </c>
      <c r="G6">
        <v>78494</v>
      </c>
      <c r="I6" s="11" t="s">
        <v>5</v>
      </c>
      <c r="J6" s="9">
        <v>1</v>
      </c>
      <c r="K6" s="9"/>
      <c r="L6" s="9"/>
      <c r="M6" s="9"/>
      <c r="N6" s="9"/>
      <c r="O6" s="9"/>
      <c r="P6" s="9"/>
    </row>
    <row r="7" spans="1:16" x14ac:dyDescent="0.4">
      <c r="A7">
        <v>26.631405588328988</v>
      </c>
      <c r="B7">
        <v>1.8249447827873417</v>
      </c>
      <c r="C7">
        <v>78.555713953834342</v>
      </c>
      <c r="D7">
        <v>25.20481111318529</v>
      </c>
      <c r="E7">
        <v>77.349257319042806</v>
      </c>
      <c r="F7">
        <v>0</v>
      </c>
      <c r="G7">
        <v>80673</v>
      </c>
      <c r="I7" s="11" t="s">
        <v>7</v>
      </c>
      <c r="J7" s="9">
        <v>9.7718082348895573E-3</v>
      </c>
      <c r="K7" s="9">
        <v>1</v>
      </c>
      <c r="L7" s="9"/>
      <c r="M7" s="9"/>
      <c r="N7" s="9"/>
      <c r="O7" s="9"/>
      <c r="P7" s="9"/>
    </row>
    <row r="8" spans="1:16" x14ac:dyDescent="0.4">
      <c r="A8">
        <v>26.251283188730081</v>
      </c>
      <c r="B8">
        <v>2.6640925237744919</v>
      </c>
      <c r="C8">
        <v>83.499764578474071</v>
      </c>
      <c r="D8">
        <v>25.178683194666348</v>
      </c>
      <c r="E8">
        <v>77.323635112953554</v>
      </c>
      <c r="F8">
        <v>0</v>
      </c>
      <c r="G8">
        <v>78640</v>
      </c>
      <c r="I8" s="11" t="s">
        <v>9</v>
      </c>
      <c r="J8" s="9">
        <v>0.40722255903826987</v>
      </c>
      <c r="K8" s="9">
        <v>5.8228016999355627E-2</v>
      </c>
      <c r="L8" s="9">
        <v>1</v>
      </c>
      <c r="M8" s="9"/>
      <c r="N8" s="9"/>
      <c r="O8" s="9"/>
      <c r="P8" s="9"/>
    </row>
    <row r="9" spans="1:16" x14ac:dyDescent="0.4">
      <c r="A9">
        <v>25.968008991140984</v>
      </c>
      <c r="B9">
        <v>2.6566166402470985</v>
      </c>
      <c r="C9">
        <v>86.243529709108699</v>
      </c>
      <c r="D9">
        <v>25.089355225975719</v>
      </c>
      <c r="E9">
        <v>77.173032808068967</v>
      </c>
      <c r="F9">
        <v>1</v>
      </c>
      <c r="G9">
        <v>68187</v>
      </c>
      <c r="I9" s="11" t="s">
        <v>11</v>
      </c>
      <c r="J9" s="9">
        <v>0.98089314503770986</v>
      </c>
      <c r="K9" s="9">
        <v>2.7642510904609223E-2</v>
      </c>
      <c r="L9" s="9">
        <v>0.57377841936193608</v>
      </c>
      <c r="M9" s="9">
        <v>1</v>
      </c>
      <c r="N9" s="9"/>
      <c r="O9" s="9"/>
      <c r="P9" s="9"/>
    </row>
    <row r="10" spans="1:16" x14ac:dyDescent="0.4">
      <c r="A10">
        <v>26.58687828385462</v>
      </c>
      <c r="B10">
        <v>1.8402948559643302</v>
      </c>
      <c r="C10">
        <v>86.435823496798506</v>
      </c>
      <c r="D10">
        <v>25.686928905137325</v>
      </c>
      <c r="E10">
        <v>78.225829964753871</v>
      </c>
      <c r="F10">
        <v>1</v>
      </c>
      <c r="G10">
        <v>64400</v>
      </c>
      <c r="I10" s="11" t="s">
        <v>15</v>
      </c>
      <c r="J10" s="9">
        <v>0.98059962793701194</v>
      </c>
      <c r="K10" s="9">
        <v>3.0528943382752832E-2</v>
      </c>
      <c r="L10" s="9">
        <v>0.57126077559078359</v>
      </c>
      <c r="M10" s="9">
        <v>0.99985138244907457</v>
      </c>
      <c r="N10" s="9">
        <v>1</v>
      </c>
      <c r="O10" s="9"/>
      <c r="P10" s="9"/>
    </row>
    <row r="11" spans="1:16" x14ac:dyDescent="0.4">
      <c r="A11">
        <v>25.008935527489193</v>
      </c>
      <c r="B11">
        <v>3.2991179248707625</v>
      </c>
      <c r="C11">
        <v>92.793756518722802</v>
      </c>
      <c r="D11">
        <v>24.576303352265679</v>
      </c>
      <c r="E11">
        <v>76.262394028978548</v>
      </c>
      <c r="F11">
        <v>0</v>
      </c>
      <c r="G11">
        <v>78441</v>
      </c>
      <c r="I11" s="11" t="s">
        <v>17</v>
      </c>
      <c r="J11" s="9">
        <v>9.8649304063181537E-3</v>
      </c>
      <c r="K11" s="9">
        <v>9.2063688939371755E-3</v>
      </c>
      <c r="L11" s="9">
        <v>8.4385884854113163E-2</v>
      </c>
      <c r="M11" s="9">
        <v>2.3339362504909634E-2</v>
      </c>
      <c r="N11" s="9">
        <v>2.1685305291318221E-2</v>
      </c>
      <c r="O11" s="9">
        <v>1</v>
      </c>
      <c r="P11" s="9"/>
    </row>
    <row r="12" spans="1:16" ht="18" thickBot="1" x14ac:dyDescent="0.45">
      <c r="A12">
        <v>26.11687718443212</v>
      </c>
      <c r="B12">
        <v>2.6150425629936978</v>
      </c>
      <c r="C12">
        <v>81.690369225264845</v>
      </c>
      <c r="D12">
        <v>24.936500902477299</v>
      </c>
      <c r="E12">
        <v>76.894571388227973</v>
      </c>
      <c r="F12">
        <v>0</v>
      </c>
      <c r="G12">
        <v>79685</v>
      </c>
      <c r="I12" s="14" t="s">
        <v>13</v>
      </c>
      <c r="J12" s="10">
        <v>0.5634819740843674</v>
      </c>
      <c r="K12" s="10">
        <v>5.0763194047829585E-2</v>
      </c>
      <c r="L12" s="10">
        <v>0.26338971973685077</v>
      </c>
      <c r="M12" s="10">
        <v>0.56381513701191777</v>
      </c>
      <c r="N12" s="10">
        <v>0.56536899014183695</v>
      </c>
      <c r="O12" s="10">
        <v>-0.73526959717592866</v>
      </c>
      <c r="P12" s="10">
        <v>1</v>
      </c>
    </row>
    <row r="13" spans="1:16" x14ac:dyDescent="0.4">
      <c r="A13">
        <v>27.189564299186554</v>
      </c>
      <c r="B13">
        <v>2.2977913392218445</v>
      </c>
      <c r="C13">
        <v>76.290958624789283</v>
      </c>
      <c r="D13">
        <v>25.559371934421517</v>
      </c>
      <c r="E13">
        <v>77.94968745625161</v>
      </c>
      <c r="F13">
        <v>0</v>
      </c>
      <c r="G13">
        <v>80087</v>
      </c>
    </row>
    <row r="14" spans="1:16" x14ac:dyDescent="0.4">
      <c r="A14">
        <v>27.415505794659026</v>
      </c>
      <c r="B14">
        <v>1.9442396106999922</v>
      </c>
      <c r="C14">
        <v>72.744344977799656</v>
      </c>
      <c r="D14">
        <v>25.516821722753598</v>
      </c>
      <c r="E14">
        <v>77.847916173397124</v>
      </c>
      <c r="F14">
        <v>0</v>
      </c>
      <c r="G14">
        <v>81830</v>
      </c>
    </row>
    <row r="15" spans="1:16" x14ac:dyDescent="0.4">
      <c r="A15">
        <v>27.773258772862405</v>
      </c>
      <c r="B15">
        <v>2.3575219515946317</v>
      </c>
      <c r="C15">
        <v>74.877748326338349</v>
      </c>
      <c r="D15">
        <v>25.98724165305055</v>
      </c>
      <c r="E15">
        <v>78.676852493259105</v>
      </c>
      <c r="F15">
        <v>0</v>
      </c>
      <c r="G15">
        <v>83214</v>
      </c>
    </row>
    <row r="16" spans="1:16" x14ac:dyDescent="0.4">
      <c r="A16">
        <v>25.282596104846366</v>
      </c>
      <c r="B16">
        <v>2.4853236616194745</v>
      </c>
      <c r="C16">
        <v>89.008491691688661</v>
      </c>
      <c r="D16">
        <v>24.610680976610425</v>
      </c>
      <c r="E16">
        <v>76.3293094119052</v>
      </c>
      <c r="F16">
        <v>1</v>
      </c>
      <c r="G16">
        <v>69532</v>
      </c>
    </row>
    <row r="17" spans="1:7" x14ac:dyDescent="0.4">
      <c r="A17">
        <v>26.675695983198199</v>
      </c>
      <c r="B17">
        <v>2.1788486684902875</v>
      </c>
      <c r="C17">
        <v>82.897601022208747</v>
      </c>
      <c r="D17">
        <v>25.534918359450174</v>
      </c>
      <c r="E17">
        <v>77.945333706003211</v>
      </c>
      <c r="F17">
        <v>1</v>
      </c>
      <c r="G17">
        <v>65320</v>
      </c>
    </row>
    <row r="18" spans="1:7" x14ac:dyDescent="0.4">
      <c r="A18">
        <v>26.605706432564386</v>
      </c>
      <c r="B18">
        <v>2.4034259141970753</v>
      </c>
      <c r="C18">
        <v>80.785929499335751</v>
      </c>
      <c r="D18">
        <v>25.329453576129882</v>
      </c>
      <c r="E18">
        <v>77.576964860969724</v>
      </c>
      <c r="F18">
        <v>0</v>
      </c>
      <c r="G18">
        <v>81042</v>
      </c>
    </row>
    <row r="19" spans="1:7" x14ac:dyDescent="0.4">
      <c r="A19">
        <v>26.322338014605638</v>
      </c>
      <c r="B19">
        <v>1.9740144536856836</v>
      </c>
      <c r="C19">
        <v>83.412058409604711</v>
      </c>
      <c r="D19">
        <v>25.23932205618577</v>
      </c>
      <c r="E19">
        <v>77.429613359178376</v>
      </c>
      <c r="F19">
        <v>0</v>
      </c>
      <c r="G19">
        <v>80430</v>
      </c>
    </row>
    <row r="20" spans="1:7" x14ac:dyDescent="0.4">
      <c r="A20">
        <v>27.992190075038479</v>
      </c>
      <c r="B20">
        <v>1.8457505148315057</v>
      </c>
      <c r="C20">
        <v>74.359839232912734</v>
      </c>
      <c r="D20">
        <v>26.146899490734565</v>
      </c>
      <c r="E20">
        <v>78.947015012668913</v>
      </c>
      <c r="F20">
        <v>0</v>
      </c>
      <c r="G20">
        <v>82682</v>
      </c>
    </row>
    <row r="21" spans="1:7" x14ac:dyDescent="0.4">
      <c r="A21">
        <v>29.004581181260384</v>
      </c>
      <c r="B21">
        <v>2.0884288901244363</v>
      </c>
      <c r="C21">
        <v>72.714019231251811</v>
      </c>
      <c r="D21">
        <v>26.930346634740445</v>
      </c>
      <c r="E21">
        <v>80.275098777456762</v>
      </c>
      <c r="F21">
        <v>0</v>
      </c>
      <c r="G21">
        <v>84558</v>
      </c>
    </row>
    <row r="22" spans="1:7" x14ac:dyDescent="0.4">
      <c r="A22">
        <v>29.483202557204056</v>
      </c>
      <c r="B22">
        <v>2.4906406795660336</v>
      </c>
      <c r="C22">
        <v>75.840206657231988</v>
      </c>
      <c r="D22">
        <v>27.600361967454699</v>
      </c>
      <c r="E22">
        <v>81.47276505041944</v>
      </c>
      <c r="F22">
        <v>0</v>
      </c>
      <c r="G22">
        <v>84586</v>
      </c>
    </row>
    <row r="23" spans="1:7" x14ac:dyDescent="0.4">
      <c r="A23">
        <v>28.648159983119079</v>
      </c>
      <c r="B23">
        <v>2.2655507720843544</v>
      </c>
      <c r="C23">
        <v>79.483230581155468</v>
      </c>
      <c r="D23">
        <v>27.117759989281566</v>
      </c>
      <c r="E23">
        <v>80.681685839295653</v>
      </c>
      <c r="F23">
        <v>1</v>
      </c>
      <c r="G23">
        <v>75408</v>
      </c>
    </row>
    <row r="24" spans="1:7" x14ac:dyDescent="0.4">
      <c r="A24">
        <v>27.062932533677149</v>
      </c>
      <c r="B24">
        <v>2.1929900423931592</v>
      </c>
      <c r="C24">
        <v>88.440750471621755</v>
      </c>
      <c r="D24">
        <v>26.27399375430652</v>
      </c>
      <c r="E24">
        <v>79.2692620609252</v>
      </c>
      <c r="F24">
        <v>1</v>
      </c>
      <c r="G24">
        <v>68319</v>
      </c>
    </row>
    <row r="25" spans="1:7" x14ac:dyDescent="0.4">
      <c r="A25">
        <v>26.885193200513175</v>
      </c>
      <c r="B25">
        <v>1.3615786172814153</v>
      </c>
      <c r="C25">
        <v>85.339583138176977</v>
      </c>
      <c r="D25">
        <v>25.895017316065402</v>
      </c>
      <c r="E25">
        <v>78.587720788835696</v>
      </c>
      <c r="F25">
        <v>0</v>
      </c>
      <c r="G25">
        <v>82052</v>
      </c>
    </row>
    <row r="26" spans="1:7" x14ac:dyDescent="0.4">
      <c r="A26">
        <v>28.108902207454605</v>
      </c>
      <c r="B26">
        <v>2.0528622810877195</v>
      </c>
      <c r="C26">
        <v>74.783454056455398</v>
      </c>
      <c r="D26">
        <v>26.282326349448866</v>
      </c>
      <c r="E26">
        <v>79.184776746370034</v>
      </c>
      <c r="F26">
        <v>0</v>
      </c>
      <c r="G26">
        <v>83321</v>
      </c>
    </row>
    <row r="27" spans="1:7" x14ac:dyDescent="0.4">
      <c r="A27">
        <v>27.640977436051529</v>
      </c>
      <c r="B27">
        <v>2.7308170345141489</v>
      </c>
      <c r="C27">
        <v>62.291831808414138</v>
      </c>
      <c r="D27">
        <v>24.98014165916112</v>
      </c>
      <c r="E27">
        <v>76.827350237518772</v>
      </c>
      <c r="F27">
        <v>0</v>
      </c>
      <c r="G27">
        <v>80610</v>
      </c>
    </row>
    <row r="28" spans="1:7" x14ac:dyDescent="0.4">
      <c r="A28">
        <v>26.716207913873305</v>
      </c>
      <c r="B28">
        <v>1.998101150844418</v>
      </c>
      <c r="C28">
        <v>65.644085298733984</v>
      </c>
      <c r="D28">
        <v>24.419005461002669</v>
      </c>
      <c r="E28">
        <v>75.915258420972833</v>
      </c>
      <c r="F28">
        <v>0</v>
      </c>
      <c r="G28">
        <v>79180</v>
      </c>
    </row>
    <row r="29" spans="1:7" x14ac:dyDescent="0.4">
      <c r="A29">
        <v>26.288202341617417</v>
      </c>
      <c r="B29">
        <v>1.6577651693616691</v>
      </c>
      <c r="C29">
        <v>84.200091849609905</v>
      </c>
      <c r="D29">
        <v>25.258793937887322</v>
      </c>
      <c r="E29">
        <v>77.466174374296529</v>
      </c>
      <c r="F29">
        <v>0</v>
      </c>
      <c r="G29">
        <v>78700</v>
      </c>
    </row>
    <row r="30" spans="1:7" x14ac:dyDescent="0.4">
      <c r="A30">
        <v>26.627999143938531</v>
      </c>
      <c r="B30">
        <v>2.2938407846743369</v>
      </c>
      <c r="C30">
        <v>77.956828543651525</v>
      </c>
      <c r="D30">
        <v>25.161863799515121</v>
      </c>
      <c r="E30">
        <v>77.271613025720754</v>
      </c>
      <c r="F30">
        <v>1</v>
      </c>
      <c r="G30">
        <v>66214</v>
      </c>
    </row>
    <row r="31" spans="1:7" x14ac:dyDescent="0.4">
      <c r="A31">
        <v>27.301083640542355</v>
      </c>
      <c r="B31">
        <v>1.8774116923190109</v>
      </c>
      <c r="C31">
        <v>72.555685906776091</v>
      </c>
      <c r="D31">
        <v>25.401818146205628</v>
      </c>
      <c r="E31">
        <v>77.648818274594689</v>
      </c>
      <c r="F31">
        <v>1</v>
      </c>
      <c r="G31">
        <v>63971</v>
      </c>
    </row>
    <row r="32" spans="1:7" x14ac:dyDescent="0.4">
      <c r="A32">
        <v>25.760852818197893</v>
      </c>
      <c r="B32">
        <v>1.5134313382920261</v>
      </c>
      <c r="C32">
        <v>86.444525848744703</v>
      </c>
      <c r="D32">
        <v>24.906269486282611</v>
      </c>
      <c r="E32">
        <v>76.850882188921105</v>
      </c>
      <c r="F32">
        <v>0</v>
      </c>
      <c r="G32">
        <v>69467</v>
      </c>
    </row>
    <row r="33" spans="1:7" x14ac:dyDescent="0.4">
      <c r="A33">
        <v>27.758268911904004</v>
      </c>
      <c r="B33">
        <v>1.7362291277827024</v>
      </c>
      <c r="C33">
        <v>78.098856554385861</v>
      </c>
      <c r="D33">
        <v>26.202563332762406</v>
      </c>
      <c r="E33">
        <v>79.07816304465878</v>
      </c>
      <c r="F33">
        <v>0</v>
      </c>
      <c r="G33">
        <v>71974</v>
      </c>
    </row>
    <row r="34" spans="1:7" x14ac:dyDescent="0.4">
      <c r="A34">
        <v>28.744148514372416</v>
      </c>
      <c r="B34">
        <v>1.5763284168644109</v>
      </c>
      <c r="C34">
        <v>75.453503721792401</v>
      </c>
      <c r="D34">
        <v>26.903735827387564</v>
      </c>
      <c r="E34">
        <v>80.264491761823976</v>
      </c>
      <c r="F34">
        <v>0</v>
      </c>
      <c r="G34">
        <v>73103</v>
      </c>
    </row>
    <row r="35" spans="1:7" x14ac:dyDescent="0.4">
      <c r="A35">
        <v>29.078010098881936</v>
      </c>
      <c r="B35">
        <v>2.5152572715660924</v>
      </c>
      <c r="C35">
        <v>66.554984420688683</v>
      </c>
      <c r="D35">
        <v>26.525752718964476</v>
      </c>
      <c r="E35">
        <v>79.495161848181468</v>
      </c>
      <c r="F35">
        <v>0</v>
      </c>
      <c r="G35">
        <v>74343</v>
      </c>
    </row>
    <row r="36" spans="1:7" x14ac:dyDescent="0.4">
      <c r="A36">
        <v>29.893598736112398</v>
      </c>
      <c r="B36">
        <v>2.2028778989874271</v>
      </c>
      <c r="C36">
        <v>65.788134125663106</v>
      </c>
      <c r="D36">
        <v>27.171210209241377</v>
      </c>
      <c r="E36">
        <v>80.575888219467373</v>
      </c>
      <c r="F36">
        <v>0</v>
      </c>
      <c r="G36">
        <v>76990</v>
      </c>
    </row>
    <row r="37" spans="1:7" x14ac:dyDescent="0.4">
      <c r="A37">
        <v>30.992011084988597</v>
      </c>
      <c r="B37">
        <v>2.0820641257698673</v>
      </c>
      <c r="C37">
        <v>67.276491929966198</v>
      </c>
      <c r="D37">
        <v>28.244282108405145</v>
      </c>
      <c r="E37">
        <v>82.424825091016913</v>
      </c>
      <c r="F37">
        <v>1</v>
      </c>
      <c r="G37">
        <v>72300</v>
      </c>
    </row>
    <row r="38" spans="1:7" x14ac:dyDescent="0.4">
      <c r="A38">
        <v>30.156152336425315</v>
      </c>
      <c r="B38">
        <v>1.9866918164377574</v>
      </c>
      <c r="C38">
        <v>70.373269443591937</v>
      </c>
      <c r="D38">
        <v>27.767508759124564</v>
      </c>
      <c r="E38">
        <v>81.672757496228172</v>
      </c>
      <c r="F38">
        <v>1</v>
      </c>
      <c r="G38">
        <v>70906</v>
      </c>
    </row>
    <row r="39" spans="1:7" x14ac:dyDescent="0.4">
      <c r="A39">
        <v>29.108535525326396</v>
      </c>
      <c r="B39">
        <v>2.1790603269624285</v>
      </c>
      <c r="C39">
        <v>71.134017874419328</v>
      </c>
      <c r="D39">
        <v>26.902188945646017</v>
      </c>
      <c r="E39">
        <v>80.204759374404119</v>
      </c>
      <c r="F39">
        <v>0</v>
      </c>
      <c r="G39">
        <v>84489</v>
      </c>
    </row>
    <row r="40" spans="1:7" x14ac:dyDescent="0.4">
      <c r="A40">
        <v>28.411606717485341</v>
      </c>
      <c r="B40">
        <v>1.9749681276076911</v>
      </c>
      <c r="C40">
        <v>69.400772072801459</v>
      </c>
      <c r="D40">
        <v>26.158082915668246</v>
      </c>
      <c r="E40">
        <v>78.909786710773034</v>
      </c>
      <c r="F40">
        <v>0</v>
      </c>
      <c r="G40">
        <v>83775</v>
      </c>
    </row>
    <row r="41" spans="1:7" x14ac:dyDescent="0.4">
      <c r="A41">
        <v>27.19847717737068</v>
      </c>
      <c r="B41">
        <v>1.9578402803910948</v>
      </c>
      <c r="C41">
        <v>75.781281594821635</v>
      </c>
      <c r="D41">
        <v>25.53237687434417</v>
      </c>
      <c r="E41">
        <v>77.899284279104464</v>
      </c>
      <c r="F41">
        <v>0</v>
      </c>
      <c r="G41">
        <v>80418</v>
      </c>
    </row>
    <row r="42" spans="1:7" x14ac:dyDescent="0.4">
      <c r="A42">
        <v>25.794241101089892</v>
      </c>
      <c r="B42">
        <v>1.8127293808254894</v>
      </c>
      <c r="C42">
        <v>87.357374751907855</v>
      </c>
      <c r="D42">
        <v>24.995518415813518</v>
      </c>
      <c r="E42">
        <v>77.00907084681883</v>
      </c>
      <c r="F42">
        <v>0</v>
      </c>
      <c r="G42">
        <v>79807</v>
      </c>
    </row>
    <row r="43" spans="1:7" x14ac:dyDescent="0.4">
      <c r="A43">
        <v>26.72111364428612</v>
      </c>
      <c r="B43">
        <v>2.0490718383180671</v>
      </c>
      <c r="C43">
        <v>75.03370630667844</v>
      </c>
      <c r="D43">
        <v>25.051256707795506</v>
      </c>
      <c r="E43">
        <v>77.063625564406891</v>
      </c>
      <c r="F43">
        <v>0</v>
      </c>
      <c r="G43">
        <v>80629</v>
      </c>
    </row>
    <row r="44" spans="1:7" x14ac:dyDescent="0.4">
      <c r="A44">
        <v>26.992805007599141</v>
      </c>
      <c r="B44">
        <v>2.1317777560162878</v>
      </c>
      <c r="C44">
        <v>66.89329221952238</v>
      </c>
      <c r="D44">
        <v>24.742501688570254</v>
      </c>
      <c r="E44">
        <v>76.474243441422971</v>
      </c>
      <c r="F44">
        <v>1</v>
      </c>
      <c r="G44">
        <v>69570</v>
      </c>
    </row>
    <row r="45" spans="1:7" x14ac:dyDescent="0.4">
      <c r="A45">
        <v>25.504818802555594</v>
      </c>
      <c r="B45">
        <v>2.700828439578415</v>
      </c>
      <c r="C45">
        <v>69.529495259705172</v>
      </c>
      <c r="D45">
        <v>23.615060183272863</v>
      </c>
      <c r="E45">
        <v>74.572223470448279</v>
      </c>
      <c r="F45">
        <v>1</v>
      </c>
      <c r="G45">
        <v>61500</v>
      </c>
    </row>
    <row r="46" spans="1:7" x14ac:dyDescent="0.4">
      <c r="A46">
        <v>24.001404987089529</v>
      </c>
      <c r="B46">
        <v>3.0719591806007331</v>
      </c>
      <c r="C46">
        <v>78.847809457279482</v>
      </c>
      <c r="D46">
        <v>22.81676344247867</v>
      </c>
      <c r="E46">
        <v>73.201237537728986</v>
      </c>
      <c r="F46">
        <v>0</v>
      </c>
      <c r="G46">
        <v>72855</v>
      </c>
    </row>
    <row r="47" spans="1:7" x14ac:dyDescent="0.4">
      <c r="A47">
        <v>22.851177086833538</v>
      </c>
      <c r="B47">
        <v>2.9891185963549547</v>
      </c>
      <c r="C47">
        <v>93.324053506522333</v>
      </c>
      <c r="D47">
        <v>22.508002004393909</v>
      </c>
      <c r="E47">
        <v>72.576502072975302</v>
      </c>
      <c r="F47">
        <v>1</v>
      </c>
      <c r="G47">
        <v>67072</v>
      </c>
    </row>
    <row r="48" spans="1:7" x14ac:dyDescent="0.4">
      <c r="A48">
        <v>24.294811659313226</v>
      </c>
      <c r="B48">
        <v>2.7833258783029411</v>
      </c>
      <c r="C48">
        <v>84.123560545622269</v>
      </c>
      <c r="D48">
        <v>23.387008812029947</v>
      </c>
      <c r="E48">
        <v>74.182412275730314</v>
      </c>
      <c r="F48">
        <v>0</v>
      </c>
      <c r="G48">
        <v>75902</v>
      </c>
    </row>
    <row r="49" spans="1:7" x14ac:dyDescent="0.4">
      <c r="A49">
        <v>25.07751513693125</v>
      </c>
      <c r="B49">
        <v>1.931472514922731</v>
      </c>
      <c r="C49">
        <v>80.11231348117046</v>
      </c>
      <c r="D49">
        <v>23.878087558826465</v>
      </c>
      <c r="E49">
        <v>75.046002197495412</v>
      </c>
      <c r="F49">
        <v>0</v>
      </c>
      <c r="G49">
        <v>77288</v>
      </c>
    </row>
    <row r="50" spans="1:7" x14ac:dyDescent="0.4">
      <c r="A50">
        <v>25.981205263752106</v>
      </c>
      <c r="B50">
        <v>1.4142192808575291</v>
      </c>
      <c r="C50">
        <v>78.557267166553444</v>
      </c>
      <c r="D50">
        <v>24.61048240444368</v>
      </c>
      <c r="E50">
        <v>76.31711064263709</v>
      </c>
      <c r="F50">
        <v>0</v>
      </c>
      <c r="G50">
        <v>77648</v>
      </c>
    </row>
    <row r="51" spans="1:7" x14ac:dyDescent="0.4">
      <c r="A51">
        <v>26.009615085204324</v>
      </c>
      <c r="B51">
        <v>1.940774807724684</v>
      </c>
      <c r="C51">
        <v>79.417063966101736</v>
      </c>
      <c r="D51">
        <v>24.691515552299951</v>
      </c>
      <c r="E51">
        <v>76.460659994920988</v>
      </c>
      <c r="F51">
        <v>1</v>
      </c>
      <c r="G51">
        <v>67973</v>
      </c>
    </row>
    <row r="52" spans="1:7" x14ac:dyDescent="0.4">
      <c r="A52">
        <v>24.471299748925912</v>
      </c>
      <c r="B52">
        <v>2.9116243110181688</v>
      </c>
      <c r="C52">
        <v>91.180316649392765</v>
      </c>
      <c r="D52">
        <v>23.960770623096916</v>
      </c>
      <c r="E52">
        <v>75.172846029066591</v>
      </c>
      <c r="F52">
        <v>1</v>
      </c>
      <c r="G52">
        <v>62497</v>
      </c>
    </row>
    <row r="53" spans="1:7" x14ac:dyDescent="0.4">
      <c r="A53">
        <v>25.863560119532504</v>
      </c>
      <c r="B53">
        <v>2.7047293560549783</v>
      </c>
      <c r="C53">
        <v>85.377966440856028</v>
      </c>
      <c r="D53">
        <v>24.935730085791295</v>
      </c>
      <c r="E53">
        <v>76.901398358251356</v>
      </c>
      <c r="F53">
        <v>0</v>
      </c>
      <c r="G53">
        <v>79104</v>
      </c>
    </row>
    <row r="54" spans="1:7" x14ac:dyDescent="0.4">
      <c r="A54">
        <v>27.03398863967054</v>
      </c>
      <c r="B54">
        <v>2.1714027314017477</v>
      </c>
      <c r="C54">
        <v>78.17127264000456</v>
      </c>
      <c r="D54">
        <v>25.546667464196027</v>
      </c>
      <c r="E54">
        <v>77.940523645947366</v>
      </c>
      <c r="F54">
        <v>0</v>
      </c>
      <c r="G54">
        <v>80879</v>
      </c>
    </row>
    <row r="55" spans="1:7" x14ac:dyDescent="0.4">
      <c r="A55">
        <v>27.794801113360535</v>
      </c>
      <c r="B55">
        <v>2.9000804579475976</v>
      </c>
      <c r="C55">
        <v>84.343618259064698</v>
      </c>
      <c r="D55">
        <v>26.680392316421361</v>
      </c>
      <c r="E55">
        <v>79.961361028225667</v>
      </c>
      <c r="F55">
        <v>0</v>
      </c>
      <c r="G55">
        <v>83840</v>
      </c>
    </row>
    <row r="56" spans="1:7" x14ac:dyDescent="0.4">
      <c r="A56">
        <v>27.481408802487664</v>
      </c>
      <c r="B56">
        <v>4.1401762902490189</v>
      </c>
      <c r="C56">
        <v>83.552097570119145</v>
      </c>
      <c r="D56">
        <v>26.331278777206954</v>
      </c>
      <c r="E56">
        <v>79.343671738822792</v>
      </c>
      <c r="F56">
        <v>0</v>
      </c>
      <c r="G56">
        <v>83432</v>
      </c>
    </row>
    <row r="57" spans="1:7" x14ac:dyDescent="0.4">
      <c r="A57">
        <v>25.909892625841934</v>
      </c>
      <c r="B57">
        <v>1.9687197430632519</v>
      </c>
      <c r="C57">
        <v>68.25544296166953</v>
      </c>
      <c r="D57">
        <v>23.889682650102923</v>
      </c>
      <c r="E57">
        <v>75.034547546247978</v>
      </c>
      <c r="F57">
        <v>0</v>
      </c>
      <c r="G57">
        <v>79071</v>
      </c>
    </row>
    <row r="58" spans="1:7" x14ac:dyDescent="0.4">
      <c r="A58">
        <v>24.42399730149312</v>
      </c>
      <c r="B58">
        <v>2.0988697345160388</v>
      </c>
      <c r="C58">
        <v>54.654824008522169</v>
      </c>
      <c r="D58">
        <v>21.807762516945893</v>
      </c>
      <c r="E58">
        <v>71.483201794558255</v>
      </c>
      <c r="F58">
        <v>1</v>
      </c>
      <c r="G58">
        <v>63547</v>
      </c>
    </row>
    <row r="59" spans="1:7" x14ac:dyDescent="0.4">
      <c r="A59">
        <v>23.330123598842867</v>
      </c>
      <c r="B59">
        <v>1.46117711317531</v>
      </c>
      <c r="C59">
        <v>62.487887483465336</v>
      </c>
      <c r="D59">
        <v>21.329959213646436</v>
      </c>
      <c r="E59">
        <v>70.694348575283527</v>
      </c>
      <c r="F59">
        <v>1</v>
      </c>
      <c r="G59">
        <v>59950</v>
      </c>
    </row>
    <row r="60" spans="1:7" x14ac:dyDescent="0.4">
      <c r="A60">
        <v>23.13801710579407</v>
      </c>
      <c r="B60">
        <v>1.9418750666920592</v>
      </c>
      <c r="C60">
        <v>73.974518436538929</v>
      </c>
      <c r="D60">
        <v>21.770324217924951</v>
      </c>
      <c r="E60">
        <v>71.408512081745556</v>
      </c>
      <c r="F60">
        <v>0</v>
      </c>
      <c r="G60">
        <v>75454</v>
      </c>
    </row>
    <row r="61" spans="1:7" x14ac:dyDescent="0.4">
      <c r="A61">
        <v>21.522766863322651</v>
      </c>
      <c r="B61">
        <v>3.1466877320762361</v>
      </c>
      <c r="C61">
        <v>57.805885662925199</v>
      </c>
      <c r="D61">
        <v>19.577995093280681</v>
      </c>
      <c r="E61">
        <v>67.784211253958176</v>
      </c>
      <c r="F61">
        <v>0</v>
      </c>
      <c r="G61">
        <v>71234</v>
      </c>
    </row>
    <row r="62" spans="1:7" x14ac:dyDescent="0.4">
      <c r="A62">
        <v>20.49322127234193</v>
      </c>
      <c r="B62">
        <v>1.892544136221544</v>
      </c>
      <c r="C62">
        <v>58.80724303147985</v>
      </c>
      <c r="D62">
        <v>18.764242417587983</v>
      </c>
      <c r="E62">
        <v>66.42105693131434</v>
      </c>
      <c r="F62">
        <v>0</v>
      </c>
      <c r="G62">
        <v>68797</v>
      </c>
    </row>
    <row r="63" spans="1:7" x14ac:dyDescent="0.4">
      <c r="A63">
        <v>22.203122627940498</v>
      </c>
      <c r="B63">
        <v>1.9885804801070381</v>
      </c>
      <c r="C63">
        <v>63.887284201363357</v>
      </c>
      <c r="D63">
        <v>20.440371030665588</v>
      </c>
      <c r="E63">
        <v>69.191770022177508</v>
      </c>
      <c r="F63">
        <v>0</v>
      </c>
      <c r="G63">
        <v>70229</v>
      </c>
    </row>
    <row r="64" spans="1:7" x14ac:dyDescent="0.4">
      <c r="A64">
        <v>22.728425141273945</v>
      </c>
      <c r="B64">
        <v>2.3797403329498681</v>
      </c>
      <c r="C64">
        <v>59.887200887412803</v>
      </c>
      <c r="D64">
        <v>20.686134098427839</v>
      </c>
      <c r="E64">
        <v>69.621458084202828</v>
      </c>
      <c r="F64">
        <v>0</v>
      </c>
      <c r="G64">
        <v>70931</v>
      </c>
    </row>
    <row r="65" spans="1:7" x14ac:dyDescent="0.4">
      <c r="A65">
        <v>22.775200064625157</v>
      </c>
      <c r="B65">
        <v>1.9780277987061381</v>
      </c>
      <c r="C65">
        <v>63.038551959358976</v>
      </c>
      <c r="D65">
        <v>20.886440491035412</v>
      </c>
      <c r="E65">
        <v>69.946983885478858</v>
      </c>
      <c r="F65">
        <v>1</v>
      </c>
      <c r="G65">
        <v>61591</v>
      </c>
    </row>
    <row r="66" spans="1:7" x14ac:dyDescent="0.4">
      <c r="A66">
        <v>23.11276189212137</v>
      </c>
      <c r="B66">
        <v>1.8733920945930365</v>
      </c>
      <c r="C66">
        <v>65.209761744191511</v>
      </c>
      <c r="D66">
        <v>21.287977450447016</v>
      </c>
      <c r="E66">
        <v>70.617400395930019</v>
      </c>
      <c r="F66">
        <v>1</v>
      </c>
      <c r="G66">
        <v>58814</v>
      </c>
    </row>
    <row r="67" spans="1:7" x14ac:dyDescent="0.4">
      <c r="A67">
        <v>23.762554348973893</v>
      </c>
      <c r="B67">
        <v>1.8189975309438449</v>
      </c>
      <c r="C67">
        <v>60.99366423932603</v>
      </c>
      <c r="D67">
        <v>21.615247085531493</v>
      </c>
      <c r="E67">
        <v>71.174291124602732</v>
      </c>
      <c r="F67">
        <v>0</v>
      </c>
      <c r="G67">
        <v>72688</v>
      </c>
    </row>
    <row r="68" spans="1:7" x14ac:dyDescent="0.4">
      <c r="A68">
        <v>22.121027086138017</v>
      </c>
      <c r="B68">
        <v>1.6449276624821911</v>
      </c>
      <c r="C68">
        <v>71.746111831556092</v>
      </c>
      <c r="D68">
        <v>20.751162511024326</v>
      </c>
      <c r="E68">
        <v>69.670605011053567</v>
      </c>
      <c r="F68">
        <v>0</v>
      </c>
      <c r="G68">
        <v>71944</v>
      </c>
    </row>
    <row r="69" spans="1:7" x14ac:dyDescent="0.4">
      <c r="A69">
        <v>21.184928627422998</v>
      </c>
      <c r="B69">
        <v>1.2021071894883564</v>
      </c>
      <c r="C69">
        <v>82.96452597074871</v>
      </c>
      <c r="D69">
        <v>20.422766382817024</v>
      </c>
      <c r="E69">
        <v>68.996080831248662</v>
      </c>
      <c r="F69">
        <v>0</v>
      </c>
      <c r="G69">
        <v>71880</v>
      </c>
    </row>
    <row r="70" spans="1:7" x14ac:dyDescent="0.4">
      <c r="A70">
        <v>22.060140605924595</v>
      </c>
      <c r="B70">
        <v>1.5795163724067041</v>
      </c>
      <c r="C70">
        <v>78.191159543211441</v>
      </c>
      <c r="D70">
        <v>21.008069876480405</v>
      </c>
      <c r="E70">
        <v>70.063967015388613</v>
      </c>
      <c r="F70">
        <v>0</v>
      </c>
      <c r="G70">
        <v>71699</v>
      </c>
    </row>
    <row r="71" spans="1:7" x14ac:dyDescent="0.4">
      <c r="A71">
        <v>23.791647323562444</v>
      </c>
      <c r="B71">
        <v>1.6498510095346597</v>
      </c>
      <c r="C71">
        <v>71.232906773731969</v>
      </c>
      <c r="D71">
        <v>22.204664906359522</v>
      </c>
      <c r="E71">
        <v>72.162935801790951</v>
      </c>
      <c r="F71">
        <v>0</v>
      </c>
      <c r="G71">
        <v>73038</v>
      </c>
    </row>
    <row r="72" spans="1:7" x14ac:dyDescent="0.4">
      <c r="A72">
        <v>23.630112576889672</v>
      </c>
      <c r="B72">
        <v>1.3748039998645016</v>
      </c>
      <c r="C72">
        <v>73.888796325534983</v>
      </c>
      <c r="D72">
        <v>22.206517994485459</v>
      </c>
      <c r="E72">
        <v>72.159699008627442</v>
      </c>
      <c r="F72">
        <v>1</v>
      </c>
      <c r="G72">
        <v>64087</v>
      </c>
    </row>
    <row r="73" spans="1:7" x14ac:dyDescent="0.4">
      <c r="A73">
        <v>23.260545774772368</v>
      </c>
      <c r="B73">
        <v>1.4223795005904485</v>
      </c>
      <c r="C73">
        <v>75.601285908402815</v>
      </c>
      <c r="D73">
        <v>21.966384714543537</v>
      </c>
      <c r="E73">
        <v>71.739477190554169</v>
      </c>
      <c r="F73">
        <v>1</v>
      </c>
      <c r="G73">
        <v>59509</v>
      </c>
    </row>
    <row r="74" spans="1:7" x14ac:dyDescent="0.4">
      <c r="A74">
        <v>21.424696874335822</v>
      </c>
      <c r="B74">
        <v>2.0255991124762827</v>
      </c>
      <c r="C74">
        <v>85.318359639446726</v>
      </c>
      <c r="D74">
        <v>20.75376371138648</v>
      </c>
      <c r="E74">
        <v>69.549886971369205</v>
      </c>
      <c r="F74">
        <v>0</v>
      </c>
      <c r="G74">
        <v>70946</v>
      </c>
    </row>
    <row r="75" spans="1:7" x14ac:dyDescent="0.4">
      <c r="A75">
        <v>22.641790370953657</v>
      </c>
      <c r="B75">
        <v>2.075360550733496</v>
      </c>
      <c r="C75">
        <v>64.699902821957366</v>
      </c>
      <c r="D75">
        <v>20.856764656557225</v>
      </c>
      <c r="E75">
        <v>69.890488300419293</v>
      </c>
      <c r="F75">
        <v>0</v>
      </c>
      <c r="G75">
        <v>72229</v>
      </c>
    </row>
    <row r="76" spans="1:7" x14ac:dyDescent="0.4">
      <c r="A76">
        <v>21.614987342315015</v>
      </c>
      <c r="B76">
        <v>2.2247384989615564</v>
      </c>
      <c r="C76">
        <v>53.691908786474642</v>
      </c>
      <c r="D76">
        <v>19.463515769147548</v>
      </c>
      <c r="E76">
        <v>67.61964108597266</v>
      </c>
      <c r="F76">
        <v>0</v>
      </c>
      <c r="G76">
        <v>70373</v>
      </c>
    </row>
    <row r="77" spans="1:7" x14ac:dyDescent="0.4">
      <c r="A77">
        <v>22.054162977855395</v>
      </c>
      <c r="B77">
        <v>2.0622389362581268</v>
      </c>
      <c r="C77">
        <v>56.824112710816806</v>
      </c>
      <c r="D77">
        <v>19.972366249466077</v>
      </c>
      <c r="E77">
        <v>68.444785498100202</v>
      </c>
      <c r="F77">
        <v>0</v>
      </c>
      <c r="G77">
        <v>71099</v>
      </c>
    </row>
    <row r="78" spans="1:7" x14ac:dyDescent="0.4">
      <c r="A78">
        <v>22.185139796030555</v>
      </c>
      <c r="B78">
        <v>3.7686152401586552</v>
      </c>
      <c r="C78">
        <v>53.380244865745453</v>
      </c>
      <c r="D78">
        <v>19.912866861760136</v>
      </c>
      <c r="E78">
        <v>68.360645346442908</v>
      </c>
      <c r="F78">
        <v>0</v>
      </c>
      <c r="G78">
        <v>69521</v>
      </c>
    </row>
    <row r="79" spans="1:7" x14ac:dyDescent="0.4">
      <c r="A79">
        <v>21.956569243537704</v>
      </c>
      <c r="B79">
        <v>3.7773663798447892</v>
      </c>
      <c r="C79">
        <v>57.751230763976629</v>
      </c>
      <c r="D79">
        <v>19.935967904238666</v>
      </c>
      <c r="E79">
        <v>68.379782169987777</v>
      </c>
      <c r="F79">
        <v>1</v>
      </c>
      <c r="G79">
        <v>60602</v>
      </c>
    </row>
    <row r="80" spans="1:7" x14ac:dyDescent="0.4">
      <c r="A80">
        <v>22.512555557460587</v>
      </c>
      <c r="B80">
        <v>2.8040408236509213</v>
      </c>
      <c r="C80">
        <v>63.264107376838453</v>
      </c>
      <c r="D80">
        <v>20.673915967859724</v>
      </c>
      <c r="E80">
        <v>69.588346294586032</v>
      </c>
      <c r="F80">
        <v>1</v>
      </c>
      <c r="G80">
        <v>58088</v>
      </c>
    </row>
    <row r="81" spans="1:7" x14ac:dyDescent="0.4">
      <c r="A81">
        <v>21.839763986015196</v>
      </c>
      <c r="B81">
        <v>2.1272631223977969</v>
      </c>
      <c r="C81">
        <v>68.535744050929651</v>
      </c>
      <c r="D81">
        <v>20.349646528284925</v>
      </c>
      <c r="E81">
        <v>69.007961728704032</v>
      </c>
      <c r="F81">
        <v>0</v>
      </c>
      <c r="G81">
        <v>71299</v>
      </c>
    </row>
    <row r="82" spans="1:7" x14ac:dyDescent="0.4">
      <c r="A82">
        <v>22.690399472092345</v>
      </c>
      <c r="B82">
        <v>3.0744564270765165</v>
      </c>
      <c r="C82">
        <v>78.245027349925479</v>
      </c>
      <c r="D82">
        <v>21.586082298356789</v>
      </c>
      <c r="E82">
        <v>71.066752841373997</v>
      </c>
      <c r="F82">
        <v>0</v>
      </c>
      <c r="G82">
        <v>73115</v>
      </c>
    </row>
    <row r="83" spans="1:7" x14ac:dyDescent="0.4">
      <c r="A83">
        <v>20.333192974805755</v>
      </c>
      <c r="B83">
        <v>2.7008800509717963</v>
      </c>
      <c r="C83">
        <v>54.082278118030828</v>
      </c>
      <c r="D83">
        <v>18.43528625012636</v>
      </c>
      <c r="E83">
        <v>65.922807973875507</v>
      </c>
      <c r="F83">
        <v>0</v>
      </c>
      <c r="G83">
        <v>68979</v>
      </c>
    </row>
    <row r="84" spans="1:7" x14ac:dyDescent="0.4">
      <c r="A84">
        <v>20.20513161806478</v>
      </c>
      <c r="B84">
        <v>1.5910781378842183</v>
      </c>
      <c r="C84">
        <v>63.099634889135558</v>
      </c>
      <c r="D84">
        <v>18.698839287220711</v>
      </c>
      <c r="E84">
        <v>66.26477945855558</v>
      </c>
      <c r="F84">
        <v>0</v>
      </c>
      <c r="G84">
        <v>69362</v>
      </c>
    </row>
    <row r="85" spans="1:7" x14ac:dyDescent="0.4">
      <c r="A85">
        <v>20.824355826913834</v>
      </c>
      <c r="B85">
        <v>1.8196647819665872</v>
      </c>
      <c r="C85">
        <v>66.297826549394316</v>
      </c>
      <c r="D85">
        <v>19.365138556634935</v>
      </c>
      <c r="E85">
        <v>67.35517337633128</v>
      </c>
      <c r="F85">
        <v>0</v>
      </c>
      <c r="G85">
        <v>69987</v>
      </c>
    </row>
    <row r="86" spans="1:7" x14ac:dyDescent="0.4">
      <c r="A86">
        <v>21.575351830219592</v>
      </c>
      <c r="B86">
        <v>1.652290396532905</v>
      </c>
      <c r="C86">
        <v>73.154990812035123</v>
      </c>
      <c r="D86">
        <v>20.332390125274909</v>
      </c>
      <c r="E86">
        <v>68.940483478927632</v>
      </c>
      <c r="F86">
        <v>1</v>
      </c>
      <c r="G86">
        <v>61791</v>
      </c>
    </row>
    <row r="87" spans="1:7" x14ac:dyDescent="0.4">
      <c r="A87">
        <v>22.289631419877587</v>
      </c>
      <c r="B87">
        <v>1.824451359750868</v>
      </c>
      <c r="C87">
        <v>73.601841987892669</v>
      </c>
      <c r="D87">
        <v>20.991936891347638</v>
      </c>
      <c r="E87">
        <v>70.071061550200753</v>
      </c>
      <c r="F87">
        <v>1</v>
      </c>
      <c r="G87">
        <v>59195</v>
      </c>
    </row>
    <row r="88" spans="1:7" x14ac:dyDescent="0.4">
      <c r="A88">
        <v>23.120743824251743</v>
      </c>
      <c r="B88">
        <v>1.6570058053112688</v>
      </c>
      <c r="C88">
        <v>65.098388068229639</v>
      </c>
      <c r="D88">
        <v>21.289003387410915</v>
      </c>
      <c r="E88">
        <v>70.619452227469992</v>
      </c>
      <c r="F88">
        <v>0</v>
      </c>
      <c r="G88">
        <v>72798</v>
      </c>
    </row>
    <row r="89" spans="1:7" x14ac:dyDescent="0.4">
      <c r="A89">
        <v>24.095458659518833</v>
      </c>
      <c r="B89">
        <v>1.9930767022112716</v>
      </c>
      <c r="C89">
        <v>63.985032395530709</v>
      </c>
      <c r="D89">
        <v>22.064868711548005</v>
      </c>
      <c r="E89">
        <v>71.93077404050274</v>
      </c>
      <c r="F89">
        <v>0</v>
      </c>
      <c r="G89">
        <v>72947</v>
      </c>
    </row>
    <row r="90" spans="1:7" x14ac:dyDescent="0.4">
      <c r="A90">
        <v>21.26791888378531</v>
      </c>
      <c r="B90">
        <v>1.9151156175161343</v>
      </c>
      <c r="C90">
        <v>77.317218855738261</v>
      </c>
      <c r="D90">
        <v>20.245567931816524</v>
      </c>
      <c r="E90">
        <v>68.74997775503833</v>
      </c>
      <c r="F90">
        <v>0</v>
      </c>
      <c r="G90">
        <v>70978</v>
      </c>
    </row>
    <row r="91" spans="1:7" x14ac:dyDescent="0.4">
      <c r="A91">
        <v>19.721119823049822</v>
      </c>
      <c r="B91">
        <v>2.7544714770105858</v>
      </c>
      <c r="C91">
        <v>57.299901320014065</v>
      </c>
      <c r="D91">
        <v>18.060748720153043</v>
      </c>
      <c r="E91">
        <v>65.267401543739538</v>
      </c>
      <c r="F91">
        <v>0</v>
      </c>
      <c r="G91">
        <v>68330</v>
      </c>
    </row>
    <row r="92" spans="1:7" x14ac:dyDescent="0.4">
      <c r="A92">
        <v>17.325314191520324</v>
      </c>
      <c r="B92">
        <v>2.1883205237595185</v>
      </c>
      <c r="C92">
        <v>44.784346659051884</v>
      </c>
      <c r="D92">
        <v>15.707426155470268</v>
      </c>
      <c r="E92">
        <v>61.610781402514412</v>
      </c>
      <c r="F92">
        <v>0</v>
      </c>
      <c r="G92">
        <v>64707</v>
      </c>
    </row>
    <row r="93" spans="1:7" x14ac:dyDescent="0.4">
      <c r="A93">
        <v>19.36666629541709</v>
      </c>
      <c r="B93">
        <v>1.7595916849276012</v>
      </c>
      <c r="C93">
        <v>63.396834453451845</v>
      </c>
      <c r="D93">
        <v>17.99526774729539</v>
      </c>
      <c r="E93">
        <v>65.076327209197672</v>
      </c>
      <c r="F93">
        <v>1</v>
      </c>
      <c r="G93">
        <v>58351</v>
      </c>
    </row>
  </sheetData>
  <phoneticPr fontId="1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55"/>
  <sheetViews>
    <sheetView workbookViewId="0">
      <selection activeCell="J11" sqref="J11"/>
    </sheetView>
  </sheetViews>
  <sheetFormatPr defaultRowHeight="17.399999999999999" x14ac:dyDescent="0.4"/>
  <sheetData>
    <row r="1" spans="1:17" x14ac:dyDescent="0.4">
      <c r="A1" s="6" t="s">
        <v>5</v>
      </c>
      <c r="B1" s="6" t="s">
        <v>7</v>
      </c>
      <c r="C1" s="6" t="s">
        <v>9</v>
      </c>
      <c r="D1" s="6" t="s">
        <v>11</v>
      </c>
      <c r="E1" s="6" t="s">
        <v>15</v>
      </c>
      <c r="F1" s="6" t="s">
        <v>17</v>
      </c>
      <c r="G1" s="6" t="s">
        <v>13</v>
      </c>
      <c r="K1" t="s">
        <v>18</v>
      </c>
      <c r="L1" t="s">
        <v>20</v>
      </c>
      <c r="M1" t="s">
        <v>21</v>
      </c>
      <c r="N1" t="s">
        <v>22</v>
      </c>
      <c r="O1" t="s">
        <v>19</v>
      </c>
      <c r="P1" t="s">
        <v>23</v>
      </c>
    </row>
    <row r="2" spans="1:17" x14ac:dyDescent="0.4">
      <c r="A2">
        <v>22.857843325869982</v>
      </c>
      <c r="B2">
        <v>6.0902748653299863</v>
      </c>
      <c r="C2">
        <v>92.212394077758972</v>
      </c>
      <c r="D2">
        <v>22.457316058542812</v>
      </c>
      <c r="E2">
        <v>72.495467660509831</v>
      </c>
      <c r="F2">
        <v>1</v>
      </c>
      <c r="G2">
        <v>60609</v>
      </c>
      <c r="K2">
        <v>9806538</v>
      </c>
      <c r="L2">
        <v>2953841</v>
      </c>
      <c r="M2">
        <v>1495029</v>
      </c>
      <c r="N2">
        <v>1461203</v>
      </c>
      <c r="O2">
        <v>3453198</v>
      </c>
      <c r="P2">
        <v>2468824</v>
      </c>
      <c r="Q2">
        <v>21638633</v>
      </c>
    </row>
    <row r="3" spans="1:17" x14ac:dyDescent="0.4">
      <c r="A3">
        <v>23.523237803423164</v>
      </c>
      <c r="B3">
        <v>5.3538614052005968</v>
      </c>
      <c r="C3">
        <v>93.445231535651999</v>
      </c>
      <c r="D3">
        <v>23.168671032664136</v>
      </c>
      <c r="E3">
        <v>73.752685100964413</v>
      </c>
      <c r="F3">
        <v>0</v>
      </c>
      <c r="G3">
        <v>75611</v>
      </c>
      <c r="K3">
        <v>0.45319581879317422</v>
      </c>
      <c r="L3">
        <v>0.13650774519813705</v>
      </c>
      <c r="M3">
        <v>6.9090732302729108E-2</v>
      </c>
      <c r="N3">
        <v>6.7527509709139205E-2</v>
      </c>
      <c r="O3">
        <v>0.1595848499302151</v>
      </c>
      <c r="P3">
        <v>0.11409334406660532</v>
      </c>
    </row>
    <row r="4" spans="1:17" x14ac:dyDescent="0.4">
      <c r="A4">
        <v>25.912728008280375</v>
      </c>
      <c r="B4">
        <v>7.9390989070335465</v>
      </c>
      <c r="C4">
        <v>81.752172121963525</v>
      </c>
      <c r="D4">
        <v>24.751237121219933</v>
      </c>
      <c r="E4">
        <v>76.571124896063679</v>
      </c>
      <c r="F4">
        <v>0</v>
      </c>
      <c r="G4">
        <v>77312</v>
      </c>
    </row>
    <row r="5" spans="1:17" ht="18" thickBot="1" x14ac:dyDescent="0.45">
      <c r="A5">
        <v>26.288269550114371</v>
      </c>
      <c r="B5">
        <v>8.1065131092153564</v>
      </c>
      <c r="C5">
        <v>76.659888991139141</v>
      </c>
      <c r="D5">
        <v>24.7675894723467</v>
      </c>
      <c r="E5">
        <v>76.58216688212076</v>
      </c>
      <c r="F5">
        <v>0</v>
      </c>
      <c r="G5">
        <v>78919</v>
      </c>
      <c r="I5" s="12"/>
      <c r="J5" s="13" t="s">
        <v>5</v>
      </c>
      <c r="K5" s="13" t="s">
        <v>7</v>
      </c>
      <c r="L5" s="13" t="s">
        <v>9</v>
      </c>
      <c r="M5" s="13" t="s">
        <v>11</v>
      </c>
      <c r="N5" s="13" t="s">
        <v>15</v>
      </c>
      <c r="O5" s="13" t="s">
        <v>17</v>
      </c>
      <c r="P5" s="13" t="s">
        <v>13</v>
      </c>
    </row>
    <row r="6" spans="1:17" x14ac:dyDescent="0.4">
      <c r="A6">
        <v>24.61135314324153</v>
      </c>
      <c r="B6">
        <v>5.4184725772649314</v>
      </c>
      <c r="C6">
        <v>81.512232852232387</v>
      </c>
      <c r="D6">
        <v>23.530827964737323</v>
      </c>
      <c r="E6">
        <v>74.439597595538615</v>
      </c>
      <c r="F6">
        <v>0</v>
      </c>
      <c r="G6">
        <v>77530</v>
      </c>
      <c r="I6" s="15" t="s">
        <v>5</v>
      </c>
      <c r="J6" s="8">
        <v>1</v>
      </c>
      <c r="K6" s="8"/>
      <c r="L6" s="8"/>
      <c r="M6" s="8"/>
      <c r="N6" s="8"/>
      <c r="O6" s="8"/>
      <c r="P6" s="8"/>
    </row>
    <row r="7" spans="1:17" x14ac:dyDescent="0.4">
      <c r="A7">
        <v>23.032432894443929</v>
      </c>
      <c r="B7">
        <v>9.6357622812864392</v>
      </c>
      <c r="C7">
        <v>69.486300289856558</v>
      </c>
      <c r="D7">
        <v>21.441761919109297</v>
      </c>
      <c r="E7">
        <v>70.864071333292173</v>
      </c>
      <c r="F7">
        <v>0</v>
      </c>
      <c r="G7">
        <v>73639</v>
      </c>
      <c r="I7" s="11" t="s">
        <v>7</v>
      </c>
      <c r="J7" s="9">
        <v>-8.6408927762014372E-3</v>
      </c>
      <c r="K7" s="9">
        <v>1</v>
      </c>
      <c r="L7" s="9"/>
      <c r="M7" s="9"/>
      <c r="N7" s="9"/>
      <c r="O7" s="9"/>
      <c r="P7" s="9"/>
    </row>
    <row r="8" spans="1:17" x14ac:dyDescent="0.4">
      <c r="A8">
        <v>22.759235313062522</v>
      </c>
      <c r="B8">
        <v>8.8392413938532997</v>
      </c>
      <c r="C8">
        <v>60.510892471811879</v>
      </c>
      <c r="D8">
        <v>20.743832052042599</v>
      </c>
      <c r="E8">
        <v>69.716021223728504</v>
      </c>
      <c r="F8">
        <v>1</v>
      </c>
      <c r="G8">
        <v>60855</v>
      </c>
      <c r="I8" s="11" t="s">
        <v>9</v>
      </c>
      <c r="J8" s="9">
        <v>-0.48114288304349284</v>
      </c>
      <c r="K8" s="9">
        <v>-0.3603483629512611</v>
      </c>
      <c r="L8" s="9">
        <v>1</v>
      </c>
      <c r="M8" s="9"/>
      <c r="N8" s="9"/>
      <c r="O8" s="9"/>
      <c r="P8" s="9"/>
    </row>
    <row r="9" spans="1:17" x14ac:dyDescent="0.4">
      <c r="A9">
        <v>22.283769131811606</v>
      </c>
      <c r="B9">
        <v>7.6449914040318534</v>
      </c>
      <c r="C9">
        <v>62.366406745749607</v>
      </c>
      <c r="D9">
        <v>20.434639647268749</v>
      </c>
      <c r="E9">
        <v>69.190067066204335</v>
      </c>
      <c r="F9">
        <v>1</v>
      </c>
      <c r="G9">
        <v>58944</v>
      </c>
      <c r="I9" s="11" t="s">
        <v>11</v>
      </c>
      <c r="J9" s="9">
        <v>0.96898224401564881</v>
      </c>
      <c r="K9" s="9">
        <v>-0.10217253221626933</v>
      </c>
      <c r="L9" s="9">
        <v>-0.25407833522063694</v>
      </c>
      <c r="M9" s="9">
        <v>1</v>
      </c>
      <c r="N9" s="9"/>
      <c r="O9" s="9"/>
      <c r="P9" s="9"/>
    </row>
    <row r="10" spans="1:17" x14ac:dyDescent="0.4">
      <c r="A10">
        <v>20.703567780829776</v>
      </c>
      <c r="B10">
        <v>6.5790116945002941</v>
      </c>
      <c r="C10">
        <v>86.853464865363719</v>
      </c>
      <c r="D10">
        <v>20.140708461243218</v>
      </c>
      <c r="E10">
        <v>68.451792735440861</v>
      </c>
      <c r="F10">
        <v>0</v>
      </c>
      <c r="G10">
        <v>70920</v>
      </c>
      <c r="I10" s="11" t="s">
        <v>15</v>
      </c>
      <c r="J10" s="9">
        <v>0.96424913967054804</v>
      </c>
      <c r="K10" s="9">
        <v>-0.10432922043006657</v>
      </c>
      <c r="L10" s="9">
        <v>-0.24061575393549059</v>
      </c>
      <c r="M10" s="9">
        <v>0.99964649850644272</v>
      </c>
      <c r="N10" s="9">
        <v>1</v>
      </c>
      <c r="O10" s="9"/>
      <c r="P10" s="9"/>
    </row>
    <row r="11" spans="1:17" x14ac:dyDescent="0.4">
      <c r="A11">
        <v>24.330301595299481</v>
      </c>
      <c r="B11">
        <v>5.1157009539373393</v>
      </c>
      <c r="C11">
        <v>85.636013134471114</v>
      </c>
      <c r="D11">
        <v>23.506940539723683</v>
      </c>
      <c r="E11">
        <v>74.388739681072238</v>
      </c>
      <c r="F11">
        <v>0</v>
      </c>
      <c r="G11">
        <v>76258</v>
      </c>
      <c r="I11" s="11" t="s">
        <v>17</v>
      </c>
      <c r="J11" s="9">
        <v>-6.7723456312659511E-2</v>
      </c>
      <c r="K11" s="9">
        <v>-1.188257508938477E-2</v>
      </c>
      <c r="L11" s="9">
        <v>-0.16861890782257352</v>
      </c>
      <c r="M11" s="9">
        <v>-0.11719143592385282</v>
      </c>
      <c r="N11" s="9">
        <v>-0.11798922649927679</v>
      </c>
      <c r="O11" s="9">
        <v>1</v>
      </c>
      <c r="P11" s="9"/>
    </row>
    <row r="12" spans="1:17" ht="18" thickBot="1" x14ac:dyDescent="0.45">
      <c r="A12">
        <v>26.998921637055354</v>
      </c>
      <c r="B12">
        <v>6.233904075178871</v>
      </c>
      <c r="C12">
        <v>81.436936672478339</v>
      </c>
      <c r="D12">
        <v>25.736713401662406</v>
      </c>
      <c r="E12">
        <v>78.290868350513051</v>
      </c>
      <c r="F12">
        <v>0</v>
      </c>
      <c r="G12">
        <v>79406</v>
      </c>
      <c r="I12" s="14" t="s">
        <v>13</v>
      </c>
      <c r="J12" s="10">
        <v>0.61294267941113345</v>
      </c>
      <c r="K12" s="10">
        <v>-3.8455377422080848E-2</v>
      </c>
      <c r="L12" s="10">
        <v>-8.6385893464301672E-2</v>
      </c>
      <c r="M12" s="10">
        <v>0.65745142528154688</v>
      </c>
      <c r="N12" s="10">
        <v>0.66030021491810598</v>
      </c>
      <c r="O12" s="10">
        <v>-0.73012835676084509</v>
      </c>
      <c r="P12" s="10">
        <v>1</v>
      </c>
    </row>
    <row r="13" spans="1:17" x14ac:dyDescent="0.4">
      <c r="A13">
        <v>27.222439361118607</v>
      </c>
      <c r="B13">
        <v>7.2940665558679232</v>
      </c>
      <c r="C13">
        <v>80.952062161228028</v>
      </c>
      <c r="D13">
        <v>25.910231543588178</v>
      </c>
      <c r="E13">
        <v>78.590785766531653</v>
      </c>
      <c r="F13">
        <v>0</v>
      </c>
      <c r="G13">
        <v>81393</v>
      </c>
    </row>
    <row r="14" spans="1:17" x14ac:dyDescent="0.4">
      <c r="A14">
        <v>27.549078257392694</v>
      </c>
      <c r="B14">
        <v>6.7738373528494149</v>
      </c>
      <c r="C14">
        <v>77.561223946078286</v>
      </c>
      <c r="D14">
        <v>25.973958909511168</v>
      </c>
      <c r="E14">
        <v>78.677226623672624</v>
      </c>
      <c r="F14">
        <v>0</v>
      </c>
      <c r="G14">
        <v>82076</v>
      </c>
    </row>
    <row r="15" spans="1:17" x14ac:dyDescent="0.4">
      <c r="A15">
        <v>27.964295410897723</v>
      </c>
      <c r="B15">
        <v>7.1678877348675396</v>
      </c>
      <c r="C15">
        <v>73.613951953434395</v>
      </c>
      <c r="D15">
        <v>26.068268363559142</v>
      </c>
      <c r="E15">
        <v>78.804050911501804</v>
      </c>
      <c r="F15">
        <v>1</v>
      </c>
      <c r="G15">
        <v>70700</v>
      </c>
    </row>
    <row r="16" spans="1:17" x14ac:dyDescent="0.4">
      <c r="A16">
        <v>28.263962229037297</v>
      </c>
      <c r="B16">
        <v>6.3337318434117345</v>
      </c>
      <c r="C16">
        <v>72.961242898292156</v>
      </c>
      <c r="D16">
        <v>26.288622875334472</v>
      </c>
      <c r="E16">
        <v>79.175872424327792</v>
      </c>
      <c r="F16">
        <v>1</v>
      </c>
      <c r="G16">
        <v>69798</v>
      </c>
    </row>
    <row r="17" spans="1:7" x14ac:dyDescent="0.4">
      <c r="A17">
        <v>28.416273967029252</v>
      </c>
      <c r="B17">
        <v>6.5130724477835544</v>
      </c>
      <c r="C17">
        <v>69.070419503856826</v>
      </c>
      <c r="D17">
        <v>26.137843454620224</v>
      </c>
      <c r="E17">
        <v>78.871079164270611</v>
      </c>
      <c r="F17">
        <v>0</v>
      </c>
      <c r="G17">
        <v>86306</v>
      </c>
    </row>
    <row r="18" spans="1:7" x14ac:dyDescent="0.4">
      <c r="A18">
        <v>28.134659361337658</v>
      </c>
      <c r="B18">
        <v>6.9171929021579137</v>
      </c>
      <c r="C18">
        <v>69.583946726209547</v>
      </c>
      <c r="D18">
        <v>25.9283203003917</v>
      </c>
      <c r="E18">
        <v>78.520004018613321</v>
      </c>
      <c r="F18">
        <v>0</v>
      </c>
      <c r="G18">
        <v>86286</v>
      </c>
    </row>
    <row r="19" spans="1:7" x14ac:dyDescent="0.4">
      <c r="A19">
        <v>28.243705450339679</v>
      </c>
      <c r="B19">
        <v>6.3010744033599542</v>
      </c>
      <c r="C19">
        <v>69.334941361591561</v>
      </c>
      <c r="D19">
        <v>26.005928260673606</v>
      </c>
      <c r="E19">
        <v>78.649433846277873</v>
      </c>
      <c r="F19">
        <v>0</v>
      </c>
      <c r="G19">
        <v>86710</v>
      </c>
    </row>
    <row r="20" spans="1:7" x14ac:dyDescent="0.4">
      <c r="A20">
        <v>28.693681301401984</v>
      </c>
      <c r="B20">
        <v>5.9973821599543742</v>
      </c>
      <c r="C20">
        <v>68.026775739484094</v>
      </c>
      <c r="D20">
        <v>26.30289224338463</v>
      </c>
      <c r="E20">
        <v>79.138245291393318</v>
      </c>
      <c r="F20">
        <v>0</v>
      </c>
      <c r="G20">
        <v>87591</v>
      </c>
    </row>
    <row r="21" spans="1:7" x14ac:dyDescent="0.4">
      <c r="A21">
        <v>29.438432524827238</v>
      </c>
      <c r="B21">
        <v>5.2762163284529109</v>
      </c>
      <c r="C21">
        <v>65.845992637335257</v>
      </c>
      <c r="D21">
        <v>26.782831054540793</v>
      </c>
      <c r="E21">
        <v>79.919341229687319</v>
      </c>
      <c r="F21">
        <v>0</v>
      </c>
      <c r="G21">
        <v>88080</v>
      </c>
    </row>
    <row r="22" spans="1:7" x14ac:dyDescent="0.4">
      <c r="A22">
        <v>30.065195911405311</v>
      </c>
      <c r="B22">
        <v>6.0144306509565553</v>
      </c>
      <c r="C22">
        <v>63.108542508207421</v>
      </c>
      <c r="D22">
        <v>27.104258623284913</v>
      </c>
      <c r="E22">
        <v>80.41225698207046</v>
      </c>
      <c r="F22">
        <v>1</v>
      </c>
      <c r="G22">
        <v>76999</v>
      </c>
    </row>
    <row r="23" spans="1:7" x14ac:dyDescent="0.4">
      <c r="A23">
        <v>30.892052478546123</v>
      </c>
      <c r="B23">
        <v>6.4068515640521282</v>
      </c>
      <c r="C23">
        <v>58.496413063616359</v>
      </c>
      <c r="D23">
        <v>27.423672013254809</v>
      </c>
      <c r="E23">
        <v>80.847610634987902</v>
      </c>
      <c r="F23">
        <v>1</v>
      </c>
      <c r="G23">
        <v>73794</v>
      </c>
    </row>
    <row r="24" spans="1:7" x14ac:dyDescent="0.4">
      <c r="A24">
        <v>30.807963714713402</v>
      </c>
      <c r="B24">
        <v>7.5772074400448499</v>
      </c>
      <c r="C24">
        <v>60.881608015626504</v>
      </c>
      <c r="D24">
        <v>27.552067390758285</v>
      </c>
      <c r="E24">
        <v>81.117200532007644</v>
      </c>
      <c r="F24">
        <v>0</v>
      </c>
      <c r="G24">
        <v>90695</v>
      </c>
    </row>
    <row r="25" spans="1:7" x14ac:dyDescent="0.4">
      <c r="A25">
        <v>30.712763158375115</v>
      </c>
      <c r="B25">
        <v>7.5619858814556347</v>
      </c>
      <c r="C25">
        <v>65.924325626299961</v>
      </c>
      <c r="D25">
        <v>27.889557667317671</v>
      </c>
      <c r="E25">
        <v>81.794869767150828</v>
      </c>
      <c r="F25">
        <v>0</v>
      </c>
      <c r="G25">
        <v>92478</v>
      </c>
    </row>
    <row r="26" spans="1:7" x14ac:dyDescent="0.4">
      <c r="A26">
        <v>30.050702759273197</v>
      </c>
      <c r="B26">
        <v>9.1222647881684562</v>
      </c>
      <c r="C26">
        <v>69.565282095222926</v>
      </c>
      <c r="D26">
        <v>27.609752830189137</v>
      </c>
      <c r="E26">
        <v>81.389041480018903</v>
      </c>
      <c r="F26">
        <v>0</v>
      </c>
      <c r="G26">
        <v>90399</v>
      </c>
    </row>
    <row r="27" spans="1:7" x14ac:dyDescent="0.4">
      <c r="A27">
        <v>30.182892999756501</v>
      </c>
      <c r="B27">
        <v>6.1462208356692418</v>
      </c>
      <c r="C27">
        <v>71.408193858641624</v>
      </c>
      <c r="D27">
        <v>27.874631543673232</v>
      </c>
      <c r="E27">
        <v>81.87429976597538</v>
      </c>
      <c r="F27">
        <v>0</v>
      </c>
      <c r="G27">
        <v>90682</v>
      </c>
    </row>
    <row r="28" spans="1:7" x14ac:dyDescent="0.4">
      <c r="A28">
        <v>30.460787490596104</v>
      </c>
      <c r="B28">
        <v>6.4952954930193609</v>
      </c>
      <c r="C28">
        <v>72.455324049351901</v>
      </c>
      <c r="D28">
        <v>28.206444446101926</v>
      </c>
      <c r="E28">
        <v>82.461884189778416</v>
      </c>
      <c r="F28">
        <v>0</v>
      </c>
      <c r="G28">
        <v>90678</v>
      </c>
    </row>
    <row r="29" spans="1:7" x14ac:dyDescent="0.4">
      <c r="A29">
        <v>29.367087800786678</v>
      </c>
      <c r="B29">
        <v>5.2556204322149185</v>
      </c>
      <c r="C29">
        <v>75.811207311478512</v>
      </c>
      <c r="D29">
        <v>27.493221913612189</v>
      </c>
      <c r="E29">
        <v>81.287246848954112</v>
      </c>
      <c r="F29">
        <v>1</v>
      </c>
      <c r="G29">
        <v>77487</v>
      </c>
    </row>
    <row r="30" spans="1:7" x14ac:dyDescent="0.4">
      <c r="A30">
        <v>30.537536165061816</v>
      </c>
      <c r="B30">
        <v>7.2886519735327093</v>
      </c>
      <c r="C30">
        <v>58.96299949262044</v>
      </c>
      <c r="D30">
        <v>27.166340636957944</v>
      </c>
      <c r="E30">
        <v>80.42948418737889</v>
      </c>
      <c r="F30">
        <v>1</v>
      </c>
      <c r="G30">
        <v>72063</v>
      </c>
    </row>
    <row r="31" spans="1:7" x14ac:dyDescent="0.4">
      <c r="A31">
        <v>30.560255673267346</v>
      </c>
      <c r="B31">
        <v>5.5540802840918833</v>
      </c>
      <c r="C31">
        <v>59.227150411950696</v>
      </c>
      <c r="D31">
        <v>27.207054825035478</v>
      </c>
      <c r="E31">
        <v>80.503293494381523</v>
      </c>
      <c r="F31">
        <v>0</v>
      </c>
      <c r="G31">
        <v>82882</v>
      </c>
    </row>
    <row r="32" spans="1:7" x14ac:dyDescent="0.4">
      <c r="A32">
        <v>31.280497303133707</v>
      </c>
      <c r="B32">
        <v>7.6309258778038336</v>
      </c>
      <c r="C32">
        <v>57.427900098864839</v>
      </c>
      <c r="D32">
        <v>27.656675474594323</v>
      </c>
      <c r="E32">
        <v>81.209108515655643</v>
      </c>
      <c r="F32">
        <v>0</v>
      </c>
      <c r="G32">
        <v>83087</v>
      </c>
    </row>
    <row r="33" spans="1:7" x14ac:dyDescent="0.4">
      <c r="A33">
        <v>32.092280293306885</v>
      </c>
      <c r="B33">
        <v>7.3330375204385589</v>
      </c>
      <c r="C33">
        <v>59.58348810204415</v>
      </c>
      <c r="D33">
        <v>28.520708655997232</v>
      </c>
      <c r="E33">
        <v>82.704791249121058</v>
      </c>
      <c r="F33">
        <v>0</v>
      </c>
      <c r="G33">
        <v>82486</v>
      </c>
    </row>
    <row r="34" spans="1:7" x14ac:dyDescent="0.4">
      <c r="A34">
        <v>32.258273976918971</v>
      </c>
      <c r="B34">
        <v>7.0233853866831604</v>
      </c>
      <c r="C34">
        <v>59.588299783077794</v>
      </c>
      <c r="D34">
        <v>28.660295195713488</v>
      </c>
      <c r="E34">
        <v>82.938010484515161</v>
      </c>
      <c r="F34">
        <v>0</v>
      </c>
      <c r="G34">
        <v>82283</v>
      </c>
    </row>
    <row r="35" spans="1:7" x14ac:dyDescent="0.4">
      <c r="A35">
        <v>31.903382163743892</v>
      </c>
      <c r="B35">
        <v>8.0599800532686157</v>
      </c>
      <c r="C35">
        <v>60.556761704863696</v>
      </c>
      <c r="D35">
        <v>28.447620875127939</v>
      </c>
      <c r="E35">
        <v>82.608581190400514</v>
      </c>
      <c r="F35">
        <v>0</v>
      </c>
      <c r="G35">
        <v>81589</v>
      </c>
    </row>
    <row r="36" spans="1:7" x14ac:dyDescent="0.4">
      <c r="A36">
        <v>30.773073571699285</v>
      </c>
      <c r="B36">
        <v>9.4935962544399182</v>
      </c>
      <c r="C36">
        <v>65.880155035671621</v>
      </c>
      <c r="D36">
        <v>27.937977372903418</v>
      </c>
      <c r="E36">
        <v>81.87594251546939</v>
      </c>
      <c r="F36">
        <v>1</v>
      </c>
      <c r="G36">
        <v>74087</v>
      </c>
    </row>
    <row r="37" spans="1:7" x14ac:dyDescent="0.4">
      <c r="A37">
        <v>30.383815881530037</v>
      </c>
      <c r="B37">
        <v>9.467286061924522</v>
      </c>
      <c r="C37">
        <v>70.76420674078625</v>
      </c>
      <c r="D37">
        <v>28.000067773744878</v>
      </c>
      <c r="E37">
        <v>82.077466923391199</v>
      </c>
      <c r="F37">
        <v>1</v>
      </c>
      <c r="G37">
        <v>74791</v>
      </c>
    </row>
    <row r="38" spans="1:7" x14ac:dyDescent="0.4">
      <c r="A38">
        <v>30.158164030047555</v>
      </c>
      <c r="B38">
        <v>6.456192231736634</v>
      </c>
      <c r="C38">
        <v>73.592274012873176</v>
      </c>
      <c r="D38">
        <v>28.028838941611347</v>
      </c>
      <c r="E38">
        <v>82.176555603639571</v>
      </c>
      <c r="F38">
        <v>0</v>
      </c>
      <c r="G38">
        <v>88816</v>
      </c>
    </row>
    <row r="39" spans="1:7" x14ac:dyDescent="0.4">
      <c r="A39">
        <v>29.746268990282339</v>
      </c>
      <c r="B39">
        <v>6.8780951643294657</v>
      </c>
      <c r="C39">
        <v>69.19983231842788</v>
      </c>
      <c r="D39">
        <v>27.313515406337842</v>
      </c>
      <c r="E39">
        <v>80.877426440234757</v>
      </c>
      <c r="F39">
        <v>0</v>
      </c>
      <c r="G39">
        <v>88893</v>
      </c>
    </row>
    <row r="40" spans="1:7" x14ac:dyDescent="0.4">
      <c r="A40">
        <v>29.958384256528589</v>
      </c>
      <c r="B40">
        <v>7.4369261422382822</v>
      </c>
      <c r="C40">
        <v>69.187463080500521</v>
      </c>
      <c r="D40">
        <v>27.498510449497211</v>
      </c>
      <c r="E40">
        <v>81.192655613806778</v>
      </c>
      <c r="F40">
        <v>0</v>
      </c>
      <c r="G40">
        <v>88955</v>
      </c>
    </row>
    <row r="41" spans="1:7" x14ac:dyDescent="0.4">
      <c r="A41">
        <v>28.818016937576417</v>
      </c>
      <c r="B41">
        <v>6.2359370390911479</v>
      </c>
      <c r="C41">
        <v>76.300943566998882</v>
      </c>
      <c r="D41">
        <v>27.034139956133238</v>
      </c>
      <c r="E41">
        <v>80.500093441617736</v>
      </c>
      <c r="F41">
        <v>0</v>
      </c>
      <c r="G41">
        <v>88582</v>
      </c>
    </row>
    <row r="42" spans="1:7" x14ac:dyDescent="0.4">
      <c r="A42">
        <v>29.253679084071528</v>
      </c>
      <c r="B42">
        <v>6.3774188563575152</v>
      </c>
      <c r="C42">
        <v>71.424778640129446</v>
      </c>
      <c r="D42">
        <v>27.052966516794513</v>
      </c>
      <c r="E42">
        <v>80.467168487152435</v>
      </c>
      <c r="F42">
        <v>0</v>
      </c>
      <c r="G42">
        <v>87807</v>
      </c>
    </row>
    <row r="43" spans="1:7" x14ac:dyDescent="0.4">
      <c r="A43">
        <v>29.603312857147674</v>
      </c>
      <c r="B43">
        <v>7.0627687636275365</v>
      </c>
      <c r="C43">
        <v>65.649953238728159</v>
      </c>
      <c r="D43">
        <v>26.909814003872217</v>
      </c>
      <c r="E43">
        <v>80.13095553850502</v>
      </c>
      <c r="F43">
        <v>1</v>
      </c>
      <c r="G43">
        <v>75167</v>
      </c>
    </row>
    <row r="44" spans="1:7" x14ac:dyDescent="0.4">
      <c r="A44">
        <v>29.782123676666636</v>
      </c>
      <c r="B44">
        <v>6.8933816900540794</v>
      </c>
      <c r="C44">
        <v>67.951411861368513</v>
      </c>
      <c r="D44">
        <v>27.246167139782798</v>
      </c>
      <c r="E44">
        <v>80.741468067312226</v>
      </c>
      <c r="F44">
        <v>1</v>
      </c>
      <c r="G44">
        <v>73509</v>
      </c>
    </row>
    <row r="45" spans="1:7" x14ac:dyDescent="0.4">
      <c r="A45">
        <v>30.570897722605675</v>
      </c>
      <c r="B45">
        <v>6.1937277165336644</v>
      </c>
      <c r="C45">
        <v>69.205748764258814</v>
      </c>
      <c r="D45">
        <v>28.037036152147053</v>
      </c>
      <c r="E45">
        <v>82.111255568177739</v>
      </c>
      <c r="F45">
        <v>0</v>
      </c>
      <c r="G45">
        <v>91405</v>
      </c>
    </row>
    <row r="46" spans="1:7" x14ac:dyDescent="0.4">
      <c r="A46">
        <v>31.073877176067455</v>
      </c>
      <c r="B46">
        <v>5.8845417989204769</v>
      </c>
      <c r="C46">
        <v>63.577783670530387</v>
      </c>
      <c r="D46">
        <v>28.00364792243785</v>
      </c>
      <c r="E46">
        <v>81.936739032684812</v>
      </c>
      <c r="F46">
        <v>0</v>
      </c>
      <c r="G46">
        <v>91548</v>
      </c>
    </row>
    <row r="47" spans="1:7" x14ac:dyDescent="0.4">
      <c r="A47">
        <v>30.684660181629773</v>
      </c>
      <c r="B47">
        <v>7.2163645808864176</v>
      </c>
      <c r="C47">
        <v>66.111667862752697</v>
      </c>
      <c r="D47">
        <v>27.880785644105117</v>
      </c>
      <c r="E47">
        <v>81.783885460598952</v>
      </c>
      <c r="F47">
        <v>1</v>
      </c>
      <c r="G47">
        <v>83275</v>
      </c>
    </row>
    <row r="48" spans="1:7" x14ac:dyDescent="0.4">
      <c r="A48">
        <v>28.847147340592173</v>
      </c>
      <c r="B48">
        <v>8.9997674326284844</v>
      </c>
      <c r="C48">
        <v>62.10231739223083</v>
      </c>
      <c r="D48">
        <v>25.99009450868968</v>
      </c>
      <c r="E48">
        <v>78.521157488849099</v>
      </c>
      <c r="F48">
        <v>0</v>
      </c>
      <c r="G48">
        <v>88720</v>
      </c>
    </row>
    <row r="49" spans="1:7" x14ac:dyDescent="0.4">
      <c r="A49">
        <v>26.508956748792773</v>
      </c>
      <c r="B49">
        <v>10.887739072981184</v>
      </c>
      <c r="C49">
        <v>47.623652422960355</v>
      </c>
      <c r="D49">
        <v>23.050241321556435</v>
      </c>
      <c r="E49">
        <v>73.4603607588068</v>
      </c>
      <c r="F49">
        <v>0</v>
      </c>
      <c r="G49">
        <v>80289</v>
      </c>
    </row>
    <row r="50" spans="1:7" x14ac:dyDescent="0.4">
      <c r="A50">
        <v>25.895346429693593</v>
      </c>
      <c r="B50">
        <v>7.3847303977104284</v>
      </c>
      <c r="C50">
        <v>51.876113916253402</v>
      </c>
      <c r="D50">
        <v>22.835563066316542</v>
      </c>
      <c r="E50">
        <v>73.156110736775119</v>
      </c>
      <c r="F50">
        <v>1</v>
      </c>
      <c r="G50">
        <v>67131</v>
      </c>
    </row>
    <row r="51" spans="1:7" x14ac:dyDescent="0.4">
      <c r="A51">
        <v>27.017507191882224</v>
      </c>
      <c r="B51">
        <v>5.4911059178276194</v>
      </c>
      <c r="C51">
        <v>57.90369511327264</v>
      </c>
      <c r="D51">
        <v>24.152010507236024</v>
      </c>
      <c r="E51">
        <v>75.391646065904666</v>
      </c>
      <c r="F51">
        <v>1</v>
      </c>
      <c r="G51">
        <v>66730</v>
      </c>
    </row>
    <row r="52" spans="1:7" x14ac:dyDescent="0.4">
      <c r="A52">
        <v>27.98462654272107</v>
      </c>
      <c r="B52">
        <v>7.9022275372016333</v>
      </c>
      <c r="C52">
        <v>61.48336219298141</v>
      </c>
      <c r="D52">
        <v>25.213797156159149</v>
      </c>
      <c r="E52">
        <v>77.20925710866598</v>
      </c>
      <c r="F52">
        <v>0</v>
      </c>
      <c r="G52">
        <v>83917</v>
      </c>
    </row>
    <row r="53" spans="1:7" x14ac:dyDescent="0.4">
      <c r="A53">
        <v>27.078440837736842</v>
      </c>
      <c r="B53">
        <v>8.7277710990338448</v>
      </c>
      <c r="C53">
        <v>71.018824608744922</v>
      </c>
      <c r="D53">
        <v>25.098627680426343</v>
      </c>
      <c r="E53">
        <v>77.116327660798049</v>
      </c>
      <c r="F53">
        <v>0</v>
      </c>
      <c r="G53">
        <v>84025</v>
      </c>
    </row>
    <row r="54" spans="1:7" x14ac:dyDescent="0.4">
      <c r="A54">
        <v>30.153617319541397</v>
      </c>
      <c r="B54">
        <v>7.7339790937810156</v>
      </c>
      <c r="C54">
        <v>60.60763948443509</v>
      </c>
      <c r="D54">
        <v>26.978023082964967</v>
      </c>
      <c r="E54">
        <v>80.150179302332702</v>
      </c>
      <c r="F54">
        <v>0</v>
      </c>
      <c r="G54">
        <v>87911</v>
      </c>
    </row>
    <row r="55" spans="1:7" x14ac:dyDescent="0.4">
      <c r="A55">
        <v>28.531235092346176</v>
      </c>
      <c r="B55">
        <v>10.512268742669651</v>
      </c>
      <c r="C55">
        <v>69.296378421871665</v>
      </c>
      <c r="D55">
        <v>26.255330973743259</v>
      </c>
      <c r="E55">
        <v>79.074319822118554</v>
      </c>
      <c r="F55">
        <v>0</v>
      </c>
      <c r="G55">
        <v>84786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20180824134843</vt:lpstr>
      <vt:lpstr>2014</vt:lpstr>
      <vt:lpstr>2015</vt:lpstr>
      <vt:lpstr>2016</vt:lpstr>
      <vt:lpstr>2017</vt:lpstr>
      <vt:lpstr>2018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KYJ</dc:creator>
  <cp:lastModifiedBy>KYJ</cp:lastModifiedBy>
  <dcterms:created xsi:type="dcterms:W3CDTF">2018-08-24T04:58:49Z</dcterms:created>
  <dcterms:modified xsi:type="dcterms:W3CDTF">2018-08-24T09:10:24Z</dcterms:modified>
</cp:coreProperties>
</file>