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12_ncr:500000_{D58CB7F6-98FD-4D79-901F-886CED3F5E93}" xr6:coauthVersionLast="34" xr6:coauthVersionMax="34" xr10:uidLastSave="{00000000-0000-0000-0000-000000000000}"/>
  <bookViews>
    <workbookView xWindow="0" yWindow="0" windowWidth="23040" windowHeight="8988" firstSheet="2" activeTab="6" xr2:uid="{883BBCAA-F316-4F9E-9D0C-03D3C0461B94}"/>
  </bookViews>
  <sheets>
    <sheet name="상관분석(서울, 108)" sheetId="8" r:id="rId1"/>
    <sheet name="상관분석(인천, 112)" sheetId="9" r:id="rId2"/>
    <sheet name="상관분석(대전, 133)" sheetId="10" r:id="rId3"/>
    <sheet name="상관분석(광주, 156)" sheetId="11" r:id="rId4"/>
    <sheet name="상관분석(부산, 159)" sheetId="12" r:id="rId5"/>
    <sheet name="상관분석(대구, 176)" sheetId="7" r:id="rId6"/>
    <sheet name="Sheet1" sheetId="1" r:id="rId7"/>
    <sheet name="Sheet2" sheetId="13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5" i="1" l="1"/>
  <c r="O290" i="1"/>
  <c r="O263" i="1"/>
  <c r="P3" i="1"/>
  <c r="Q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6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2" i="1"/>
  <c r="Q5" i="1" l="1"/>
  <c r="B367" i="1"/>
  <c r="M4" i="1" s="1"/>
  <c r="A367" i="1"/>
  <c r="L5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Q4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M3" i="1"/>
  <c r="M6" i="1"/>
  <c r="M7" i="1"/>
  <c r="M10" i="1"/>
  <c r="M11" i="1"/>
  <c r="M14" i="1"/>
  <c r="M15" i="1"/>
  <c r="M18" i="1"/>
  <c r="M19" i="1"/>
  <c r="M22" i="1"/>
  <c r="M23" i="1"/>
  <c r="M26" i="1"/>
  <c r="M27" i="1"/>
  <c r="M30" i="1"/>
  <c r="M31" i="1"/>
  <c r="M34" i="1"/>
  <c r="M35" i="1"/>
  <c r="M38" i="1"/>
  <c r="M39" i="1"/>
  <c r="M42" i="1"/>
  <c r="M43" i="1"/>
  <c r="M46" i="1"/>
  <c r="M47" i="1"/>
  <c r="M50" i="1"/>
  <c r="M51" i="1"/>
  <c r="M54" i="1"/>
  <c r="M55" i="1"/>
  <c r="M58" i="1"/>
  <c r="M59" i="1"/>
  <c r="M62" i="1"/>
  <c r="M63" i="1"/>
  <c r="M66" i="1"/>
  <c r="M67" i="1"/>
  <c r="M70" i="1"/>
  <c r="M71" i="1"/>
  <c r="M74" i="1"/>
  <c r="M75" i="1"/>
  <c r="M78" i="1"/>
  <c r="M79" i="1"/>
  <c r="M82" i="1"/>
  <c r="M83" i="1"/>
  <c r="M86" i="1"/>
  <c r="M87" i="1"/>
  <c r="M90" i="1"/>
  <c r="M91" i="1"/>
  <c r="M94" i="1"/>
  <c r="M95" i="1"/>
  <c r="M98" i="1"/>
  <c r="M99" i="1"/>
  <c r="M102" i="1"/>
  <c r="M103" i="1"/>
  <c r="M106" i="1"/>
  <c r="M107" i="1"/>
  <c r="M110" i="1"/>
  <c r="M111" i="1"/>
  <c r="M114" i="1"/>
  <c r="M115" i="1"/>
  <c r="M118" i="1"/>
  <c r="M119" i="1"/>
  <c r="M122" i="1"/>
  <c r="M123" i="1"/>
  <c r="M126" i="1"/>
  <c r="M127" i="1"/>
  <c r="M130" i="1"/>
  <c r="M131" i="1"/>
  <c r="M134" i="1"/>
  <c r="M135" i="1"/>
  <c r="M138" i="1"/>
  <c r="M139" i="1"/>
  <c r="M142" i="1"/>
  <c r="M143" i="1"/>
  <c r="M146" i="1"/>
  <c r="M147" i="1"/>
  <c r="M150" i="1"/>
  <c r="M151" i="1"/>
  <c r="M154" i="1"/>
  <c r="M155" i="1"/>
  <c r="M158" i="1"/>
  <c r="M159" i="1"/>
  <c r="M162" i="1"/>
  <c r="M163" i="1"/>
  <c r="M166" i="1"/>
  <c r="M167" i="1"/>
  <c r="M170" i="1"/>
  <c r="M171" i="1"/>
  <c r="M174" i="1"/>
  <c r="M175" i="1"/>
  <c r="M178" i="1"/>
  <c r="M179" i="1"/>
  <c r="M182" i="1"/>
  <c r="M183" i="1"/>
  <c r="M186" i="1"/>
  <c r="M187" i="1"/>
  <c r="M190" i="1"/>
  <c r="M191" i="1"/>
  <c r="M194" i="1"/>
  <c r="M195" i="1"/>
  <c r="M198" i="1"/>
  <c r="M199" i="1"/>
  <c r="M202" i="1"/>
  <c r="M203" i="1"/>
  <c r="M206" i="1"/>
  <c r="M207" i="1"/>
  <c r="M210" i="1"/>
  <c r="M211" i="1"/>
  <c r="M214" i="1"/>
  <c r="M215" i="1"/>
  <c r="M218" i="1"/>
  <c r="M219" i="1"/>
  <c r="M222" i="1"/>
  <c r="M223" i="1"/>
  <c r="M226" i="1"/>
  <c r="M227" i="1"/>
  <c r="M230" i="1"/>
  <c r="M231" i="1"/>
  <c r="M234" i="1"/>
  <c r="M235" i="1"/>
  <c r="M238" i="1"/>
  <c r="M239" i="1"/>
  <c r="M242" i="1"/>
  <c r="M243" i="1"/>
  <c r="M246" i="1"/>
  <c r="M247" i="1"/>
  <c r="M250" i="1"/>
  <c r="M251" i="1"/>
  <c r="M254" i="1"/>
  <c r="M255" i="1"/>
  <c r="M258" i="1"/>
  <c r="M259" i="1"/>
  <c r="M262" i="1"/>
  <c r="M263" i="1"/>
  <c r="M266" i="1"/>
  <c r="M267" i="1"/>
  <c r="M270" i="1"/>
  <c r="M271" i="1"/>
  <c r="M274" i="1"/>
  <c r="M275" i="1"/>
  <c r="M278" i="1"/>
  <c r="M279" i="1"/>
  <c r="M282" i="1"/>
  <c r="M283" i="1"/>
  <c r="M286" i="1"/>
  <c r="M287" i="1"/>
  <c r="M290" i="1"/>
  <c r="M291" i="1"/>
  <c r="M294" i="1"/>
  <c r="M295" i="1"/>
  <c r="M298" i="1"/>
  <c r="M299" i="1"/>
  <c r="M302" i="1"/>
  <c r="M303" i="1"/>
  <c r="M306" i="1"/>
  <c r="M307" i="1"/>
  <c r="M310" i="1"/>
  <c r="M311" i="1"/>
  <c r="M314" i="1"/>
  <c r="M315" i="1"/>
  <c r="M318" i="1"/>
  <c r="M319" i="1"/>
  <c r="M322" i="1"/>
  <c r="M323" i="1"/>
  <c r="M326" i="1"/>
  <c r="M327" i="1"/>
  <c r="M330" i="1"/>
  <c r="M331" i="1"/>
  <c r="M334" i="1"/>
  <c r="M335" i="1"/>
  <c r="M338" i="1"/>
  <c r="M339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C367" i="1"/>
  <c r="L3" i="1"/>
  <c r="M341" i="1" l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Q3" i="1" s="1"/>
  <c r="L359" i="1"/>
  <c r="L251" i="1"/>
  <c r="L343" i="1"/>
  <c r="L131" i="1"/>
  <c r="L195" i="1"/>
  <c r="L315" i="1"/>
  <c r="L283" i="1"/>
  <c r="L67" i="1"/>
  <c r="L358" i="1"/>
  <c r="L312" i="1"/>
  <c r="L248" i="1"/>
  <c r="L123" i="1"/>
  <c r="L2" i="1"/>
  <c r="L351" i="1"/>
  <c r="L331" i="1"/>
  <c r="L299" i="1"/>
  <c r="L267" i="1"/>
  <c r="L227" i="1"/>
  <c r="L163" i="1"/>
  <c r="L99" i="1"/>
  <c r="L35" i="1"/>
  <c r="L342" i="1"/>
  <c r="L280" i="1"/>
  <c r="L187" i="1"/>
  <c r="L59" i="1"/>
  <c r="L366" i="1"/>
  <c r="L350" i="1"/>
  <c r="L328" i="1"/>
  <c r="L296" i="1"/>
  <c r="L264" i="1"/>
  <c r="L219" i="1"/>
  <c r="L155" i="1"/>
  <c r="L91" i="1"/>
  <c r="L27" i="1"/>
  <c r="L363" i="1"/>
  <c r="L347" i="1"/>
  <c r="L338" i="1"/>
  <c r="L323" i="1"/>
  <c r="L307" i="1"/>
  <c r="L291" i="1"/>
  <c r="L275" i="1"/>
  <c r="L259" i="1"/>
  <c r="L243" i="1"/>
  <c r="L211" i="1"/>
  <c r="L179" i="1"/>
  <c r="L147" i="1"/>
  <c r="L115" i="1"/>
  <c r="L83" i="1"/>
  <c r="L51" i="1"/>
  <c r="L19" i="1"/>
  <c r="L355" i="1"/>
  <c r="L362" i="1"/>
  <c r="L354" i="1"/>
  <c r="L346" i="1"/>
  <c r="L336" i="1"/>
  <c r="L320" i="1"/>
  <c r="L304" i="1"/>
  <c r="L288" i="1"/>
  <c r="L272" i="1"/>
  <c r="L256" i="1"/>
  <c r="L235" i="1"/>
  <c r="L203" i="1"/>
  <c r="L171" i="1"/>
  <c r="L139" i="1"/>
  <c r="L107" i="1"/>
  <c r="L75" i="1"/>
  <c r="L43" i="1"/>
  <c r="L11" i="1"/>
  <c r="L232" i="1"/>
  <c r="L216" i="1"/>
  <c r="L200" i="1"/>
  <c r="L184" i="1"/>
  <c r="L168" i="1"/>
  <c r="L152" i="1"/>
  <c r="L136" i="1"/>
  <c r="L120" i="1"/>
  <c r="L104" i="1"/>
  <c r="L88" i="1"/>
  <c r="L72" i="1"/>
  <c r="L56" i="1"/>
  <c r="L40" i="1"/>
  <c r="L24" i="1"/>
  <c r="L8" i="1"/>
  <c r="L365" i="1"/>
  <c r="L361" i="1"/>
  <c r="L357" i="1"/>
  <c r="L353" i="1"/>
  <c r="L349" i="1"/>
  <c r="L345" i="1"/>
  <c r="L340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40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364" i="1"/>
  <c r="L360" i="1"/>
  <c r="L356" i="1"/>
  <c r="L352" i="1"/>
  <c r="L348" i="1"/>
  <c r="L344" i="1"/>
  <c r="L339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Q2" i="1" l="1"/>
</calcChain>
</file>

<file path=xl/sharedStrings.xml><?xml version="1.0" encoding="utf-8"?>
<sst xmlns="http://schemas.openxmlformats.org/spreadsheetml/2006/main" count="148" uniqueCount="27">
  <si>
    <t>최대전력</t>
    <phoneticPr fontId="1" type="noConversion"/>
  </si>
  <si>
    <t>평균기온</t>
    <phoneticPr fontId="1" type="noConversion"/>
  </si>
  <si>
    <t>최고기온</t>
    <phoneticPr fontId="1" type="noConversion"/>
  </si>
  <si>
    <t>최저기온</t>
    <phoneticPr fontId="1" type="noConversion"/>
  </si>
  <si>
    <t>일강수량</t>
    <phoneticPr fontId="1" type="noConversion"/>
  </si>
  <si>
    <t>최대 풍속</t>
    <phoneticPr fontId="1" type="noConversion"/>
  </si>
  <si>
    <t>평균 풍속</t>
    <phoneticPr fontId="1" type="noConversion"/>
  </si>
  <si>
    <t>평균 상대습도</t>
    <phoneticPr fontId="1" type="noConversion"/>
  </si>
  <si>
    <t>합계 일사</t>
    <phoneticPr fontId="1" type="noConversion"/>
  </si>
  <si>
    <t>평균 지면온도</t>
    <phoneticPr fontId="1" type="noConversion"/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</si>
  <si>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</si>
  <si>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</si>
  <si>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</si>
  <si>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</si>
  <si>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</si>
  <si>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</si>
  <si>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</si>
  <si>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</si>
  <si>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</si>
  <si>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</si>
  <si>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휴일</t>
    <phoneticPr fontId="1" type="noConversion"/>
  </si>
  <si>
    <t>Column 11</t>
  </si>
  <si>
    <t>평균기온 편차</t>
    <phoneticPr fontId="1" type="noConversion"/>
  </si>
  <si>
    <t>최저기온 편차</t>
    <phoneticPr fontId="1" type="noConversion"/>
  </si>
  <si>
    <t>최고 기온 편차</t>
    <phoneticPr fontId="1" type="noConversion"/>
  </si>
  <si>
    <t>체감온도</t>
    <phoneticPr fontId="1" type="noConversion"/>
  </si>
  <si>
    <t>체감온도 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</si>
</sst>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3" fontId="2" fillId="0" borderId="0" xfId="0" applyNumberFormat="1" applyFont="1" applyFill="1" applyBorder="1" applyAlignment="1" applyProtection="1">
      <alignment horizontal="right"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D101-65D4-4C7A-A8ED-C40B3D08BA7F}">
  <dimension ref="A1:L12"/>
  <sheetViews>
    <sheetView workbookViewId="0">
      <selection activeCell="I14" sqref="I14"/>
    </sheetView>
  </sheetViews>
  <sheetFormatPr defaultRowHeight="17.399999999999999" x14ac:dyDescent="0.4"/>
  <sheetData>
    <row r="1" spans="1:12" x14ac:dyDescent="0.4">
      <c r="A1" s="8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21</v>
      </c>
    </row>
    <row r="2" spans="1:12" x14ac:dyDescent="0.4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4">
      <c r="A3" s="5" t="s">
        <v>11</v>
      </c>
      <c r="B3" s="5">
        <v>0.98635951454321458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4">
      <c r="A4" s="5" t="s">
        <v>12</v>
      </c>
      <c r="B4" s="5">
        <v>0.9867191187205071</v>
      </c>
      <c r="C4" s="5">
        <v>0.95173122185586301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4">
      <c r="A5" s="5" t="s">
        <v>13</v>
      </c>
      <c r="B5" s="5">
        <v>0.20369014651073777</v>
      </c>
      <c r="C5" s="5">
        <v>0.22500687283787657</v>
      </c>
      <c r="D5" s="5">
        <v>0.16721737434051354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4">
      <c r="A6" s="5" t="s">
        <v>14</v>
      </c>
      <c r="B6" s="5">
        <v>-2.9205945140834733E-2</v>
      </c>
      <c r="C6" s="5">
        <v>-2.7318616599916665E-2</v>
      </c>
      <c r="D6" s="5">
        <v>-3.4384124989435029E-2</v>
      </c>
      <c r="E6" s="5">
        <v>0.17324789979975588</v>
      </c>
      <c r="F6" s="5">
        <v>1</v>
      </c>
      <c r="G6" s="5"/>
      <c r="H6" s="5"/>
      <c r="I6" s="5"/>
      <c r="J6" s="5"/>
      <c r="K6" s="5"/>
      <c r="L6" s="5"/>
    </row>
    <row r="7" spans="1:12" x14ac:dyDescent="0.4">
      <c r="A7" s="5" t="s">
        <v>15</v>
      </c>
      <c r="B7" s="5">
        <v>-0.13098511620421011</v>
      </c>
      <c r="C7" s="5">
        <v>-0.1016352859110107</v>
      </c>
      <c r="D7" s="5">
        <v>-0.16661011909744772</v>
      </c>
      <c r="E7" s="5">
        <v>0.13086412500937591</v>
      </c>
      <c r="F7" s="5">
        <v>0.80995207926867396</v>
      </c>
      <c r="G7" s="5">
        <v>1</v>
      </c>
      <c r="H7" s="5"/>
      <c r="I7" s="5"/>
      <c r="J7" s="5"/>
      <c r="K7" s="5"/>
      <c r="L7" s="5"/>
    </row>
    <row r="8" spans="1:12" x14ac:dyDescent="0.4">
      <c r="A8" s="5" t="s">
        <v>16</v>
      </c>
      <c r="B8" s="5">
        <v>0.21164545844202426</v>
      </c>
      <c r="C8" s="5">
        <v>0.31929008996381658</v>
      </c>
      <c r="D8" s="5">
        <v>9.773055223772889E-2</v>
      </c>
      <c r="E8" s="5">
        <v>0.446371954699391</v>
      </c>
      <c r="F8" s="5">
        <v>-0.10845141788284399</v>
      </c>
      <c r="G8" s="5">
        <v>-2.1922415030037449E-2</v>
      </c>
      <c r="H8" s="5">
        <v>1</v>
      </c>
      <c r="I8" s="5"/>
      <c r="J8" s="5"/>
      <c r="K8" s="5"/>
      <c r="L8" s="5"/>
    </row>
    <row r="9" spans="1:12" x14ac:dyDescent="0.4">
      <c r="A9" s="5" t="s">
        <v>17</v>
      </c>
      <c r="B9" s="5">
        <v>0.46029978488955148</v>
      </c>
      <c r="C9" s="5">
        <v>0.3516947985228141</v>
      </c>
      <c r="D9" s="5">
        <v>0.55752862549118654</v>
      </c>
      <c r="E9" s="5">
        <v>-0.20435022674544934</v>
      </c>
      <c r="F9" s="5">
        <v>0.18719545305020485</v>
      </c>
      <c r="G9" s="5">
        <v>4.7766331091753773E-2</v>
      </c>
      <c r="H9" s="5">
        <v>-0.56511402596200599</v>
      </c>
      <c r="I9" s="5">
        <v>1</v>
      </c>
      <c r="J9" s="5"/>
      <c r="K9" s="5"/>
      <c r="L9" s="5"/>
    </row>
    <row r="10" spans="1:12" x14ac:dyDescent="0.4">
      <c r="A10" s="5" t="s">
        <v>18</v>
      </c>
      <c r="B10" s="5">
        <v>0.9801738277754044</v>
      </c>
      <c r="C10" s="5">
        <v>0.95756520944162704</v>
      </c>
      <c r="D10" s="5">
        <v>0.97704452342545645</v>
      </c>
      <c r="E10" s="5">
        <v>0.18779477635395758</v>
      </c>
      <c r="F10" s="5">
        <v>2.481881795261166E-2</v>
      </c>
      <c r="G10" s="5">
        <v>-8.6263671613911228E-2</v>
      </c>
      <c r="H10" s="5">
        <v>0.12057332019420099</v>
      </c>
      <c r="I10" s="5">
        <v>0.55957986877367194</v>
      </c>
      <c r="J10" s="5">
        <v>1</v>
      </c>
      <c r="K10" s="5"/>
      <c r="L10" s="5"/>
    </row>
    <row r="11" spans="1:12" x14ac:dyDescent="0.4">
      <c r="A11" s="5" t="s">
        <v>19</v>
      </c>
      <c r="B11" s="5">
        <v>-9.5084696205740282E-3</v>
      </c>
      <c r="C11" s="5">
        <v>-1.6090103180227015E-2</v>
      </c>
      <c r="D11" s="5">
        <v>-6.3881215625527848E-3</v>
      </c>
      <c r="E11" s="5">
        <v>0.17121624151902171</v>
      </c>
      <c r="F11" s="5">
        <v>-0.10700189475803659</v>
      </c>
      <c r="G11" s="5">
        <v>-0.10347585477021451</v>
      </c>
      <c r="H11" s="5">
        <v>-3.2981319728712849E-2</v>
      </c>
      <c r="I11" s="5">
        <v>-3.6859764017347476E-3</v>
      </c>
      <c r="J11" s="5">
        <v>-7.944642710060637E-3</v>
      </c>
      <c r="K11" s="5">
        <v>1</v>
      </c>
      <c r="L11" s="5"/>
    </row>
    <row r="12" spans="1:12" ht="18" thickBot="1" x14ac:dyDescent="0.45">
      <c r="A12" s="6" t="s">
        <v>21</v>
      </c>
      <c r="B12" s="6">
        <v>-0.23000816208628483</v>
      </c>
      <c r="C12" s="6">
        <v>-0.19746789729385941</v>
      </c>
      <c r="D12" s="6">
        <v>-0.24958496402535554</v>
      </c>
      <c r="E12" s="6">
        <v>-0.13748373279163012</v>
      </c>
      <c r="F12" s="6">
        <v>-7.4247743136953148E-3</v>
      </c>
      <c r="G12" s="6">
        <v>3.2149416268429626E-2</v>
      </c>
      <c r="H12" s="6">
        <v>8.7610218899832851E-2</v>
      </c>
      <c r="I12" s="6">
        <v>-0.20063257247263566</v>
      </c>
      <c r="J12" s="6">
        <v>-0.24244269398421828</v>
      </c>
      <c r="K12" s="6">
        <v>-0.72796479243423207</v>
      </c>
      <c r="L12" s="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6B9-6E1E-4425-AA1E-93CE2D9D035C}">
  <dimension ref="A1:L12"/>
  <sheetViews>
    <sheetView workbookViewId="0">
      <selection activeCell="C19" sqref="C19"/>
    </sheetView>
  </sheetViews>
  <sheetFormatPr defaultRowHeight="17.399999999999999" x14ac:dyDescent="0.4"/>
  <sheetData>
    <row r="1" spans="1:12" x14ac:dyDescent="0.4">
      <c r="A1" s="8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21</v>
      </c>
    </row>
    <row r="2" spans="1:12" x14ac:dyDescent="0.4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4">
      <c r="A3" s="5" t="s">
        <v>11</v>
      </c>
      <c r="B3" s="5">
        <v>0.99206020871168521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4">
      <c r="A4" s="5" t="s">
        <v>12</v>
      </c>
      <c r="B4" s="5">
        <v>0.99246844482367857</v>
      </c>
      <c r="C4" s="5">
        <v>0.97360629214756489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4">
      <c r="A5" s="5" t="s">
        <v>13</v>
      </c>
      <c r="B5" s="5">
        <v>0.19568400670576214</v>
      </c>
      <c r="C5" s="5">
        <v>0.22015365818076668</v>
      </c>
      <c r="D5" s="5">
        <v>0.16159634277594695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4">
      <c r="A6" s="5" t="s">
        <v>14</v>
      </c>
      <c r="B6" s="5">
        <v>-0.25823918369874393</v>
      </c>
      <c r="C6" s="5">
        <v>-0.24527604655577395</v>
      </c>
      <c r="D6" s="5">
        <v>-0.27207232403691078</v>
      </c>
      <c r="E6" s="5">
        <v>0.21288823894554221</v>
      </c>
      <c r="F6" s="5">
        <v>1</v>
      </c>
      <c r="G6" s="5"/>
      <c r="H6" s="5"/>
      <c r="I6" s="5"/>
      <c r="J6" s="5"/>
      <c r="K6" s="5"/>
      <c r="L6" s="5"/>
    </row>
    <row r="7" spans="1:12" x14ac:dyDescent="0.4">
      <c r="A7" s="5" t="s">
        <v>15</v>
      </c>
      <c r="B7" s="5">
        <v>-0.31258932440354609</v>
      </c>
      <c r="C7" s="5">
        <v>-0.28875245232761243</v>
      </c>
      <c r="D7" s="5">
        <v>-0.33188958762083665</v>
      </c>
      <c r="E7" s="5">
        <v>0.22651512514932609</v>
      </c>
      <c r="F7" s="5">
        <v>0.87694422364472424</v>
      </c>
      <c r="G7" s="5">
        <v>1</v>
      </c>
      <c r="H7" s="5"/>
      <c r="I7" s="5"/>
      <c r="J7" s="5"/>
      <c r="K7" s="5"/>
      <c r="L7" s="5"/>
    </row>
    <row r="8" spans="1:12" x14ac:dyDescent="0.4">
      <c r="A8" s="5" t="s">
        <v>16</v>
      </c>
      <c r="B8" s="5">
        <v>0.42255336972887841</v>
      </c>
      <c r="C8" s="5">
        <v>0.47892208997047109</v>
      </c>
      <c r="D8" s="5">
        <v>0.36924727044302824</v>
      </c>
      <c r="E8" s="5">
        <v>0.31876339173236362</v>
      </c>
      <c r="F8" s="5">
        <v>-0.19334948953551709</v>
      </c>
      <c r="G8" s="5">
        <v>-0.23283281827404184</v>
      </c>
      <c r="H8" s="5">
        <v>1</v>
      </c>
      <c r="I8" s="5"/>
      <c r="J8" s="5"/>
      <c r="K8" s="5"/>
      <c r="L8" s="5"/>
    </row>
    <row r="9" spans="1:12" x14ac:dyDescent="0.4">
      <c r="A9" s="5" t="s">
        <v>17</v>
      </c>
      <c r="B9" s="5">
        <v>0.47654359961442633</v>
      </c>
      <c r="C9" s="5">
        <v>0.42181290457891873</v>
      </c>
      <c r="D9" s="5">
        <v>0.53500906332625531</v>
      </c>
      <c r="E9" s="5">
        <v>-0.30377848102647159</v>
      </c>
      <c r="F9" s="5">
        <v>-0.16188856079885014</v>
      </c>
      <c r="G9" s="5">
        <v>-0.17616211449008787</v>
      </c>
      <c r="H9" s="5">
        <v>-0.20197761676539358</v>
      </c>
      <c r="I9" s="5">
        <v>1</v>
      </c>
      <c r="J9" s="5"/>
      <c r="K9" s="5"/>
      <c r="L9" s="5"/>
    </row>
    <row r="10" spans="1:12" x14ac:dyDescent="0.4">
      <c r="A10" s="5" t="s">
        <v>18</v>
      </c>
      <c r="B10" s="5">
        <v>0.97912860180933314</v>
      </c>
      <c r="C10" s="5">
        <v>0.96708604493170414</v>
      </c>
      <c r="D10" s="5">
        <v>0.97948911862155097</v>
      </c>
      <c r="E10" s="5">
        <v>0.17950840937763113</v>
      </c>
      <c r="F10" s="5">
        <v>-0.2314910787668211</v>
      </c>
      <c r="G10" s="5">
        <v>-0.28485449590079953</v>
      </c>
      <c r="H10" s="5">
        <v>0.3602905899647012</v>
      </c>
      <c r="I10" s="5">
        <v>0.58191108125230573</v>
      </c>
      <c r="J10" s="5">
        <v>1</v>
      </c>
      <c r="K10" s="5"/>
      <c r="L10" s="5"/>
    </row>
    <row r="11" spans="1:12" x14ac:dyDescent="0.4">
      <c r="A11" s="5" t="s">
        <v>19</v>
      </c>
      <c r="B11" s="5">
        <v>-8.9112859639637367E-3</v>
      </c>
      <c r="C11" s="5">
        <v>-1.3754493925368918E-2</v>
      </c>
      <c r="D11" s="5">
        <v>-9.3234363914885768E-3</v>
      </c>
      <c r="E11" s="5">
        <v>0.20157008708139804</v>
      </c>
      <c r="F11" s="5">
        <v>-5.2349574830088952E-2</v>
      </c>
      <c r="G11" s="5">
        <v>-7.4082431966244311E-2</v>
      </c>
      <c r="H11" s="5">
        <v>-5.9339904479700743E-2</v>
      </c>
      <c r="I11" s="5">
        <v>-1.9266499507002738E-2</v>
      </c>
      <c r="J11" s="5">
        <v>-7.6682731464235961E-3</v>
      </c>
      <c r="K11" s="5">
        <v>1</v>
      </c>
      <c r="L11" s="5"/>
    </row>
    <row r="12" spans="1:12" ht="18" thickBot="1" x14ac:dyDescent="0.45">
      <c r="A12" s="6" t="s">
        <v>21</v>
      </c>
      <c r="B12" s="6">
        <v>-0.2235593292617313</v>
      </c>
      <c r="C12" s="6">
        <v>-0.20442586923225159</v>
      </c>
      <c r="D12" s="6">
        <v>-0.2363243993526481</v>
      </c>
      <c r="E12" s="6">
        <v>-0.19480253323825283</v>
      </c>
      <c r="F12" s="6">
        <v>0.10471908999828339</v>
      </c>
      <c r="G12" s="6">
        <v>9.3049975783977237E-2</v>
      </c>
      <c r="H12" s="6">
        <v>6.697966797540704E-2</v>
      </c>
      <c r="I12" s="6">
        <v>-0.16940281852649566</v>
      </c>
      <c r="J12" s="6">
        <v>-0.24245956962351925</v>
      </c>
      <c r="K12" s="6">
        <v>-0.72796479243423207</v>
      </c>
      <c r="L12" s="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22D9-7DFF-4EA5-842C-5B9C1B5BA054}">
  <dimension ref="A1:L12"/>
  <sheetViews>
    <sheetView workbookViewId="0">
      <selection activeCell="J12" sqref="J12"/>
    </sheetView>
  </sheetViews>
  <sheetFormatPr defaultRowHeight="17.399999999999999" x14ac:dyDescent="0.4"/>
  <sheetData>
    <row r="1" spans="1:12" x14ac:dyDescent="0.4">
      <c r="A1" s="8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21</v>
      </c>
    </row>
    <row r="2" spans="1:12" x14ac:dyDescent="0.4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4">
      <c r="A3" s="5" t="s">
        <v>11</v>
      </c>
      <c r="B3" s="5">
        <v>0.97634932375336081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4">
      <c r="A4" s="5" t="s">
        <v>12</v>
      </c>
      <c r="B4" s="5">
        <v>0.97857561229024959</v>
      </c>
      <c r="C4" s="5">
        <v>0.91782386858510379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4">
      <c r="A5" s="5" t="s">
        <v>13</v>
      </c>
      <c r="B5" s="5">
        <v>0.1530525279795423</v>
      </c>
      <c r="C5" s="5">
        <v>0.19677598956857478</v>
      </c>
      <c r="D5" s="5">
        <v>0.10634031406566896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4">
      <c r="A6" s="5" t="s">
        <v>14</v>
      </c>
      <c r="B6" s="5">
        <v>9.2237825843673252E-2</v>
      </c>
      <c r="C6" s="5">
        <v>0.10687098874500615</v>
      </c>
      <c r="D6" s="5">
        <v>6.8653733171655365E-2</v>
      </c>
      <c r="E6" s="5">
        <v>5.670099771989201E-2</v>
      </c>
      <c r="F6" s="5">
        <v>1</v>
      </c>
      <c r="G6" s="5"/>
      <c r="H6" s="5"/>
      <c r="I6" s="5"/>
      <c r="J6" s="5"/>
      <c r="K6" s="5"/>
      <c r="L6" s="5"/>
    </row>
    <row r="7" spans="1:12" x14ac:dyDescent="0.4">
      <c r="A7" s="5" t="s">
        <v>15</v>
      </c>
      <c r="B7" s="5">
        <v>6.9618845667220874E-2</v>
      </c>
      <c r="C7" s="5">
        <v>9.4116644330276056E-2</v>
      </c>
      <c r="D7" s="5">
        <v>3.8424995904410911E-2</v>
      </c>
      <c r="E7" s="5">
        <v>9.4239861405540457E-2</v>
      </c>
      <c r="F7" s="5">
        <v>0.84540669687772019</v>
      </c>
      <c r="G7" s="5">
        <v>1</v>
      </c>
      <c r="H7" s="5"/>
      <c r="I7" s="5"/>
      <c r="J7" s="5"/>
      <c r="K7" s="5"/>
      <c r="L7" s="5"/>
    </row>
    <row r="8" spans="1:12" x14ac:dyDescent="0.4">
      <c r="A8" s="5" t="s">
        <v>16</v>
      </c>
      <c r="B8" s="5">
        <v>0.11264682830840619</v>
      </c>
      <c r="C8" s="5">
        <v>0.26938851515082107</v>
      </c>
      <c r="D8" s="5">
        <v>-2.9490602521939378E-2</v>
      </c>
      <c r="E8" s="5">
        <v>0.39711599763500727</v>
      </c>
      <c r="F8" s="5">
        <v>-0.12782164377829622</v>
      </c>
      <c r="G8" s="5">
        <v>-0.14392157135616326</v>
      </c>
      <c r="H8" s="5">
        <v>1</v>
      </c>
      <c r="I8" s="5"/>
      <c r="J8" s="5"/>
      <c r="K8" s="5"/>
      <c r="L8" s="5"/>
    </row>
    <row r="9" spans="1:12" x14ac:dyDescent="0.4">
      <c r="A9" s="5" t="s">
        <v>17</v>
      </c>
      <c r="B9" s="5">
        <v>0.49104574236908244</v>
      </c>
      <c r="C9" s="5">
        <v>0.34424365410535251</v>
      </c>
      <c r="D9" s="5">
        <v>0.60865201813295078</v>
      </c>
      <c r="E9" s="5">
        <v>-0.28187109130228571</v>
      </c>
      <c r="F9" s="5">
        <v>0.10923381420943036</v>
      </c>
      <c r="G9" s="5">
        <v>0.118682974090624</v>
      </c>
      <c r="H9" s="5">
        <v>-0.64009232979530495</v>
      </c>
      <c r="I9" s="5">
        <v>1</v>
      </c>
      <c r="J9" s="5"/>
      <c r="K9" s="5"/>
      <c r="L9" s="5"/>
    </row>
    <row r="10" spans="1:12" x14ac:dyDescent="0.4">
      <c r="A10" s="5" t="s">
        <v>18</v>
      </c>
      <c r="B10" s="5">
        <v>0.98545106611331013</v>
      </c>
      <c r="C10" s="5">
        <v>0.95168434473726138</v>
      </c>
      <c r="D10" s="5">
        <v>0.97324503649155225</v>
      </c>
      <c r="E10" s="5">
        <v>0.11519481724057642</v>
      </c>
      <c r="F10" s="5">
        <v>9.9634570404930498E-2</v>
      </c>
      <c r="G10" s="5">
        <v>8.5378055042223053E-2</v>
      </c>
      <c r="H10" s="5">
        <v>3.0610029713502563E-2</v>
      </c>
      <c r="I10" s="5">
        <v>0.57338358078493923</v>
      </c>
      <c r="J10" s="5">
        <v>1</v>
      </c>
      <c r="K10" s="5"/>
      <c r="L10" s="5"/>
    </row>
    <row r="11" spans="1:12" x14ac:dyDescent="0.4">
      <c r="A11" s="5" t="s">
        <v>19</v>
      </c>
      <c r="B11" s="5">
        <v>-1.532777213231195E-3</v>
      </c>
      <c r="C11" s="5">
        <v>-1.9526959292740342E-2</v>
      </c>
      <c r="D11" s="5">
        <v>1.2413001485853194E-2</v>
      </c>
      <c r="E11" s="5">
        <v>-0.10782924165025452</v>
      </c>
      <c r="F11" s="5">
        <v>-7.8018555714367069E-2</v>
      </c>
      <c r="G11" s="5">
        <v>-0.12305150806610687</v>
      </c>
      <c r="H11" s="5">
        <v>-5.1681376587992378E-2</v>
      </c>
      <c r="I11" s="5">
        <v>3.0806300977961693E-2</v>
      </c>
      <c r="J11" s="5">
        <v>7.2645754594423168E-4</v>
      </c>
      <c r="K11" s="5">
        <v>1</v>
      </c>
      <c r="L11" s="5"/>
    </row>
    <row r="12" spans="1:12" ht="18" thickBot="1" x14ac:dyDescent="0.45">
      <c r="A12" s="6" t="s">
        <v>21</v>
      </c>
      <c r="B12" s="6">
        <v>-0.22945861319558186</v>
      </c>
      <c r="C12" s="6">
        <v>-0.17207346210117622</v>
      </c>
      <c r="D12" s="6">
        <v>-0.26508761001190406</v>
      </c>
      <c r="E12" s="6">
        <v>-3.2437511020280078E-2</v>
      </c>
      <c r="F12" s="6">
        <v>-3.8726432180497608E-2</v>
      </c>
      <c r="G12" s="6">
        <v>2.4397611606873471E-2</v>
      </c>
      <c r="H12" s="6">
        <v>0.13074734281192765</v>
      </c>
      <c r="I12" s="6">
        <v>-0.20675734924516839</v>
      </c>
      <c r="J12" s="6">
        <v>-0.21933180164722743</v>
      </c>
      <c r="K12" s="6">
        <v>-0.72796479243423207</v>
      </c>
      <c r="L12" s="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9F9C-55D3-41E3-9FDF-A640BA61581F}">
  <dimension ref="A1:L12"/>
  <sheetViews>
    <sheetView workbookViewId="0">
      <selection activeCell="I23" sqref="I23"/>
    </sheetView>
  </sheetViews>
  <sheetFormatPr defaultRowHeight="17.399999999999999" x14ac:dyDescent="0.4"/>
  <sheetData>
    <row r="1" spans="1:12" x14ac:dyDescent="0.4">
      <c r="A1" s="8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21</v>
      </c>
    </row>
    <row r="2" spans="1:12" x14ac:dyDescent="0.4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4">
      <c r="A3" s="5" t="s">
        <v>11</v>
      </c>
      <c r="B3" s="5">
        <v>0.97813370253779364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4">
      <c r="A4" s="5" t="s">
        <v>12</v>
      </c>
      <c r="B4" s="5">
        <v>0.97680869865199127</v>
      </c>
      <c r="C4" s="5">
        <v>0.91785952091479828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4">
      <c r="A5" s="5" t="s">
        <v>13</v>
      </c>
      <c r="B5" s="5">
        <v>0.23715723555632587</v>
      </c>
      <c r="C5" s="5">
        <v>0.26559588655223926</v>
      </c>
      <c r="D5" s="5">
        <v>0.21681935187999085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4">
      <c r="A6" s="5" t="s">
        <v>14</v>
      </c>
      <c r="B6" s="5">
        <v>3.003590745080896E-2</v>
      </c>
      <c r="C6" s="5">
        <v>3.2837228825676558E-2</v>
      </c>
      <c r="D6" s="5">
        <v>3.1575786973257303E-2</v>
      </c>
      <c r="E6" s="5">
        <v>0.27130447572692756</v>
      </c>
      <c r="F6" s="5">
        <v>1</v>
      </c>
      <c r="G6" s="5"/>
      <c r="H6" s="5"/>
      <c r="I6" s="5"/>
      <c r="J6" s="5"/>
      <c r="K6" s="5"/>
      <c r="L6" s="5"/>
    </row>
    <row r="7" spans="1:12" x14ac:dyDescent="0.4">
      <c r="A7" s="5" t="s">
        <v>15</v>
      </c>
      <c r="B7" s="5">
        <v>1.2017018643196202E-2</v>
      </c>
      <c r="C7" s="5">
        <v>3.9525212936660496E-2</v>
      </c>
      <c r="D7" s="5">
        <v>-1.1090854786854407E-2</v>
      </c>
      <c r="E7" s="5">
        <v>0.14122209096271884</v>
      </c>
      <c r="F7" s="5">
        <v>0.84281862057110302</v>
      </c>
      <c r="G7" s="5">
        <v>1</v>
      </c>
      <c r="H7" s="5"/>
      <c r="I7" s="5"/>
      <c r="J7" s="5"/>
      <c r="K7" s="5"/>
      <c r="L7" s="5"/>
    </row>
    <row r="8" spans="1:12" x14ac:dyDescent="0.4">
      <c r="A8" s="5" t="s">
        <v>16</v>
      </c>
      <c r="B8" s="5">
        <v>0.28452959070170847</v>
      </c>
      <c r="C8" s="5">
        <v>0.42284138190336557</v>
      </c>
      <c r="D8" s="5">
        <v>0.13727151480647387</v>
      </c>
      <c r="E8" s="5">
        <v>0.37498068091525044</v>
      </c>
      <c r="F8" s="5">
        <v>-0.14795644324547366</v>
      </c>
      <c r="G8" s="5">
        <v>-0.15031504182115671</v>
      </c>
      <c r="H8" s="5">
        <v>1</v>
      </c>
      <c r="I8" s="5"/>
      <c r="J8" s="5"/>
      <c r="K8" s="5"/>
      <c r="L8" s="5"/>
    </row>
    <row r="9" spans="1:12" x14ac:dyDescent="0.4">
      <c r="A9" s="5" t="s">
        <v>17</v>
      </c>
      <c r="B9" s="5">
        <v>0.45827801379306277</v>
      </c>
      <c r="C9" s="5">
        <v>0.32265338716324315</v>
      </c>
      <c r="D9" s="5">
        <v>0.58798752171139057</v>
      </c>
      <c r="E9" s="5">
        <v>-0.21232862830934826</v>
      </c>
      <c r="F9" s="5">
        <v>0.11660624750897396</v>
      </c>
      <c r="G9" s="5">
        <v>0.11725335192675616</v>
      </c>
      <c r="H9" s="5">
        <v>-0.52487959766547465</v>
      </c>
      <c r="I9" s="5">
        <v>1</v>
      </c>
      <c r="J9" s="5"/>
      <c r="K9" s="5"/>
      <c r="L9" s="5"/>
    </row>
    <row r="10" spans="1:12" x14ac:dyDescent="0.4">
      <c r="A10" s="5" t="s">
        <v>18</v>
      </c>
      <c r="B10" s="5">
        <v>0.97795628931785239</v>
      </c>
      <c r="C10" s="5">
        <v>0.94545201259137224</v>
      </c>
      <c r="D10" s="5">
        <v>0.96990515285399104</v>
      </c>
      <c r="E10" s="5">
        <v>0.1996649038156903</v>
      </c>
      <c r="F10" s="5">
        <v>7.4576288279577532E-2</v>
      </c>
      <c r="G10" s="5">
        <v>5.8797922650284086E-2</v>
      </c>
      <c r="H10" s="5">
        <v>0.18196371704845227</v>
      </c>
      <c r="I10" s="5">
        <v>0.56460813897725604</v>
      </c>
      <c r="J10" s="5">
        <v>1</v>
      </c>
      <c r="K10" s="5"/>
      <c r="L10" s="5"/>
    </row>
    <row r="11" spans="1:12" x14ac:dyDescent="0.4">
      <c r="A11" s="5" t="s">
        <v>19</v>
      </c>
      <c r="B11" s="5">
        <v>-3.1706217333989923E-3</v>
      </c>
      <c r="C11" s="5">
        <v>-1.7629252932649785E-2</v>
      </c>
      <c r="D11" s="5">
        <v>9.1212821974922809E-3</v>
      </c>
      <c r="E11" s="5">
        <v>-2.9338395753081517E-2</v>
      </c>
      <c r="F11" s="5">
        <v>-7.5640936201885042E-2</v>
      </c>
      <c r="G11" s="5">
        <v>-9.0520000481258953E-2</v>
      </c>
      <c r="H11" s="5">
        <v>-3.1308695172414414E-2</v>
      </c>
      <c r="I11" s="5">
        <v>1.0956259187387029E-2</v>
      </c>
      <c r="J11" s="5">
        <v>-2.2990008741466577E-3</v>
      </c>
      <c r="K11" s="5">
        <v>1</v>
      </c>
      <c r="L11" s="5"/>
    </row>
    <row r="12" spans="1:12" ht="18" thickBot="1" x14ac:dyDescent="0.45">
      <c r="A12" s="6" t="s">
        <v>21</v>
      </c>
      <c r="B12" s="6">
        <v>-0.23422575903386772</v>
      </c>
      <c r="C12" s="6">
        <v>-0.17840012384442658</v>
      </c>
      <c r="D12" s="6">
        <v>-0.27566650907759249</v>
      </c>
      <c r="E12" s="6">
        <v>-1.2268906654060014E-2</v>
      </c>
      <c r="F12" s="6">
        <v>-1.1810821956389994E-2</v>
      </c>
      <c r="G12" s="6">
        <v>4.8073521513979638E-2</v>
      </c>
      <c r="H12" s="6">
        <v>0.1067130072244506</v>
      </c>
      <c r="I12" s="6">
        <v>-0.18635319931761218</v>
      </c>
      <c r="J12" s="6">
        <v>-0.23647857921609156</v>
      </c>
      <c r="K12" s="6">
        <v>-0.72796479243423207</v>
      </c>
      <c r="L12" s="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DD08-B192-4F42-B6F9-13C4D5798B55}">
  <dimension ref="A1:L12"/>
  <sheetViews>
    <sheetView workbookViewId="0">
      <selection activeCell="H12" sqref="H12"/>
    </sheetView>
  </sheetViews>
  <sheetFormatPr defaultRowHeight="17.399999999999999" x14ac:dyDescent="0.4"/>
  <sheetData>
    <row r="1" spans="1:12" x14ac:dyDescent="0.4">
      <c r="A1" s="8"/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21</v>
      </c>
    </row>
    <row r="2" spans="1:12" x14ac:dyDescent="0.4">
      <c r="A2" s="5" t="s">
        <v>10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4">
      <c r="A3" s="5" t="s">
        <v>11</v>
      </c>
      <c r="B3" s="5">
        <v>0.98982592042468043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4">
      <c r="A4" s="5" t="s">
        <v>12</v>
      </c>
      <c r="B4" s="5">
        <v>0.98425052667738022</v>
      </c>
      <c r="C4" s="5">
        <v>0.95642935081920266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4">
      <c r="A5" s="5" t="s">
        <v>13</v>
      </c>
      <c r="B5" s="5">
        <v>0.11431962133480923</v>
      </c>
      <c r="C5" s="5">
        <v>0.14686073238330286</v>
      </c>
      <c r="D5" s="5">
        <v>5.2720124071729928E-2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4">
      <c r="A6" s="5" t="s">
        <v>14</v>
      </c>
      <c r="B6" s="5">
        <v>-0.21709497357849367</v>
      </c>
      <c r="C6" s="5">
        <v>-0.23422615854572268</v>
      </c>
      <c r="D6" s="5">
        <v>-0.20643573243654842</v>
      </c>
      <c r="E6" s="5">
        <v>0.20448557410035786</v>
      </c>
      <c r="F6" s="5">
        <v>1</v>
      </c>
      <c r="G6" s="5"/>
      <c r="H6" s="5"/>
      <c r="I6" s="5"/>
      <c r="J6" s="5"/>
      <c r="K6" s="5"/>
      <c r="L6" s="5"/>
    </row>
    <row r="7" spans="1:12" x14ac:dyDescent="0.4">
      <c r="A7" s="5" t="s">
        <v>15</v>
      </c>
      <c r="B7" s="5">
        <v>-9.6430486792048839E-2</v>
      </c>
      <c r="C7" s="5">
        <v>-9.4386456999510621E-2</v>
      </c>
      <c r="D7" s="5">
        <v>-0.10805619987172198</v>
      </c>
      <c r="E7" s="5">
        <v>0.17598279671753655</v>
      </c>
      <c r="F7" s="5">
        <v>0.82783479923131342</v>
      </c>
      <c r="G7" s="5">
        <v>1</v>
      </c>
      <c r="H7" s="5"/>
      <c r="I7" s="5"/>
      <c r="J7" s="5"/>
      <c r="K7" s="5"/>
      <c r="L7" s="5"/>
    </row>
    <row r="8" spans="1:12" x14ac:dyDescent="0.4">
      <c r="A8" s="5" t="s">
        <v>16</v>
      </c>
      <c r="B8" s="5">
        <v>0.59349305541355946</v>
      </c>
      <c r="C8" s="5">
        <v>0.65552193953397864</v>
      </c>
      <c r="D8" s="5">
        <v>0.5017770463639758</v>
      </c>
      <c r="E8" s="5">
        <v>0.41934998765438453</v>
      </c>
      <c r="F8" s="5">
        <v>-0.24209979017053351</v>
      </c>
      <c r="G8" s="5">
        <v>-0.16012358827464865</v>
      </c>
      <c r="H8" s="5">
        <v>1</v>
      </c>
      <c r="I8" s="5"/>
      <c r="J8" s="5"/>
      <c r="K8" s="5"/>
      <c r="L8" s="5"/>
    </row>
    <row r="9" spans="1:12" x14ac:dyDescent="0.4">
      <c r="A9" s="5" t="s">
        <v>17</v>
      </c>
      <c r="B9" s="5">
        <v>0.32093245470810933</v>
      </c>
      <c r="C9" s="5">
        <v>0.23637836172777085</v>
      </c>
      <c r="D9" s="5">
        <v>0.41644613787756174</v>
      </c>
      <c r="E9" s="5">
        <v>-0.27844764656110144</v>
      </c>
      <c r="F9" s="5">
        <v>8.1561818142972198E-2</v>
      </c>
      <c r="G9" s="5">
        <v>0.12879243757923042</v>
      </c>
      <c r="H9" s="5">
        <v>-0.32846190752022164</v>
      </c>
      <c r="I9" s="5">
        <v>1</v>
      </c>
      <c r="J9" s="5"/>
      <c r="K9" s="5"/>
      <c r="L9" s="5"/>
    </row>
    <row r="10" spans="1:12" x14ac:dyDescent="0.4">
      <c r="A10" s="5" t="s">
        <v>18</v>
      </c>
      <c r="B10" s="5">
        <v>0.97942354605821447</v>
      </c>
      <c r="C10" s="5">
        <v>0.96703840391939955</v>
      </c>
      <c r="D10" s="5">
        <v>0.96672585033401459</v>
      </c>
      <c r="E10" s="5">
        <v>8.5216160674074351E-2</v>
      </c>
      <c r="F10" s="5">
        <v>-0.18850789722888761</v>
      </c>
      <c r="G10" s="5">
        <v>-6.399147053270704E-2</v>
      </c>
      <c r="H10" s="5">
        <v>0.55663114558308457</v>
      </c>
      <c r="I10" s="5">
        <v>0.41887830908540291</v>
      </c>
      <c r="J10" s="5">
        <v>1</v>
      </c>
      <c r="K10" s="5"/>
      <c r="L10" s="5"/>
    </row>
    <row r="11" spans="1:12" x14ac:dyDescent="0.4">
      <c r="A11" s="5" t="s">
        <v>19</v>
      </c>
      <c r="B11" s="5">
        <v>-7.8241047666707617E-3</v>
      </c>
      <c r="C11" s="5">
        <v>-1.5848185533962847E-2</v>
      </c>
      <c r="D11" s="5">
        <v>-5.0845461272521269E-3</v>
      </c>
      <c r="E11" s="5">
        <v>2.6158777244941513E-2</v>
      </c>
      <c r="F11" s="5">
        <v>-9.8477280640365455E-2</v>
      </c>
      <c r="G11" s="5">
        <v>-0.13662881374462282</v>
      </c>
      <c r="H11" s="5">
        <v>-6.9872708543371451E-2</v>
      </c>
      <c r="I11" s="5">
        <v>6.0129300891441306E-2</v>
      </c>
      <c r="J11" s="5">
        <v>-8.7607678642875209E-3</v>
      </c>
      <c r="K11" s="5">
        <v>1</v>
      </c>
      <c r="L11" s="5"/>
    </row>
    <row r="12" spans="1:12" ht="18" thickBot="1" x14ac:dyDescent="0.45">
      <c r="A12" s="6" t="s">
        <v>21</v>
      </c>
      <c r="B12" s="6">
        <v>-0.21815289975556837</v>
      </c>
      <c r="C12" s="6">
        <v>-0.20426277767111053</v>
      </c>
      <c r="D12" s="6">
        <v>-0.22661342365657983</v>
      </c>
      <c r="E12" s="6">
        <v>-0.17595722720070428</v>
      </c>
      <c r="F12" s="6">
        <v>0.14710026162937975</v>
      </c>
      <c r="G12" s="6">
        <v>0.14866433633870077</v>
      </c>
      <c r="H12" s="6">
        <v>-7.2254327966190537E-2</v>
      </c>
      <c r="I12" s="6">
        <v>-0.16312111851337724</v>
      </c>
      <c r="J12" s="6">
        <v>-0.20667426419713034</v>
      </c>
      <c r="K12" s="6">
        <v>-0.72796479243423207</v>
      </c>
      <c r="L12" s="6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73D6-046D-4845-A413-3CA9A3CAAEE1}">
  <dimension ref="A1:L12"/>
  <sheetViews>
    <sheetView workbookViewId="0">
      <selection activeCell="G3" sqref="G3:H12"/>
    </sheetView>
  </sheetViews>
  <sheetFormatPr defaultRowHeight="17.399999999999999" x14ac:dyDescent="0.4"/>
  <sheetData>
    <row r="1" spans="1:12" x14ac:dyDescent="0.4">
      <c r="A1" s="9"/>
      <c r="B1" s="10" t="s">
        <v>1</v>
      </c>
      <c r="C1" s="10" t="s">
        <v>3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20</v>
      </c>
      <c r="L1" s="9" t="s">
        <v>0</v>
      </c>
    </row>
    <row r="2" spans="1:12" x14ac:dyDescent="0.4">
      <c r="A2" s="11" t="s">
        <v>1</v>
      </c>
      <c r="B2" s="12">
        <v>1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x14ac:dyDescent="0.4">
      <c r="A3" s="10" t="s">
        <v>3</v>
      </c>
      <c r="B3" s="15">
        <v>0.97394125961289169</v>
      </c>
      <c r="C3" s="5">
        <v>1</v>
      </c>
      <c r="D3" s="5"/>
      <c r="E3" s="5"/>
      <c r="F3" s="5"/>
      <c r="G3" s="5"/>
      <c r="H3" s="5"/>
      <c r="I3" s="5"/>
      <c r="J3" s="5"/>
      <c r="K3" s="5"/>
      <c r="L3" s="16"/>
    </row>
    <row r="4" spans="1:12" x14ac:dyDescent="0.4">
      <c r="A4" s="10" t="s">
        <v>2</v>
      </c>
      <c r="B4" s="15">
        <v>0.97633252295650053</v>
      </c>
      <c r="C4" s="5">
        <v>0.90894946149913247</v>
      </c>
      <c r="D4" s="5">
        <v>1</v>
      </c>
      <c r="E4" s="5"/>
      <c r="F4" s="5"/>
      <c r="G4" s="5"/>
      <c r="H4" s="5"/>
      <c r="I4" s="5"/>
      <c r="J4" s="5"/>
      <c r="K4" s="5"/>
      <c r="L4" s="16"/>
    </row>
    <row r="5" spans="1:12" x14ac:dyDescent="0.4">
      <c r="A5" s="10" t="s">
        <v>4</v>
      </c>
      <c r="B5" s="15">
        <v>0.21289600674209289</v>
      </c>
      <c r="C5" s="5">
        <v>0.2607475570574076</v>
      </c>
      <c r="D5" s="5">
        <v>0.14476841002106686</v>
      </c>
      <c r="E5" s="5">
        <v>1</v>
      </c>
      <c r="F5" s="5"/>
      <c r="G5" s="5"/>
      <c r="H5" s="5"/>
      <c r="I5" s="5"/>
      <c r="J5" s="5"/>
      <c r="K5" s="5"/>
      <c r="L5" s="16"/>
    </row>
    <row r="6" spans="1:12" x14ac:dyDescent="0.4">
      <c r="A6" s="10" t="s">
        <v>5</v>
      </c>
      <c r="B6" s="15">
        <v>-0.15134174904085923</v>
      </c>
      <c r="C6" s="5">
        <v>-0.10168296936326464</v>
      </c>
      <c r="D6" s="5">
        <v>-0.18467792094104477</v>
      </c>
      <c r="E6" s="5">
        <v>-1.3458907783723403E-2</v>
      </c>
      <c r="F6" s="5">
        <v>1</v>
      </c>
      <c r="G6" s="5"/>
      <c r="H6" s="5"/>
      <c r="I6" s="5"/>
      <c r="J6" s="5"/>
      <c r="K6" s="5"/>
      <c r="L6" s="16"/>
    </row>
    <row r="7" spans="1:12" x14ac:dyDescent="0.4">
      <c r="A7" s="10" t="s">
        <v>6</v>
      </c>
      <c r="B7" s="15">
        <v>-0.15006365857905113</v>
      </c>
      <c r="C7" s="5">
        <v>-7.6454450653191536E-2</v>
      </c>
      <c r="D7" s="5">
        <v>-0.21920247546323166</v>
      </c>
      <c r="E7" s="5">
        <v>5.5322126522733186E-3</v>
      </c>
      <c r="F7" s="5">
        <v>0.83680013059386016</v>
      </c>
      <c r="G7" s="5">
        <v>1</v>
      </c>
      <c r="H7" s="5"/>
      <c r="I7" s="5"/>
      <c r="J7" s="5"/>
      <c r="K7" s="5"/>
      <c r="L7" s="16"/>
    </row>
    <row r="8" spans="1:12" x14ac:dyDescent="0.4">
      <c r="A8" s="10" t="s">
        <v>7</v>
      </c>
      <c r="B8" s="15">
        <v>0.43618789780825679</v>
      </c>
      <c r="C8" s="5">
        <v>0.53673854681294608</v>
      </c>
      <c r="D8" s="5">
        <v>0.32671990609410345</v>
      </c>
      <c r="E8" s="5">
        <v>0.47881423545800328</v>
      </c>
      <c r="F8" s="5">
        <v>-0.24534577805497967</v>
      </c>
      <c r="G8" s="5">
        <v>-0.26347028287197805</v>
      </c>
      <c r="H8" s="5">
        <v>1</v>
      </c>
      <c r="I8" s="5"/>
      <c r="J8" s="5"/>
      <c r="K8" s="5"/>
      <c r="L8" s="16"/>
    </row>
    <row r="9" spans="1:12" x14ac:dyDescent="0.4">
      <c r="A9" s="10" t="s">
        <v>8</v>
      </c>
      <c r="B9" s="15">
        <v>0.42198127305022221</v>
      </c>
      <c r="C9" s="5">
        <v>0.28074633570540114</v>
      </c>
      <c r="D9" s="5">
        <v>0.54470085222078879</v>
      </c>
      <c r="E9" s="5">
        <v>-0.30819900932175975</v>
      </c>
      <c r="F9" s="5">
        <v>7.7670539563256008E-2</v>
      </c>
      <c r="G9" s="5">
        <v>5.9893562777336193E-2</v>
      </c>
      <c r="H9" s="5">
        <v>-0.4443483178492591</v>
      </c>
      <c r="I9" s="5">
        <v>1</v>
      </c>
      <c r="J9" s="5"/>
      <c r="K9" s="5"/>
      <c r="L9" s="16"/>
    </row>
    <row r="10" spans="1:12" x14ac:dyDescent="0.4">
      <c r="A10" s="10" t="s">
        <v>9</v>
      </c>
      <c r="B10" s="15">
        <v>0.982594074077633</v>
      </c>
      <c r="C10" s="5">
        <v>0.94790959792732743</v>
      </c>
      <c r="D10" s="5">
        <v>0.97162638521300648</v>
      </c>
      <c r="E10" s="5">
        <v>0.1474906440284097</v>
      </c>
      <c r="F10" s="5">
        <v>-0.12386434504257667</v>
      </c>
      <c r="G10" s="5">
        <v>-0.11529927574390529</v>
      </c>
      <c r="H10" s="5">
        <v>0.36309460650278985</v>
      </c>
      <c r="I10" s="5">
        <v>0.51788399954421449</v>
      </c>
      <c r="J10" s="5">
        <v>1</v>
      </c>
      <c r="K10" s="5"/>
      <c r="L10" s="16"/>
    </row>
    <row r="11" spans="1:12" x14ac:dyDescent="0.4">
      <c r="A11" s="10" t="s">
        <v>20</v>
      </c>
      <c r="B11" s="15">
        <v>3.3239951781790698E-2</v>
      </c>
      <c r="C11" s="5">
        <v>2.8781880798963048E-2</v>
      </c>
      <c r="D11" s="5">
        <v>3.8187290172157794E-2</v>
      </c>
      <c r="E11" s="5">
        <v>-0.13387931312613072</v>
      </c>
      <c r="F11" s="5">
        <v>3.8437456379787627E-2</v>
      </c>
      <c r="G11" s="5">
        <v>3.4160539174924669E-2</v>
      </c>
      <c r="H11" s="5">
        <v>-3.6093678340059471E-2</v>
      </c>
      <c r="I11" s="5">
        <v>6.267253114042251E-2</v>
      </c>
      <c r="J11" s="5">
        <v>4.6206188142274819E-2</v>
      </c>
      <c r="K11" s="5">
        <v>1</v>
      </c>
      <c r="L11" s="16"/>
    </row>
    <row r="12" spans="1:12" x14ac:dyDescent="0.4">
      <c r="A12" s="9" t="s">
        <v>0</v>
      </c>
      <c r="B12" s="17">
        <v>-0.36003057922144238</v>
      </c>
      <c r="C12" s="7">
        <v>-0.31722337435433645</v>
      </c>
      <c r="D12" s="7">
        <v>-0.38454609110029137</v>
      </c>
      <c r="E12" s="7">
        <v>-4.2436578965374408E-2</v>
      </c>
      <c r="F12" s="7">
        <v>6.7034460888885844E-2</v>
      </c>
      <c r="G12" s="7">
        <v>0.10243433592817427</v>
      </c>
      <c r="H12" s="7">
        <v>-0.11692274885960066</v>
      </c>
      <c r="I12" s="7">
        <v>-0.2275881145892896</v>
      </c>
      <c r="J12" s="7">
        <v>-0.35788985250710892</v>
      </c>
      <c r="K12" s="7">
        <v>-0.71719399107907233</v>
      </c>
      <c r="L12" s="1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3D80-8F16-4649-A9D2-4491265E14CE}">
  <dimension ref="A1:R367"/>
  <sheetViews>
    <sheetView tabSelected="1" workbookViewId="0">
      <selection sqref="A1:C1"/>
    </sheetView>
  </sheetViews>
  <sheetFormatPr defaultRowHeight="17.399999999999999" x14ac:dyDescent="0.4"/>
  <cols>
    <col min="11" max="11" width="8.796875" style="2"/>
    <col min="15" max="15" width="8.8984375" customWidth="1"/>
  </cols>
  <sheetData>
    <row r="1" spans="1:18" x14ac:dyDescent="0.4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20</v>
      </c>
      <c r="K1" s="3" t="s">
        <v>0</v>
      </c>
      <c r="L1" s="19" t="s">
        <v>22</v>
      </c>
      <c r="M1" s="19" t="s">
        <v>23</v>
      </c>
      <c r="N1" s="19" t="s">
        <v>24</v>
      </c>
      <c r="O1" s="19" t="s">
        <v>25</v>
      </c>
      <c r="P1" s="19" t="s">
        <v>26</v>
      </c>
    </row>
    <row r="2" spans="1:18" x14ac:dyDescent="0.4">
      <c r="A2">
        <v>-2.2000000000000002</v>
      </c>
      <c r="B2">
        <v>-4.9000000000000004</v>
      </c>
      <c r="C2">
        <v>1.2</v>
      </c>
      <c r="E2">
        <v>7.6</v>
      </c>
      <c r="F2">
        <v>4.3</v>
      </c>
      <c r="G2">
        <v>35.4</v>
      </c>
      <c r="H2">
        <v>11.56</v>
      </c>
      <c r="I2">
        <v>-0.4</v>
      </c>
      <c r="J2">
        <v>1</v>
      </c>
      <c r="K2" s="1">
        <v>61739</v>
      </c>
      <c r="L2">
        <f>ABS($A$367-A2)</f>
        <v>17.680547945205468</v>
      </c>
      <c r="M2">
        <f>ABS($B$367-B2)</f>
        <v>17.152602739726028</v>
      </c>
      <c r="N2">
        <f>ABS($C$367-C2)</f>
        <v>18.38356164383562</v>
      </c>
      <c r="O2">
        <f>13.12+0.6215*A2-11.37*(R2^0.16)+0.3965*(R2^0.16)*A2</f>
        <v>-7.2242481409081538</v>
      </c>
      <c r="P2">
        <f>ABS(O2-$O$367)</f>
        <v>25.224248140908152</v>
      </c>
      <c r="Q2">
        <f>CORREL(K2:K366, L2:L366)</f>
        <v>0.51232860009649306</v>
      </c>
      <c r="R2">
        <f>F2*3600/1000</f>
        <v>15.48</v>
      </c>
    </row>
    <row r="3" spans="1:18" x14ac:dyDescent="0.4">
      <c r="A3">
        <v>-1</v>
      </c>
      <c r="B3">
        <v>-4.5999999999999996</v>
      </c>
      <c r="C3">
        <v>3.7</v>
      </c>
      <c r="E3">
        <v>7.2</v>
      </c>
      <c r="F3">
        <v>3.4</v>
      </c>
      <c r="G3">
        <v>41.3</v>
      </c>
      <c r="H3">
        <v>10.38</v>
      </c>
      <c r="I3">
        <v>-0.8</v>
      </c>
      <c r="J3">
        <v>0</v>
      </c>
      <c r="K3" s="1">
        <v>69797</v>
      </c>
      <c r="L3">
        <f t="shared" ref="L3:L66" si="0">ABS($A$367-A3)</f>
        <v>16.480547945205469</v>
      </c>
      <c r="M3">
        <f t="shared" ref="M3:M66" si="1">ABS($B$367-B3)</f>
        <v>16.852602739726031</v>
      </c>
      <c r="N3">
        <f t="shared" ref="N3:N66" si="2">ABS($C$367-C3)</f>
        <v>15.88356164383562</v>
      </c>
      <c r="O3">
        <f t="shared" ref="O3:O66" si="3">13.12+0.6215*A3-11.37*(R3^0.16)+0.3965*(R3^0.16)*A3</f>
        <v>-5.0682866178824151</v>
      </c>
      <c r="P3">
        <f>ABS(O3-$O$367)</f>
        <v>23.068286617882414</v>
      </c>
      <c r="Q3">
        <f>CORREL(K2:K366, M2:M366)</f>
        <v>0.51556577389197356</v>
      </c>
      <c r="R3">
        <f t="shared" ref="R3:R66" si="4">F3*3600/1000</f>
        <v>12.24</v>
      </c>
    </row>
    <row r="4" spans="1:18" x14ac:dyDescent="0.4">
      <c r="A4">
        <v>1.8</v>
      </c>
      <c r="B4">
        <v>-3.8</v>
      </c>
      <c r="C4">
        <v>7.9</v>
      </c>
      <c r="E4">
        <v>7.3</v>
      </c>
      <c r="F4">
        <v>4.0999999999999996</v>
      </c>
      <c r="G4">
        <v>32</v>
      </c>
      <c r="H4">
        <v>11.27</v>
      </c>
      <c r="I4">
        <v>0.9</v>
      </c>
      <c r="J4">
        <v>1</v>
      </c>
      <c r="K4" s="1">
        <v>64079</v>
      </c>
      <c r="L4">
        <f t="shared" si="0"/>
        <v>13.680547945205468</v>
      </c>
      <c r="M4">
        <f t="shared" si="1"/>
        <v>16.05260273972603</v>
      </c>
      <c r="N4">
        <f t="shared" si="2"/>
        <v>11.683561643835619</v>
      </c>
      <c r="O4">
        <f t="shared" si="3"/>
        <v>-2.1543685749827937</v>
      </c>
      <c r="P4">
        <f t="shared" ref="P3:P66" si="5">ABS(O4-$O$367)</f>
        <v>20.154368574982794</v>
      </c>
      <c r="Q4">
        <f>CORREL(K2:K366, N2:N366)</f>
        <v>0.46803658224195371</v>
      </c>
      <c r="R4">
        <f t="shared" si="4"/>
        <v>14.759999999999998</v>
      </c>
    </row>
    <row r="5" spans="1:18" x14ac:dyDescent="0.4">
      <c r="A5">
        <v>7</v>
      </c>
      <c r="B5">
        <v>2.1</v>
      </c>
      <c r="C5">
        <v>13</v>
      </c>
      <c r="E5">
        <v>5.6</v>
      </c>
      <c r="F5">
        <v>2.6</v>
      </c>
      <c r="G5">
        <v>53.8</v>
      </c>
      <c r="H5">
        <v>10.039999999999999</v>
      </c>
      <c r="I5">
        <v>3.8</v>
      </c>
      <c r="J5">
        <v>1</v>
      </c>
      <c r="K5" s="1">
        <v>61203</v>
      </c>
      <c r="L5">
        <f t="shared" si="0"/>
        <v>8.4805479452054691</v>
      </c>
      <c r="M5">
        <f t="shared" si="1"/>
        <v>10.15260273972603</v>
      </c>
      <c r="N5">
        <f t="shared" si="2"/>
        <v>6.583561643835619</v>
      </c>
      <c r="O5">
        <f t="shared" si="3"/>
        <v>5.1784377286175154</v>
      </c>
      <c r="P5">
        <f t="shared" si="5"/>
        <v>12.821562271382485</v>
      </c>
      <c r="Q5">
        <f>CORREL(K2:K366, P2:P366)</f>
        <v>0.52683103920712093</v>
      </c>
      <c r="R5">
        <f t="shared" si="4"/>
        <v>9.36</v>
      </c>
    </row>
    <row r="6" spans="1:18" x14ac:dyDescent="0.4">
      <c r="A6">
        <v>9.3000000000000007</v>
      </c>
      <c r="B6">
        <v>2.9</v>
      </c>
      <c r="C6">
        <v>13.4</v>
      </c>
      <c r="D6">
        <v>0.5</v>
      </c>
      <c r="E6">
        <v>6.3</v>
      </c>
      <c r="F6">
        <v>1.8</v>
      </c>
      <c r="G6">
        <v>67.400000000000006</v>
      </c>
      <c r="H6">
        <v>7.31</v>
      </c>
      <c r="I6">
        <v>5.9</v>
      </c>
      <c r="J6">
        <v>0</v>
      </c>
      <c r="K6" s="1">
        <v>75118</v>
      </c>
      <c r="L6">
        <f t="shared" si="0"/>
        <v>6.1805479452054684</v>
      </c>
      <c r="M6">
        <f t="shared" si="1"/>
        <v>9.352602739726029</v>
      </c>
      <c r="N6">
        <f t="shared" si="2"/>
        <v>6.1835616438356187</v>
      </c>
      <c r="O6">
        <f t="shared" si="3"/>
        <v>8.5400062740583245</v>
      </c>
      <c r="P6">
        <f t="shared" si="5"/>
        <v>9.4599937259416755</v>
      </c>
      <c r="Q6">
        <f>CORREL(K2:K366, O2:O366)</f>
        <v>-0.22230117555309378</v>
      </c>
      <c r="R6">
        <f t="shared" si="4"/>
        <v>6.48</v>
      </c>
    </row>
    <row r="7" spans="1:18" x14ac:dyDescent="0.4">
      <c r="A7">
        <v>7.6</v>
      </c>
      <c r="B7">
        <v>1.8</v>
      </c>
      <c r="C7">
        <v>13.5</v>
      </c>
      <c r="D7">
        <v>26</v>
      </c>
      <c r="E7">
        <v>9.1</v>
      </c>
      <c r="F7">
        <v>4.4000000000000004</v>
      </c>
      <c r="G7">
        <v>48.8</v>
      </c>
      <c r="H7">
        <v>10.62</v>
      </c>
      <c r="I7">
        <v>6.8</v>
      </c>
      <c r="J7">
        <v>0</v>
      </c>
      <c r="K7" s="1">
        <v>74547</v>
      </c>
      <c r="L7">
        <f t="shared" si="0"/>
        <v>7.8805479452054694</v>
      </c>
      <c r="M7">
        <f t="shared" si="1"/>
        <v>10.452602739726029</v>
      </c>
      <c r="N7">
        <f t="shared" si="2"/>
        <v>6.083561643835619</v>
      </c>
      <c r="O7">
        <f t="shared" si="3"/>
        <v>4.84199033139216</v>
      </c>
      <c r="P7">
        <f t="shared" si="5"/>
        <v>13.158009668607839</v>
      </c>
      <c r="R7">
        <f t="shared" si="4"/>
        <v>15.840000000000002</v>
      </c>
    </row>
    <row r="8" spans="1:18" x14ac:dyDescent="0.4">
      <c r="A8">
        <v>1.4</v>
      </c>
      <c r="B8">
        <v>-1.2</v>
      </c>
      <c r="C8">
        <v>6.1</v>
      </c>
      <c r="E8">
        <v>8.6</v>
      </c>
      <c r="F8">
        <v>3.4</v>
      </c>
      <c r="G8">
        <v>24</v>
      </c>
      <c r="H8">
        <v>12.61</v>
      </c>
      <c r="I8">
        <v>0.7</v>
      </c>
      <c r="J8">
        <v>0</v>
      </c>
      <c r="K8" s="1">
        <v>77597</v>
      </c>
      <c r="L8">
        <f t="shared" si="0"/>
        <v>14.080547945205469</v>
      </c>
      <c r="M8">
        <f t="shared" si="1"/>
        <v>13.452602739726029</v>
      </c>
      <c r="N8">
        <f t="shared" si="2"/>
        <v>13.483561643835619</v>
      </c>
      <c r="O8">
        <f t="shared" si="3"/>
        <v>-2.1559961708015578</v>
      </c>
      <c r="P8">
        <f t="shared" si="5"/>
        <v>20.155996170801558</v>
      </c>
      <c r="R8">
        <f t="shared" si="4"/>
        <v>12.24</v>
      </c>
    </row>
    <row r="9" spans="1:18" x14ac:dyDescent="0.4">
      <c r="A9">
        <v>0.8</v>
      </c>
      <c r="B9">
        <v>-3.6</v>
      </c>
      <c r="C9">
        <v>6.2</v>
      </c>
      <c r="E9">
        <v>7.4</v>
      </c>
      <c r="F9">
        <v>3.7</v>
      </c>
      <c r="G9">
        <v>33.799999999999997</v>
      </c>
      <c r="H9">
        <v>12.05</v>
      </c>
      <c r="I9">
        <v>-0.5</v>
      </c>
      <c r="J9">
        <v>0</v>
      </c>
      <c r="K9" s="1">
        <v>77796</v>
      </c>
      <c r="L9">
        <f t="shared" si="0"/>
        <v>14.680547945205468</v>
      </c>
      <c r="M9">
        <f t="shared" si="1"/>
        <v>15.852602739726029</v>
      </c>
      <c r="N9">
        <f t="shared" si="2"/>
        <v>13.38356164383562</v>
      </c>
      <c r="O9">
        <f t="shared" si="3"/>
        <v>-3.1088344721340686</v>
      </c>
      <c r="P9">
        <f t="shared" si="5"/>
        <v>21.10883447213407</v>
      </c>
      <c r="R9">
        <f t="shared" si="4"/>
        <v>13.32</v>
      </c>
    </row>
    <row r="10" spans="1:18" x14ac:dyDescent="0.4">
      <c r="A10">
        <v>2.8</v>
      </c>
      <c r="B10">
        <v>-0.8</v>
      </c>
      <c r="C10">
        <v>7.4</v>
      </c>
      <c r="E10">
        <v>6.3</v>
      </c>
      <c r="F10">
        <v>2.7</v>
      </c>
      <c r="G10">
        <v>44.5</v>
      </c>
      <c r="H10">
        <v>11.45</v>
      </c>
      <c r="I10">
        <v>0.5</v>
      </c>
      <c r="J10">
        <v>0</v>
      </c>
      <c r="K10" s="1">
        <v>77107</v>
      </c>
      <c r="L10">
        <f t="shared" si="0"/>
        <v>12.680547945205468</v>
      </c>
      <c r="M10">
        <f t="shared" si="1"/>
        <v>13.05260273972603</v>
      </c>
      <c r="N10">
        <f t="shared" si="2"/>
        <v>12.183561643835619</v>
      </c>
      <c r="O10">
        <f t="shared" si="3"/>
        <v>9.7510096822763348E-2</v>
      </c>
      <c r="P10">
        <f t="shared" si="5"/>
        <v>17.902489903177237</v>
      </c>
      <c r="R10">
        <f t="shared" si="4"/>
        <v>9.7200000000000006</v>
      </c>
    </row>
    <row r="11" spans="1:18" x14ac:dyDescent="0.4">
      <c r="A11">
        <v>4</v>
      </c>
      <c r="B11">
        <v>-0.3</v>
      </c>
      <c r="C11">
        <v>8.8000000000000007</v>
      </c>
      <c r="E11">
        <v>4.8</v>
      </c>
      <c r="F11">
        <v>2.4</v>
      </c>
      <c r="G11">
        <v>42.3</v>
      </c>
      <c r="H11">
        <v>12</v>
      </c>
      <c r="I11">
        <v>1.3</v>
      </c>
      <c r="J11">
        <v>1</v>
      </c>
      <c r="K11" s="1">
        <v>66147</v>
      </c>
      <c r="L11">
        <f t="shared" si="0"/>
        <v>11.480547945205469</v>
      </c>
      <c r="M11">
        <f t="shared" si="1"/>
        <v>12.55260273972603</v>
      </c>
      <c r="N11">
        <f t="shared" si="2"/>
        <v>10.783561643835618</v>
      </c>
      <c r="O11">
        <f t="shared" si="3"/>
        <v>1.7907533550107666</v>
      </c>
      <c r="P11">
        <f t="shared" si="5"/>
        <v>16.209246644989232</v>
      </c>
      <c r="R11">
        <f t="shared" si="4"/>
        <v>8.64</v>
      </c>
    </row>
    <row r="12" spans="1:18" x14ac:dyDescent="0.4">
      <c r="A12">
        <v>4.5999999999999996</v>
      </c>
      <c r="B12">
        <v>1</v>
      </c>
      <c r="C12">
        <v>10.6</v>
      </c>
      <c r="E12">
        <v>9.5</v>
      </c>
      <c r="F12">
        <v>4.4000000000000004</v>
      </c>
      <c r="G12">
        <v>41.9</v>
      </c>
      <c r="H12">
        <v>10.74</v>
      </c>
      <c r="I12">
        <v>1.6</v>
      </c>
      <c r="J12">
        <v>1</v>
      </c>
      <c r="K12" s="1">
        <v>62260</v>
      </c>
      <c r="L12">
        <f t="shared" si="0"/>
        <v>10.880547945205469</v>
      </c>
      <c r="M12">
        <f t="shared" si="1"/>
        <v>11.252602739726029</v>
      </c>
      <c r="N12">
        <f t="shared" si="2"/>
        <v>8.9835616438356194</v>
      </c>
      <c r="O12">
        <f t="shared" si="3"/>
        <v>1.1268361417924395</v>
      </c>
      <c r="P12">
        <f t="shared" si="5"/>
        <v>16.873163858207562</v>
      </c>
      <c r="R12">
        <f t="shared" si="4"/>
        <v>15.840000000000002</v>
      </c>
    </row>
    <row r="13" spans="1:18" x14ac:dyDescent="0.4">
      <c r="A13">
        <v>3</v>
      </c>
      <c r="B13">
        <v>-2</v>
      </c>
      <c r="C13">
        <v>9.4</v>
      </c>
      <c r="E13">
        <v>7.3</v>
      </c>
      <c r="F13">
        <v>2.6</v>
      </c>
      <c r="G13">
        <v>45.1</v>
      </c>
      <c r="H13">
        <v>11.48</v>
      </c>
      <c r="I13">
        <v>1.6</v>
      </c>
      <c r="J13">
        <v>0</v>
      </c>
      <c r="K13" s="1">
        <v>76899</v>
      </c>
      <c r="L13">
        <f t="shared" si="0"/>
        <v>12.480547945205469</v>
      </c>
      <c r="M13">
        <f t="shared" si="1"/>
        <v>14.252602739726029</v>
      </c>
      <c r="N13">
        <f t="shared" si="2"/>
        <v>10.183561643835619</v>
      </c>
      <c r="O13">
        <f t="shared" si="3"/>
        <v>0.42410207646641362</v>
      </c>
      <c r="P13">
        <f t="shared" si="5"/>
        <v>17.575897923533585</v>
      </c>
      <c r="R13">
        <f t="shared" si="4"/>
        <v>9.36</v>
      </c>
    </row>
    <row r="14" spans="1:18" x14ac:dyDescent="0.4">
      <c r="A14">
        <v>6.1</v>
      </c>
      <c r="B14">
        <v>1.5</v>
      </c>
      <c r="C14">
        <v>11.8</v>
      </c>
      <c r="E14">
        <v>4</v>
      </c>
      <c r="F14">
        <v>1.1000000000000001</v>
      </c>
      <c r="G14">
        <v>58</v>
      </c>
      <c r="H14">
        <v>10.51</v>
      </c>
      <c r="I14">
        <v>3</v>
      </c>
      <c r="J14">
        <v>0</v>
      </c>
      <c r="K14" s="1">
        <v>77150</v>
      </c>
      <c r="L14">
        <f t="shared" si="0"/>
        <v>9.3805479452054694</v>
      </c>
      <c r="M14">
        <f t="shared" si="1"/>
        <v>10.752602739726029</v>
      </c>
      <c r="N14">
        <f t="shared" si="2"/>
        <v>7.7835616438356183</v>
      </c>
      <c r="O14">
        <f t="shared" si="3"/>
        <v>5.754860685714104</v>
      </c>
      <c r="P14">
        <f t="shared" si="5"/>
        <v>12.245139314285897</v>
      </c>
      <c r="R14">
        <f t="shared" si="4"/>
        <v>3.9600000000000004</v>
      </c>
    </row>
    <row r="15" spans="1:18" x14ac:dyDescent="0.4">
      <c r="A15">
        <v>6.6</v>
      </c>
      <c r="B15">
        <v>5.5</v>
      </c>
      <c r="C15">
        <v>8.1999999999999993</v>
      </c>
      <c r="D15">
        <v>5</v>
      </c>
      <c r="E15">
        <v>4.7</v>
      </c>
      <c r="F15">
        <v>1.3</v>
      </c>
      <c r="G15">
        <v>81.5</v>
      </c>
      <c r="H15">
        <v>2.2400000000000002</v>
      </c>
      <c r="I15">
        <v>5.0999999999999996</v>
      </c>
      <c r="J15">
        <v>0</v>
      </c>
      <c r="K15" s="1">
        <v>76363</v>
      </c>
      <c r="L15">
        <f t="shared" si="0"/>
        <v>8.8805479452054694</v>
      </c>
      <c r="M15">
        <f t="shared" si="1"/>
        <v>6.7526027397260293</v>
      </c>
      <c r="N15">
        <f t="shared" si="2"/>
        <v>11.38356164383562</v>
      </c>
      <c r="O15">
        <f t="shared" si="3"/>
        <v>6.0171743659093355</v>
      </c>
      <c r="P15">
        <f t="shared" si="5"/>
        <v>11.982825634090664</v>
      </c>
      <c r="R15">
        <f t="shared" si="4"/>
        <v>4.68</v>
      </c>
    </row>
    <row r="16" spans="1:18" x14ac:dyDescent="0.4">
      <c r="A16">
        <v>7.5</v>
      </c>
      <c r="B16">
        <v>4.9000000000000004</v>
      </c>
      <c r="C16">
        <v>11.4</v>
      </c>
      <c r="D16">
        <v>3.5</v>
      </c>
      <c r="E16">
        <v>6.7</v>
      </c>
      <c r="F16">
        <v>2.6</v>
      </c>
      <c r="G16">
        <v>76.5</v>
      </c>
      <c r="H16">
        <v>6.95</v>
      </c>
      <c r="I16">
        <v>6.1</v>
      </c>
      <c r="J16">
        <v>0</v>
      </c>
      <c r="K16" s="1">
        <v>74662</v>
      </c>
      <c r="L16">
        <f t="shared" si="0"/>
        <v>7.9805479452054691</v>
      </c>
      <c r="M16">
        <f t="shared" si="1"/>
        <v>7.352602739726029</v>
      </c>
      <c r="N16">
        <f t="shared" si="2"/>
        <v>8.1835616438356187</v>
      </c>
      <c r="O16">
        <f t="shared" si="3"/>
        <v>5.7727296851364018</v>
      </c>
      <c r="P16">
        <f t="shared" si="5"/>
        <v>12.227270314863599</v>
      </c>
      <c r="R16">
        <f t="shared" si="4"/>
        <v>9.36</v>
      </c>
    </row>
    <row r="17" spans="1:18" x14ac:dyDescent="0.4">
      <c r="A17">
        <v>6.2</v>
      </c>
      <c r="B17">
        <v>3.5</v>
      </c>
      <c r="C17">
        <v>10.8</v>
      </c>
      <c r="E17">
        <v>8.3000000000000007</v>
      </c>
      <c r="F17">
        <v>3.1</v>
      </c>
      <c r="G17">
        <v>62.9</v>
      </c>
      <c r="H17">
        <v>9.9700000000000006</v>
      </c>
      <c r="I17">
        <v>3.5</v>
      </c>
      <c r="J17">
        <v>0</v>
      </c>
      <c r="K17" s="1">
        <v>75615</v>
      </c>
      <c r="L17">
        <f t="shared" si="0"/>
        <v>9.2805479452054698</v>
      </c>
      <c r="M17">
        <f t="shared" si="1"/>
        <v>8.7526027397260293</v>
      </c>
      <c r="N17">
        <f t="shared" si="2"/>
        <v>8.7835616438356183</v>
      </c>
      <c r="O17">
        <f t="shared" si="3"/>
        <v>3.8637788277431637</v>
      </c>
      <c r="P17">
        <f t="shared" si="5"/>
        <v>14.136221172256835</v>
      </c>
      <c r="R17">
        <f t="shared" si="4"/>
        <v>11.16</v>
      </c>
    </row>
    <row r="18" spans="1:18" x14ac:dyDescent="0.4">
      <c r="A18">
        <v>3.1</v>
      </c>
      <c r="B18">
        <v>0.6</v>
      </c>
      <c r="C18">
        <v>8</v>
      </c>
      <c r="E18">
        <v>9.5</v>
      </c>
      <c r="F18">
        <v>4.8</v>
      </c>
      <c r="G18">
        <v>32.6</v>
      </c>
      <c r="H18">
        <v>12.71</v>
      </c>
      <c r="I18">
        <v>2</v>
      </c>
      <c r="J18">
        <v>1</v>
      </c>
      <c r="K18" s="1">
        <v>66531</v>
      </c>
      <c r="L18">
        <f t="shared" si="0"/>
        <v>12.380547945205469</v>
      </c>
      <c r="M18">
        <f t="shared" si="1"/>
        <v>11.65260273972603</v>
      </c>
      <c r="N18">
        <f t="shared" si="2"/>
        <v>11.583561643835619</v>
      </c>
      <c r="O18">
        <f t="shared" si="3"/>
        <v>-0.95192703896160036</v>
      </c>
      <c r="P18">
        <f t="shared" si="5"/>
        <v>18.9519270389616</v>
      </c>
      <c r="R18">
        <f t="shared" si="4"/>
        <v>17.28</v>
      </c>
    </row>
    <row r="19" spans="1:18" x14ac:dyDescent="0.4">
      <c r="A19">
        <v>4.4000000000000004</v>
      </c>
      <c r="B19">
        <v>-0.4</v>
      </c>
      <c r="C19">
        <v>8.9</v>
      </c>
      <c r="E19">
        <v>10.3</v>
      </c>
      <c r="F19">
        <v>4.7</v>
      </c>
      <c r="G19">
        <v>35</v>
      </c>
      <c r="H19">
        <v>13.09</v>
      </c>
      <c r="I19">
        <v>2.2999999999999998</v>
      </c>
      <c r="J19">
        <v>1</v>
      </c>
      <c r="K19" s="1">
        <v>62801</v>
      </c>
      <c r="L19">
        <f t="shared" si="0"/>
        <v>11.080547945205469</v>
      </c>
      <c r="M19">
        <f t="shared" si="1"/>
        <v>12.65260273972603</v>
      </c>
      <c r="N19">
        <f t="shared" si="2"/>
        <v>10.683561643835619</v>
      </c>
      <c r="O19">
        <f t="shared" si="3"/>
        <v>0.72028239230288094</v>
      </c>
      <c r="P19">
        <f t="shared" si="5"/>
        <v>17.279717607697119</v>
      </c>
      <c r="R19">
        <f t="shared" si="4"/>
        <v>16.920000000000002</v>
      </c>
    </row>
    <row r="20" spans="1:18" x14ac:dyDescent="0.4">
      <c r="A20">
        <v>6.1</v>
      </c>
      <c r="B20">
        <v>2.6</v>
      </c>
      <c r="C20">
        <v>10.8</v>
      </c>
      <c r="E20">
        <v>9.1999999999999993</v>
      </c>
      <c r="F20">
        <v>4.8</v>
      </c>
      <c r="G20">
        <v>47.3</v>
      </c>
      <c r="H20">
        <v>10.96</v>
      </c>
      <c r="I20">
        <v>4.3</v>
      </c>
      <c r="J20">
        <v>0</v>
      </c>
      <c r="K20" s="1">
        <v>74564</v>
      </c>
      <c r="L20">
        <f t="shared" si="0"/>
        <v>9.3805479452054694</v>
      </c>
      <c r="M20">
        <f t="shared" si="1"/>
        <v>9.6526027397260297</v>
      </c>
      <c r="N20">
        <f t="shared" si="2"/>
        <v>8.7835616438356183</v>
      </c>
      <c r="O20">
        <f t="shared" si="3"/>
        <v>2.7891718051042149</v>
      </c>
      <c r="P20">
        <f t="shared" si="5"/>
        <v>15.210828194895786</v>
      </c>
      <c r="R20">
        <f t="shared" si="4"/>
        <v>17.28</v>
      </c>
    </row>
    <row r="21" spans="1:18" x14ac:dyDescent="0.4">
      <c r="A21">
        <v>5.0999999999999996</v>
      </c>
      <c r="B21">
        <v>-0.2</v>
      </c>
      <c r="C21">
        <v>10.4</v>
      </c>
      <c r="E21">
        <v>6.2</v>
      </c>
      <c r="F21">
        <v>2</v>
      </c>
      <c r="G21">
        <v>59</v>
      </c>
      <c r="H21">
        <v>11.61</v>
      </c>
      <c r="I21">
        <v>3.5</v>
      </c>
      <c r="J21">
        <v>0</v>
      </c>
      <c r="K21" s="1">
        <v>76235</v>
      </c>
      <c r="L21">
        <f t="shared" si="0"/>
        <v>10.380547945205469</v>
      </c>
      <c r="M21">
        <f t="shared" si="1"/>
        <v>12.452602739726029</v>
      </c>
      <c r="N21">
        <f t="shared" si="2"/>
        <v>9.1835616438356187</v>
      </c>
      <c r="O21">
        <f t="shared" si="3"/>
        <v>3.4697412395413076</v>
      </c>
      <c r="P21">
        <f t="shared" si="5"/>
        <v>14.530258760458693</v>
      </c>
      <c r="R21">
        <f t="shared" si="4"/>
        <v>7.2</v>
      </c>
    </row>
    <row r="22" spans="1:18" x14ac:dyDescent="0.4">
      <c r="A22">
        <v>7.2</v>
      </c>
      <c r="B22">
        <v>5.3</v>
      </c>
      <c r="C22">
        <v>10.3</v>
      </c>
      <c r="D22">
        <v>3</v>
      </c>
      <c r="E22">
        <v>4.0999999999999996</v>
      </c>
      <c r="F22">
        <v>2</v>
      </c>
      <c r="G22">
        <v>79.5</v>
      </c>
      <c r="H22">
        <v>3.15</v>
      </c>
      <c r="I22">
        <v>5.6</v>
      </c>
      <c r="J22">
        <v>0</v>
      </c>
      <c r="K22" s="1">
        <v>75544</v>
      </c>
      <c r="L22">
        <f t="shared" si="0"/>
        <v>8.2805479452054698</v>
      </c>
      <c r="M22">
        <f t="shared" si="1"/>
        <v>6.9526027397260295</v>
      </c>
      <c r="N22">
        <f t="shared" si="2"/>
        <v>9.2835616438356183</v>
      </c>
      <c r="O22">
        <f t="shared" si="3"/>
        <v>5.9168112563789705</v>
      </c>
      <c r="P22">
        <f t="shared" si="5"/>
        <v>12.083188743621029</v>
      </c>
      <c r="R22">
        <f t="shared" si="4"/>
        <v>7.2</v>
      </c>
    </row>
    <row r="23" spans="1:18" x14ac:dyDescent="0.4">
      <c r="A23">
        <v>6.2</v>
      </c>
      <c r="B23">
        <v>4.3</v>
      </c>
      <c r="C23">
        <v>8.6</v>
      </c>
      <c r="D23">
        <v>2.5</v>
      </c>
      <c r="E23">
        <v>6.7</v>
      </c>
      <c r="F23">
        <v>2.7</v>
      </c>
      <c r="G23">
        <v>76.400000000000006</v>
      </c>
      <c r="H23">
        <v>3.78</v>
      </c>
      <c r="I23">
        <v>5.9</v>
      </c>
      <c r="J23">
        <v>0</v>
      </c>
      <c r="K23" s="1">
        <v>73723</v>
      </c>
      <c r="L23">
        <f t="shared" si="0"/>
        <v>9.2805479452054698</v>
      </c>
      <c r="M23">
        <f t="shared" si="1"/>
        <v>7.9526027397260295</v>
      </c>
      <c r="N23">
        <f t="shared" si="2"/>
        <v>10.983561643835619</v>
      </c>
      <c r="O23">
        <f t="shared" si="3"/>
        <v>4.1503732752934184</v>
      </c>
      <c r="P23">
        <f t="shared" si="5"/>
        <v>13.849626724706582</v>
      </c>
      <c r="R23">
        <f t="shared" si="4"/>
        <v>9.7200000000000006</v>
      </c>
    </row>
    <row r="24" spans="1:18" x14ac:dyDescent="0.4">
      <c r="A24">
        <v>5.5</v>
      </c>
      <c r="B24">
        <v>1.6</v>
      </c>
      <c r="C24">
        <v>10.4</v>
      </c>
      <c r="E24">
        <v>5.8</v>
      </c>
      <c r="F24">
        <v>3.3</v>
      </c>
      <c r="G24">
        <v>58.1</v>
      </c>
      <c r="H24">
        <v>12.19</v>
      </c>
      <c r="I24">
        <v>4</v>
      </c>
      <c r="J24">
        <v>0</v>
      </c>
      <c r="K24" s="1">
        <v>73957</v>
      </c>
      <c r="L24">
        <f t="shared" si="0"/>
        <v>9.9805479452054691</v>
      </c>
      <c r="M24">
        <f t="shared" si="1"/>
        <v>10.65260273972603</v>
      </c>
      <c r="N24">
        <f t="shared" si="2"/>
        <v>9.1835616438356187</v>
      </c>
      <c r="O24">
        <f t="shared" si="3"/>
        <v>2.8845392729749322</v>
      </c>
      <c r="P24">
        <f t="shared" si="5"/>
        <v>15.115460727025068</v>
      </c>
      <c r="R24">
        <f t="shared" si="4"/>
        <v>11.88</v>
      </c>
    </row>
    <row r="25" spans="1:18" x14ac:dyDescent="0.4">
      <c r="A25">
        <v>5.5</v>
      </c>
      <c r="B25">
        <v>1.1000000000000001</v>
      </c>
      <c r="C25">
        <v>11.4</v>
      </c>
      <c r="E25">
        <v>6.9</v>
      </c>
      <c r="F25">
        <v>2.8</v>
      </c>
      <c r="G25">
        <v>59.5</v>
      </c>
      <c r="H25">
        <v>12.93</v>
      </c>
      <c r="I25">
        <v>4.2</v>
      </c>
      <c r="J25">
        <v>1</v>
      </c>
      <c r="K25" s="1">
        <v>64081</v>
      </c>
      <c r="L25">
        <f t="shared" si="0"/>
        <v>9.9805479452054691</v>
      </c>
      <c r="M25">
        <f t="shared" si="1"/>
        <v>11.15260273972603</v>
      </c>
      <c r="N25">
        <f t="shared" si="2"/>
        <v>8.1835616438356187</v>
      </c>
      <c r="O25">
        <f t="shared" si="3"/>
        <v>3.2387978238788362</v>
      </c>
      <c r="P25">
        <f t="shared" si="5"/>
        <v>14.761202176121163</v>
      </c>
      <c r="R25">
        <f t="shared" si="4"/>
        <v>10.08</v>
      </c>
    </row>
    <row r="26" spans="1:18" x14ac:dyDescent="0.4">
      <c r="A26">
        <v>8.6</v>
      </c>
      <c r="B26">
        <v>4.3</v>
      </c>
      <c r="C26">
        <v>12.3</v>
      </c>
      <c r="D26">
        <v>0.1</v>
      </c>
      <c r="E26">
        <v>2.8</v>
      </c>
      <c r="F26">
        <v>1.5</v>
      </c>
      <c r="G26">
        <v>70.400000000000006</v>
      </c>
      <c r="H26">
        <v>6.31</v>
      </c>
      <c r="I26">
        <v>5.2</v>
      </c>
      <c r="J26">
        <v>1</v>
      </c>
      <c r="K26" s="1">
        <v>60041</v>
      </c>
      <c r="L26">
        <f t="shared" si="0"/>
        <v>6.8805479452054694</v>
      </c>
      <c r="M26">
        <f t="shared" si="1"/>
        <v>7.9526027397260295</v>
      </c>
      <c r="N26">
        <f t="shared" si="2"/>
        <v>7.2835616438356183</v>
      </c>
      <c r="O26">
        <f t="shared" si="3"/>
        <v>8.0392887906270474</v>
      </c>
      <c r="P26">
        <f t="shared" si="5"/>
        <v>9.9607112093729526</v>
      </c>
      <c r="R26">
        <f t="shared" si="4"/>
        <v>5.4</v>
      </c>
    </row>
    <row r="27" spans="1:18" x14ac:dyDescent="0.4">
      <c r="A27">
        <v>10.6</v>
      </c>
      <c r="B27">
        <v>8.3000000000000007</v>
      </c>
      <c r="C27">
        <v>13.9</v>
      </c>
      <c r="D27">
        <v>9.5</v>
      </c>
      <c r="E27">
        <v>5.8</v>
      </c>
      <c r="F27">
        <v>2.2999999999999998</v>
      </c>
      <c r="G27">
        <v>89.8</v>
      </c>
      <c r="H27">
        <v>6.71</v>
      </c>
      <c r="I27">
        <v>10</v>
      </c>
      <c r="J27">
        <v>0</v>
      </c>
      <c r="K27" s="1">
        <v>73232</v>
      </c>
      <c r="L27">
        <f t="shared" si="0"/>
        <v>4.8805479452054694</v>
      </c>
      <c r="M27">
        <f t="shared" si="1"/>
        <v>3.9526027397260286</v>
      </c>
      <c r="N27">
        <f t="shared" si="2"/>
        <v>5.6835616438356187</v>
      </c>
      <c r="O27">
        <f t="shared" si="3"/>
        <v>9.6564592273022569</v>
      </c>
      <c r="P27">
        <f t="shared" si="5"/>
        <v>8.3435407726977431</v>
      </c>
      <c r="R27">
        <f t="shared" si="4"/>
        <v>8.2799999999999994</v>
      </c>
    </row>
    <row r="28" spans="1:18" x14ac:dyDescent="0.4">
      <c r="A28">
        <v>5.3</v>
      </c>
      <c r="B28">
        <v>1.5</v>
      </c>
      <c r="C28">
        <v>9.5</v>
      </c>
      <c r="E28">
        <v>7.5</v>
      </c>
      <c r="F28">
        <v>3.3</v>
      </c>
      <c r="G28">
        <v>49.4</v>
      </c>
      <c r="H28">
        <v>8.4499999999999993</v>
      </c>
      <c r="I28">
        <v>4.5</v>
      </c>
      <c r="J28">
        <v>0</v>
      </c>
      <c r="K28" s="1">
        <v>74412</v>
      </c>
      <c r="L28">
        <f t="shared" si="0"/>
        <v>10.180547945205468</v>
      </c>
      <c r="M28">
        <f t="shared" si="1"/>
        <v>10.752602739726029</v>
      </c>
      <c r="N28">
        <f t="shared" si="2"/>
        <v>10.083561643835619</v>
      </c>
      <c r="O28">
        <f t="shared" si="3"/>
        <v>2.6424125449336806</v>
      </c>
      <c r="P28">
        <f t="shared" si="5"/>
        <v>15.357587455066319</v>
      </c>
      <c r="R28">
        <f t="shared" si="4"/>
        <v>11.88</v>
      </c>
    </row>
    <row r="29" spans="1:18" x14ac:dyDescent="0.4">
      <c r="A29">
        <v>2.9</v>
      </c>
      <c r="B29">
        <v>-1</v>
      </c>
      <c r="C29">
        <v>8.6999999999999993</v>
      </c>
      <c r="E29">
        <v>8.9</v>
      </c>
      <c r="F29">
        <v>3.8</v>
      </c>
      <c r="G29">
        <v>52.5</v>
      </c>
      <c r="H29">
        <v>10.91</v>
      </c>
      <c r="I29">
        <v>2.6</v>
      </c>
      <c r="J29">
        <v>0</v>
      </c>
      <c r="K29" s="1">
        <v>76557</v>
      </c>
      <c r="L29">
        <f t="shared" si="0"/>
        <v>12.580547945205469</v>
      </c>
      <c r="M29">
        <f t="shared" si="1"/>
        <v>13.252602739726029</v>
      </c>
      <c r="N29">
        <f t="shared" si="2"/>
        <v>10.88356164383562</v>
      </c>
      <c r="O29">
        <f t="shared" si="3"/>
        <v>-0.60978102622537733</v>
      </c>
      <c r="P29">
        <f t="shared" si="5"/>
        <v>18.609781026225377</v>
      </c>
      <c r="R29">
        <f t="shared" si="4"/>
        <v>13.68</v>
      </c>
    </row>
    <row r="30" spans="1:18" x14ac:dyDescent="0.4">
      <c r="A30">
        <v>5.0999999999999996</v>
      </c>
      <c r="B30">
        <v>2.2000000000000002</v>
      </c>
      <c r="C30">
        <v>8.1</v>
      </c>
      <c r="D30">
        <v>0.5</v>
      </c>
      <c r="E30">
        <v>4.5</v>
      </c>
      <c r="F30">
        <v>2.9</v>
      </c>
      <c r="G30">
        <v>70.3</v>
      </c>
      <c r="H30">
        <v>3.03</v>
      </c>
      <c r="I30">
        <v>4.0999999999999996</v>
      </c>
      <c r="J30">
        <v>0</v>
      </c>
      <c r="K30" s="1">
        <v>76407</v>
      </c>
      <c r="L30">
        <f t="shared" si="0"/>
        <v>10.380547945205469</v>
      </c>
      <c r="M30">
        <f t="shared" si="1"/>
        <v>10.05260273972603</v>
      </c>
      <c r="N30">
        <f t="shared" si="2"/>
        <v>11.483561643835619</v>
      </c>
      <c r="O30">
        <f t="shared" si="3"/>
        <v>2.6844849527673413</v>
      </c>
      <c r="P30">
        <f t="shared" si="5"/>
        <v>15.315515047232658</v>
      </c>
      <c r="R30">
        <f t="shared" si="4"/>
        <v>10.44</v>
      </c>
    </row>
    <row r="31" spans="1:18" x14ac:dyDescent="0.4">
      <c r="A31">
        <v>3.8</v>
      </c>
      <c r="B31">
        <v>-0.4</v>
      </c>
      <c r="C31">
        <v>8.4</v>
      </c>
      <c r="D31">
        <v>0.1</v>
      </c>
      <c r="E31">
        <v>8.1</v>
      </c>
      <c r="F31">
        <v>4.2</v>
      </c>
      <c r="G31">
        <v>50.4</v>
      </c>
      <c r="H31">
        <v>10.86</v>
      </c>
      <c r="I31">
        <v>4.5999999999999996</v>
      </c>
      <c r="J31">
        <v>0</v>
      </c>
      <c r="K31" s="1">
        <v>75223</v>
      </c>
      <c r="L31">
        <f t="shared" si="0"/>
        <v>11.680547945205468</v>
      </c>
      <c r="M31">
        <f t="shared" si="1"/>
        <v>12.65260273972603</v>
      </c>
      <c r="N31">
        <f t="shared" si="2"/>
        <v>11.183561643835619</v>
      </c>
      <c r="O31">
        <f t="shared" si="3"/>
        <v>0.24992452580260904</v>
      </c>
      <c r="P31">
        <f t="shared" si="5"/>
        <v>17.750075474197391</v>
      </c>
      <c r="R31">
        <f t="shared" si="4"/>
        <v>15.12</v>
      </c>
    </row>
    <row r="32" spans="1:18" x14ac:dyDescent="0.4">
      <c r="A32">
        <v>0.7</v>
      </c>
      <c r="B32">
        <v>-3.4</v>
      </c>
      <c r="C32">
        <v>7.1</v>
      </c>
      <c r="E32">
        <v>8.6999999999999993</v>
      </c>
      <c r="F32">
        <v>4.2</v>
      </c>
      <c r="G32">
        <v>35.5</v>
      </c>
      <c r="H32">
        <v>14.54</v>
      </c>
      <c r="I32">
        <v>1.3</v>
      </c>
      <c r="J32">
        <v>1</v>
      </c>
      <c r="K32" s="1">
        <v>66124</v>
      </c>
      <c r="L32">
        <f t="shared" si="0"/>
        <v>14.78054794520547</v>
      </c>
      <c r="M32">
        <f t="shared" si="1"/>
        <v>15.65260273972603</v>
      </c>
      <c r="N32">
        <f t="shared" si="2"/>
        <v>12.483561643835619</v>
      </c>
      <c r="O32">
        <f t="shared" si="3"/>
        <v>-3.5748870250079441</v>
      </c>
      <c r="P32">
        <f t="shared" si="5"/>
        <v>21.574887025007943</v>
      </c>
      <c r="R32">
        <f t="shared" si="4"/>
        <v>15.12</v>
      </c>
    </row>
    <row r="33" spans="1:18" x14ac:dyDescent="0.4">
      <c r="A33">
        <v>3.2</v>
      </c>
      <c r="B33">
        <v>-1.7</v>
      </c>
      <c r="C33">
        <v>10</v>
      </c>
      <c r="E33">
        <v>6.5</v>
      </c>
      <c r="F33">
        <v>2.4</v>
      </c>
      <c r="G33">
        <v>33.799999999999997</v>
      </c>
      <c r="H33">
        <v>14.55</v>
      </c>
      <c r="I33">
        <v>2</v>
      </c>
      <c r="J33">
        <v>1</v>
      </c>
      <c r="K33" s="1">
        <v>61909</v>
      </c>
      <c r="L33">
        <f t="shared" si="0"/>
        <v>12.28054794520547</v>
      </c>
      <c r="M33">
        <f t="shared" si="1"/>
        <v>13.952602739726029</v>
      </c>
      <c r="N33">
        <f t="shared" si="2"/>
        <v>9.583561643835619</v>
      </c>
      <c r="O33">
        <f t="shared" si="3"/>
        <v>0.84565921807387001</v>
      </c>
      <c r="P33">
        <f t="shared" si="5"/>
        <v>17.15434078192613</v>
      </c>
      <c r="R33">
        <f t="shared" si="4"/>
        <v>8.64</v>
      </c>
    </row>
    <row r="34" spans="1:18" x14ac:dyDescent="0.4">
      <c r="A34">
        <v>5</v>
      </c>
      <c r="B34">
        <v>0.8</v>
      </c>
      <c r="C34">
        <v>10.4</v>
      </c>
      <c r="E34">
        <v>3.8</v>
      </c>
      <c r="F34">
        <v>1.9</v>
      </c>
      <c r="G34">
        <v>53.9</v>
      </c>
      <c r="H34">
        <v>9.56</v>
      </c>
      <c r="I34">
        <v>2</v>
      </c>
      <c r="J34">
        <v>0</v>
      </c>
      <c r="K34" s="1">
        <v>76071</v>
      </c>
      <c r="L34">
        <f t="shared" si="0"/>
        <v>10.480547945205469</v>
      </c>
      <c r="M34">
        <f t="shared" si="1"/>
        <v>11.452602739726029</v>
      </c>
      <c r="N34">
        <f t="shared" si="2"/>
        <v>9.1835616438356187</v>
      </c>
      <c r="O34">
        <f t="shared" si="3"/>
        <v>3.4584400403481621</v>
      </c>
      <c r="P34">
        <f t="shared" si="5"/>
        <v>14.541559959651838</v>
      </c>
      <c r="R34">
        <f t="shared" si="4"/>
        <v>6.84</v>
      </c>
    </row>
    <row r="35" spans="1:18" x14ac:dyDescent="0.4">
      <c r="A35">
        <v>6.7</v>
      </c>
      <c r="B35">
        <v>2.1</v>
      </c>
      <c r="C35">
        <v>11.5</v>
      </c>
      <c r="E35">
        <v>4.4000000000000004</v>
      </c>
      <c r="F35">
        <v>1.8</v>
      </c>
      <c r="G35">
        <v>59.5</v>
      </c>
      <c r="H35">
        <v>11.48</v>
      </c>
      <c r="I35">
        <v>4.5999999999999996</v>
      </c>
      <c r="J35">
        <v>0</v>
      </c>
      <c r="K35" s="1">
        <v>76039</v>
      </c>
      <c r="L35">
        <f t="shared" si="0"/>
        <v>8.7805479452054698</v>
      </c>
      <c r="M35">
        <f t="shared" si="1"/>
        <v>10.15260273972603</v>
      </c>
      <c r="N35">
        <f t="shared" si="2"/>
        <v>8.083561643835619</v>
      </c>
      <c r="O35">
        <f t="shared" si="3"/>
        <v>5.5339342625421892</v>
      </c>
      <c r="P35">
        <f t="shared" si="5"/>
        <v>12.466065737457811</v>
      </c>
      <c r="R35">
        <f t="shared" si="4"/>
        <v>6.48</v>
      </c>
    </row>
    <row r="36" spans="1:18" x14ac:dyDescent="0.4">
      <c r="A36">
        <v>5.2</v>
      </c>
      <c r="B36">
        <v>2.2999999999999998</v>
      </c>
      <c r="C36">
        <v>9.9</v>
      </c>
      <c r="D36">
        <v>1</v>
      </c>
      <c r="E36">
        <v>5.3</v>
      </c>
      <c r="F36">
        <v>2.2999999999999998</v>
      </c>
      <c r="G36">
        <v>63.6</v>
      </c>
      <c r="H36">
        <v>6.46</v>
      </c>
      <c r="I36">
        <v>5.7</v>
      </c>
      <c r="J36">
        <v>0</v>
      </c>
      <c r="K36" s="1">
        <v>75795</v>
      </c>
      <c r="L36">
        <f t="shared" si="0"/>
        <v>10.28054794520547</v>
      </c>
      <c r="M36">
        <f t="shared" si="1"/>
        <v>9.9526027397260286</v>
      </c>
      <c r="N36">
        <f t="shared" si="2"/>
        <v>9.6835616438356187</v>
      </c>
      <c r="O36">
        <f t="shared" si="3"/>
        <v>3.2975910451333021</v>
      </c>
      <c r="P36">
        <f t="shared" si="5"/>
        <v>14.702408954866698</v>
      </c>
      <c r="R36">
        <f t="shared" si="4"/>
        <v>8.2799999999999994</v>
      </c>
    </row>
    <row r="37" spans="1:18" x14ac:dyDescent="0.4">
      <c r="A37">
        <v>3.7</v>
      </c>
      <c r="B37">
        <v>0.2</v>
      </c>
      <c r="C37">
        <v>8.9</v>
      </c>
      <c r="E37">
        <v>5.2</v>
      </c>
      <c r="F37">
        <v>2.9</v>
      </c>
      <c r="G37">
        <v>48.5</v>
      </c>
      <c r="H37">
        <v>13.37</v>
      </c>
      <c r="I37">
        <v>3.5</v>
      </c>
      <c r="J37">
        <v>0</v>
      </c>
      <c r="K37" s="1">
        <v>75568</v>
      </c>
      <c r="L37">
        <f t="shared" si="0"/>
        <v>11.78054794520547</v>
      </c>
      <c r="M37">
        <f t="shared" si="1"/>
        <v>12.05260273972603</v>
      </c>
      <c r="N37">
        <f t="shared" si="2"/>
        <v>10.683561643835619</v>
      </c>
      <c r="O37">
        <f t="shared" si="3"/>
        <v>1.006474351108261</v>
      </c>
      <c r="P37">
        <f t="shared" si="5"/>
        <v>16.99352564889174</v>
      </c>
      <c r="R37">
        <f t="shared" si="4"/>
        <v>10.44</v>
      </c>
    </row>
    <row r="38" spans="1:18" x14ac:dyDescent="0.4">
      <c r="A38">
        <v>4.2</v>
      </c>
      <c r="B38">
        <v>-0.7</v>
      </c>
      <c r="C38">
        <v>10.6</v>
      </c>
      <c r="E38">
        <v>6.7</v>
      </c>
      <c r="F38">
        <v>3.3</v>
      </c>
      <c r="G38">
        <v>47.1</v>
      </c>
      <c r="H38">
        <v>14.78</v>
      </c>
      <c r="I38">
        <v>4.5</v>
      </c>
      <c r="J38">
        <v>0</v>
      </c>
      <c r="K38" s="1">
        <v>75326</v>
      </c>
      <c r="L38">
        <f t="shared" si="0"/>
        <v>11.28054794520547</v>
      </c>
      <c r="M38">
        <f t="shared" si="1"/>
        <v>12.952602739726029</v>
      </c>
      <c r="N38">
        <f t="shared" si="2"/>
        <v>8.9835616438356194</v>
      </c>
      <c r="O38">
        <f t="shared" si="3"/>
        <v>1.310715540706787</v>
      </c>
      <c r="P38">
        <f t="shared" si="5"/>
        <v>16.689284459293212</v>
      </c>
      <c r="R38">
        <f t="shared" si="4"/>
        <v>11.88</v>
      </c>
    </row>
    <row r="39" spans="1:18" x14ac:dyDescent="0.4">
      <c r="A39">
        <v>5.6</v>
      </c>
      <c r="B39">
        <v>2.2999999999999998</v>
      </c>
      <c r="C39">
        <v>10.3</v>
      </c>
      <c r="E39">
        <v>7.9</v>
      </c>
      <c r="F39">
        <v>3.5</v>
      </c>
      <c r="G39">
        <v>50.8</v>
      </c>
      <c r="H39">
        <v>13.05</v>
      </c>
      <c r="I39">
        <v>6.9</v>
      </c>
      <c r="J39">
        <v>1</v>
      </c>
      <c r="K39" s="1">
        <v>66074</v>
      </c>
      <c r="L39">
        <f t="shared" si="0"/>
        <v>9.8805479452054694</v>
      </c>
      <c r="M39">
        <f t="shared" si="1"/>
        <v>9.9526027397260286</v>
      </c>
      <c r="N39">
        <f t="shared" si="2"/>
        <v>9.2835616438356183</v>
      </c>
      <c r="O39">
        <f t="shared" si="3"/>
        <v>2.8770103239739044</v>
      </c>
      <c r="P39">
        <f t="shared" si="5"/>
        <v>15.122989676026096</v>
      </c>
      <c r="R39">
        <f t="shared" si="4"/>
        <v>12.6</v>
      </c>
    </row>
    <row r="40" spans="1:18" x14ac:dyDescent="0.4">
      <c r="A40">
        <v>0.2</v>
      </c>
      <c r="B40">
        <v>-5.2</v>
      </c>
      <c r="C40">
        <v>4.7</v>
      </c>
      <c r="E40">
        <v>8.6999999999999993</v>
      </c>
      <c r="F40">
        <v>4.5</v>
      </c>
      <c r="G40">
        <v>30.3</v>
      </c>
      <c r="H40">
        <v>15.81</v>
      </c>
      <c r="I40">
        <v>3.9</v>
      </c>
      <c r="J40">
        <v>1</v>
      </c>
      <c r="K40" s="1">
        <v>64160</v>
      </c>
      <c r="L40">
        <f t="shared" si="0"/>
        <v>15.28054794520547</v>
      </c>
      <c r="M40">
        <f t="shared" si="1"/>
        <v>17.452602739726029</v>
      </c>
      <c r="N40">
        <f t="shared" si="2"/>
        <v>14.88356164383562</v>
      </c>
      <c r="O40">
        <f t="shared" si="3"/>
        <v>-4.3853329535566736</v>
      </c>
      <c r="P40">
        <f t="shared" si="5"/>
        <v>22.385332953556674</v>
      </c>
      <c r="R40">
        <f t="shared" si="4"/>
        <v>16.2</v>
      </c>
    </row>
    <row r="41" spans="1:18" x14ac:dyDescent="0.4">
      <c r="A41">
        <v>-2.2000000000000002</v>
      </c>
      <c r="B41">
        <v>-7.8</v>
      </c>
      <c r="C41">
        <v>3</v>
      </c>
      <c r="E41">
        <v>9.9</v>
      </c>
      <c r="F41">
        <v>4.5</v>
      </c>
      <c r="G41">
        <v>32.9</v>
      </c>
      <c r="H41">
        <v>15.84</v>
      </c>
      <c r="I41">
        <v>1.1000000000000001</v>
      </c>
      <c r="J41">
        <v>0</v>
      </c>
      <c r="K41" s="1">
        <v>78790</v>
      </c>
      <c r="L41">
        <f t="shared" si="0"/>
        <v>17.680547945205468</v>
      </c>
      <c r="M41">
        <f t="shared" si="1"/>
        <v>20.05260273972603</v>
      </c>
      <c r="N41">
        <f t="shared" si="2"/>
        <v>16.583561643835619</v>
      </c>
      <c r="O41">
        <f t="shared" si="3"/>
        <v>-7.3627893414338237</v>
      </c>
      <c r="P41">
        <f t="shared" si="5"/>
        <v>25.362789341433825</v>
      </c>
      <c r="R41">
        <f t="shared" si="4"/>
        <v>16.2</v>
      </c>
    </row>
    <row r="42" spans="1:18" x14ac:dyDescent="0.4">
      <c r="A42">
        <v>4.4000000000000004</v>
      </c>
      <c r="B42">
        <v>-0.9</v>
      </c>
      <c r="C42">
        <v>9.1</v>
      </c>
      <c r="E42">
        <v>9.4</v>
      </c>
      <c r="F42">
        <v>5.2</v>
      </c>
      <c r="G42">
        <v>48.6</v>
      </c>
      <c r="H42">
        <v>13.76</v>
      </c>
      <c r="I42">
        <v>4.5</v>
      </c>
      <c r="J42">
        <v>0</v>
      </c>
      <c r="K42" s="1">
        <v>75019</v>
      </c>
      <c r="L42">
        <f t="shared" si="0"/>
        <v>11.080547945205469</v>
      </c>
      <c r="M42">
        <f t="shared" si="1"/>
        <v>13.15260273972603</v>
      </c>
      <c r="N42">
        <f t="shared" si="2"/>
        <v>10.483561643835619</v>
      </c>
      <c r="O42">
        <f t="shared" si="3"/>
        <v>0.47348846196514094</v>
      </c>
      <c r="P42">
        <f t="shared" si="5"/>
        <v>17.52651153803486</v>
      </c>
      <c r="R42">
        <f t="shared" si="4"/>
        <v>18.72</v>
      </c>
    </row>
    <row r="43" spans="1:18" x14ac:dyDescent="0.4">
      <c r="A43">
        <v>6.5</v>
      </c>
      <c r="B43">
        <v>2.2999999999999998</v>
      </c>
      <c r="C43">
        <v>10.4</v>
      </c>
      <c r="E43">
        <v>8.1999999999999993</v>
      </c>
      <c r="F43">
        <v>4.5999999999999996</v>
      </c>
      <c r="G43">
        <v>57.6</v>
      </c>
      <c r="H43">
        <v>12.5</v>
      </c>
      <c r="I43">
        <v>4.5999999999999996</v>
      </c>
      <c r="J43">
        <v>0</v>
      </c>
      <c r="K43" s="1">
        <v>74650</v>
      </c>
      <c r="L43">
        <f t="shared" si="0"/>
        <v>8.9805479452054691</v>
      </c>
      <c r="M43">
        <f t="shared" si="1"/>
        <v>9.9526027397260286</v>
      </c>
      <c r="N43">
        <f t="shared" si="2"/>
        <v>9.1835616438356187</v>
      </c>
      <c r="O43">
        <f t="shared" si="3"/>
        <v>3.3821244127822494</v>
      </c>
      <c r="P43">
        <f t="shared" si="5"/>
        <v>14.61787558721775</v>
      </c>
      <c r="R43">
        <f t="shared" si="4"/>
        <v>16.559999999999999</v>
      </c>
    </row>
    <row r="44" spans="1:18" x14ac:dyDescent="0.4">
      <c r="A44">
        <v>5.2</v>
      </c>
      <c r="B44">
        <v>0.5</v>
      </c>
      <c r="C44">
        <v>9.8000000000000007</v>
      </c>
      <c r="E44">
        <v>7.1</v>
      </c>
      <c r="F44">
        <v>3.8</v>
      </c>
      <c r="G44">
        <v>40.9</v>
      </c>
      <c r="H44">
        <v>15.26</v>
      </c>
      <c r="I44">
        <v>6.4</v>
      </c>
      <c r="J44">
        <v>0</v>
      </c>
      <c r="K44" s="1">
        <v>74263</v>
      </c>
      <c r="L44">
        <f t="shared" si="0"/>
        <v>10.28054794520547</v>
      </c>
      <c r="M44">
        <f t="shared" si="1"/>
        <v>11.752602739726029</v>
      </c>
      <c r="N44">
        <f t="shared" si="2"/>
        <v>9.7835616438356183</v>
      </c>
      <c r="O44">
        <f t="shared" si="3"/>
        <v>2.2056101673350152</v>
      </c>
      <c r="P44">
        <f t="shared" si="5"/>
        <v>15.794389832664985</v>
      </c>
      <c r="R44">
        <f t="shared" si="4"/>
        <v>13.68</v>
      </c>
    </row>
    <row r="45" spans="1:18" x14ac:dyDescent="0.4">
      <c r="A45">
        <v>1.9</v>
      </c>
      <c r="B45">
        <v>-2.8</v>
      </c>
      <c r="C45">
        <v>8.5</v>
      </c>
      <c r="E45">
        <v>7.2</v>
      </c>
      <c r="F45">
        <v>3</v>
      </c>
      <c r="G45">
        <v>29.8</v>
      </c>
      <c r="H45">
        <v>15.75</v>
      </c>
      <c r="I45">
        <v>3.6</v>
      </c>
      <c r="J45">
        <v>0</v>
      </c>
      <c r="K45" s="1">
        <v>75325</v>
      </c>
      <c r="L45">
        <f t="shared" si="0"/>
        <v>13.580547945205469</v>
      </c>
      <c r="M45">
        <f t="shared" si="1"/>
        <v>15.05260273972603</v>
      </c>
      <c r="N45">
        <f t="shared" si="2"/>
        <v>11.083561643835619</v>
      </c>
      <c r="O45">
        <f t="shared" si="3"/>
        <v>-1.2350100741232342</v>
      </c>
      <c r="P45">
        <f t="shared" si="5"/>
        <v>19.235010074123235</v>
      </c>
      <c r="R45">
        <f t="shared" si="4"/>
        <v>10.8</v>
      </c>
    </row>
    <row r="46" spans="1:18" x14ac:dyDescent="0.4">
      <c r="A46">
        <v>5.3</v>
      </c>
      <c r="B46">
        <v>-0.8</v>
      </c>
      <c r="C46">
        <v>11.3</v>
      </c>
      <c r="E46">
        <v>6.5</v>
      </c>
      <c r="F46">
        <v>3</v>
      </c>
      <c r="G46">
        <v>47.3</v>
      </c>
      <c r="H46">
        <v>15.81</v>
      </c>
      <c r="I46">
        <v>5.7</v>
      </c>
      <c r="J46">
        <v>1</v>
      </c>
      <c r="K46" s="1">
        <v>66381</v>
      </c>
      <c r="L46">
        <f t="shared" si="0"/>
        <v>10.180547945205468</v>
      </c>
      <c r="M46">
        <f t="shared" si="1"/>
        <v>13.05260273972603</v>
      </c>
      <c r="N46">
        <f t="shared" si="2"/>
        <v>8.2835616438356183</v>
      </c>
      <c r="O46">
        <f t="shared" si="3"/>
        <v>2.8508301938450558</v>
      </c>
      <c r="P46">
        <f t="shared" si="5"/>
        <v>15.149169806154944</v>
      </c>
      <c r="R46">
        <f t="shared" si="4"/>
        <v>10.8</v>
      </c>
    </row>
    <row r="47" spans="1:18" x14ac:dyDescent="0.4">
      <c r="A47">
        <v>7.8</v>
      </c>
      <c r="B47">
        <v>5.0999999999999996</v>
      </c>
      <c r="C47">
        <v>10.5</v>
      </c>
      <c r="D47">
        <v>2.5</v>
      </c>
      <c r="E47">
        <v>4.5999999999999996</v>
      </c>
      <c r="F47">
        <v>2.6</v>
      </c>
      <c r="G47">
        <v>67.900000000000006</v>
      </c>
      <c r="H47">
        <v>3.17</v>
      </c>
      <c r="I47">
        <v>5.3</v>
      </c>
      <c r="J47">
        <v>1</v>
      </c>
      <c r="K47" s="1">
        <v>60953</v>
      </c>
      <c r="L47">
        <f t="shared" si="0"/>
        <v>7.6805479452054692</v>
      </c>
      <c r="M47">
        <f t="shared" si="1"/>
        <v>7.1526027397260297</v>
      </c>
      <c r="N47">
        <f t="shared" si="2"/>
        <v>9.083561643835619</v>
      </c>
      <c r="O47">
        <f t="shared" si="3"/>
        <v>6.1293048590477355</v>
      </c>
      <c r="P47">
        <f t="shared" si="5"/>
        <v>11.870695140952265</v>
      </c>
      <c r="R47">
        <f t="shared" si="4"/>
        <v>9.36</v>
      </c>
    </row>
    <row r="48" spans="1:18" x14ac:dyDescent="0.4">
      <c r="A48">
        <v>6.7</v>
      </c>
      <c r="B48">
        <v>6.1</v>
      </c>
      <c r="C48">
        <v>7.6</v>
      </c>
      <c r="D48">
        <v>3.5</v>
      </c>
      <c r="E48">
        <v>5.0999999999999996</v>
      </c>
      <c r="F48">
        <v>3.6</v>
      </c>
      <c r="G48">
        <v>90.3</v>
      </c>
      <c r="H48">
        <v>1.39</v>
      </c>
      <c r="I48">
        <v>6.2</v>
      </c>
      <c r="J48">
        <v>0</v>
      </c>
      <c r="K48" s="1">
        <v>72707</v>
      </c>
      <c r="L48">
        <f t="shared" si="0"/>
        <v>8.7805479452054698</v>
      </c>
      <c r="M48">
        <f t="shared" si="1"/>
        <v>6.1526027397260297</v>
      </c>
      <c r="N48">
        <f t="shared" si="2"/>
        <v>11.983561643835619</v>
      </c>
      <c r="O48">
        <f t="shared" si="3"/>
        <v>4.1557968156784089</v>
      </c>
      <c r="P48">
        <f t="shared" si="5"/>
        <v>13.844203184321591</v>
      </c>
      <c r="R48">
        <f t="shared" si="4"/>
        <v>12.96</v>
      </c>
    </row>
    <row r="49" spans="1:18" x14ac:dyDescent="0.4">
      <c r="A49">
        <v>6.5</v>
      </c>
      <c r="B49">
        <v>3.4</v>
      </c>
      <c r="C49">
        <v>11.6</v>
      </c>
      <c r="E49">
        <v>6.3</v>
      </c>
      <c r="F49">
        <v>3</v>
      </c>
      <c r="G49">
        <v>64.599999999999994</v>
      </c>
      <c r="H49">
        <v>14.28</v>
      </c>
      <c r="I49">
        <v>6.8</v>
      </c>
      <c r="J49">
        <v>0</v>
      </c>
      <c r="K49" s="1">
        <v>69509</v>
      </c>
      <c r="L49">
        <f t="shared" si="0"/>
        <v>8.9805479452054691</v>
      </c>
      <c r="M49">
        <f t="shared" si="1"/>
        <v>8.852602739726029</v>
      </c>
      <c r="N49">
        <f t="shared" si="2"/>
        <v>7.9835616438356194</v>
      </c>
      <c r="O49">
        <f t="shared" si="3"/>
        <v>4.2928914648926861</v>
      </c>
      <c r="P49">
        <f t="shared" si="5"/>
        <v>13.707108535107313</v>
      </c>
      <c r="R49">
        <f t="shared" si="4"/>
        <v>10.8</v>
      </c>
    </row>
    <row r="50" spans="1:18" x14ac:dyDescent="0.4">
      <c r="A50">
        <v>4.5999999999999996</v>
      </c>
      <c r="B50">
        <v>1.9</v>
      </c>
      <c r="C50">
        <v>9.4</v>
      </c>
      <c r="E50">
        <v>6.7</v>
      </c>
      <c r="F50">
        <v>4</v>
      </c>
      <c r="G50">
        <v>56.1</v>
      </c>
      <c r="H50">
        <v>14.5</v>
      </c>
      <c r="I50">
        <v>5</v>
      </c>
      <c r="J50">
        <v>1</v>
      </c>
      <c r="K50" s="1">
        <v>58143</v>
      </c>
      <c r="L50">
        <f t="shared" si="0"/>
        <v>10.880547945205469</v>
      </c>
      <c r="M50">
        <f t="shared" si="1"/>
        <v>10.352602739726029</v>
      </c>
      <c r="N50">
        <f t="shared" si="2"/>
        <v>10.183561643835619</v>
      </c>
      <c r="O50">
        <f t="shared" si="3"/>
        <v>1.3516064146039537</v>
      </c>
      <c r="P50">
        <f t="shared" si="5"/>
        <v>16.648393585396047</v>
      </c>
      <c r="R50">
        <f t="shared" si="4"/>
        <v>14.4</v>
      </c>
    </row>
    <row r="51" spans="1:18" x14ac:dyDescent="0.4">
      <c r="A51">
        <v>4.9000000000000004</v>
      </c>
      <c r="B51">
        <v>0.7</v>
      </c>
      <c r="C51">
        <v>11.5</v>
      </c>
      <c r="E51">
        <v>6.6</v>
      </c>
      <c r="F51">
        <v>3.1</v>
      </c>
      <c r="G51">
        <v>63.9</v>
      </c>
      <c r="H51">
        <v>11.78</v>
      </c>
      <c r="I51">
        <v>3.2</v>
      </c>
      <c r="J51">
        <v>1</v>
      </c>
      <c r="K51" s="1">
        <v>52266</v>
      </c>
      <c r="L51">
        <f t="shared" si="0"/>
        <v>10.580547945205469</v>
      </c>
      <c r="M51">
        <f t="shared" si="1"/>
        <v>11.55260273972603</v>
      </c>
      <c r="N51">
        <f t="shared" si="2"/>
        <v>8.083561643835619</v>
      </c>
      <c r="O51">
        <f t="shared" si="3"/>
        <v>2.2975781361534819</v>
      </c>
      <c r="P51">
        <f t="shared" si="5"/>
        <v>15.702421863846517</v>
      </c>
      <c r="R51">
        <f t="shared" si="4"/>
        <v>11.16</v>
      </c>
    </row>
    <row r="52" spans="1:18" x14ac:dyDescent="0.4">
      <c r="A52">
        <v>6.6</v>
      </c>
      <c r="B52">
        <v>2.2999999999999998</v>
      </c>
      <c r="C52">
        <v>11.2</v>
      </c>
      <c r="E52">
        <v>5.4</v>
      </c>
      <c r="F52">
        <v>2.7</v>
      </c>
      <c r="G52">
        <v>59</v>
      </c>
      <c r="H52">
        <v>15.8</v>
      </c>
      <c r="I52">
        <v>5.7</v>
      </c>
      <c r="J52">
        <v>1</v>
      </c>
      <c r="K52" s="1">
        <v>52756</v>
      </c>
      <c r="L52">
        <f t="shared" si="0"/>
        <v>8.8805479452054694</v>
      </c>
      <c r="M52">
        <f t="shared" si="1"/>
        <v>9.9526027397260286</v>
      </c>
      <c r="N52">
        <f t="shared" si="2"/>
        <v>8.3835616438356197</v>
      </c>
      <c r="O52">
        <f t="shared" si="3"/>
        <v>4.6271807080546719</v>
      </c>
      <c r="P52">
        <f t="shared" si="5"/>
        <v>13.372819291945328</v>
      </c>
      <c r="R52">
        <f t="shared" si="4"/>
        <v>9.7200000000000006</v>
      </c>
    </row>
    <row r="53" spans="1:18" x14ac:dyDescent="0.4">
      <c r="A53">
        <v>9</v>
      </c>
      <c r="B53">
        <v>5.5</v>
      </c>
      <c r="C53">
        <v>10.5</v>
      </c>
      <c r="D53">
        <v>13</v>
      </c>
      <c r="E53">
        <v>5.2</v>
      </c>
      <c r="F53">
        <v>2.7</v>
      </c>
      <c r="G53">
        <v>85.1</v>
      </c>
      <c r="H53">
        <v>1.59</v>
      </c>
      <c r="I53">
        <v>7.2</v>
      </c>
      <c r="J53">
        <v>1</v>
      </c>
      <c r="K53" s="1">
        <v>54759</v>
      </c>
      <c r="L53">
        <f t="shared" si="0"/>
        <v>6.4805479452054691</v>
      </c>
      <c r="M53">
        <f t="shared" si="1"/>
        <v>6.7526027397260293</v>
      </c>
      <c r="N53">
        <f t="shared" si="2"/>
        <v>9.083561643835619</v>
      </c>
      <c r="O53">
        <f t="shared" si="3"/>
        <v>7.4880253046221945</v>
      </c>
      <c r="P53">
        <f t="shared" si="5"/>
        <v>10.511974695377805</v>
      </c>
      <c r="R53">
        <f t="shared" si="4"/>
        <v>9.7200000000000006</v>
      </c>
    </row>
    <row r="54" spans="1:18" x14ac:dyDescent="0.4">
      <c r="A54">
        <v>11.1</v>
      </c>
      <c r="B54">
        <v>6</v>
      </c>
      <c r="C54">
        <v>15.4</v>
      </c>
      <c r="D54">
        <v>4.5</v>
      </c>
      <c r="E54">
        <v>8</v>
      </c>
      <c r="F54">
        <v>4.2</v>
      </c>
      <c r="G54">
        <v>82.3</v>
      </c>
      <c r="H54">
        <v>7.31</v>
      </c>
      <c r="I54">
        <v>11.3</v>
      </c>
      <c r="J54">
        <v>1</v>
      </c>
      <c r="K54" s="1">
        <v>57926</v>
      </c>
      <c r="L54">
        <f t="shared" si="0"/>
        <v>4.3805479452054694</v>
      </c>
      <c r="M54">
        <f t="shared" si="1"/>
        <v>6.2526027397260293</v>
      </c>
      <c r="N54">
        <f t="shared" si="2"/>
        <v>4.1835616438356187</v>
      </c>
      <c r="O54">
        <f t="shared" si="3"/>
        <v>9.2567388228726202</v>
      </c>
      <c r="P54">
        <f t="shared" si="5"/>
        <v>8.7432611771273798</v>
      </c>
      <c r="R54">
        <f t="shared" si="4"/>
        <v>15.12</v>
      </c>
    </row>
    <row r="55" spans="1:18" x14ac:dyDescent="0.4">
      <c r="A55">
        <v>6.7</v>
      </c>
      <c r="B55">
        <v>2.9</v>
      </c>
      <c r="C55">
        <v>13.6</v>
      </c>
      <c r="E55">
        <v>7.5</v>
      </c>
      <c r="F55">
        <v>3.4</v>
      </c>
      <c r="G55">
        <v>49.4</v>
      </c>
      <c r="H55">
        <v>13.32</v>
      </c>
      <c r="I55">
        <v>7.1</v>
      </c>
      <c r="J55">
        <v>0</v>
      </c>
      <c r="K55" s="1">
        <v>71663</v>
      </c>
      <c r="L55">
        <f t="shared" si="0"/>
        <v>8.7805479452054698</v>
      </c>
      <c r="M55">
        <f t="shared" si="1"/>
        <v>9.352602739726029</v>
      </c>
      <c r="N55">
        <f t="shared" si="2"/>
        <v>5.9835616438356194</v>
      </c>
      <c r="O55">
        <f t="shared" si="3"/>
        <v>4.2753118998353354</v>
      </c>
      <c r="P55">
        <f t="shared" si="5"/>
        <v>13.724688100164665</v>
      </c>
      <c r="R55">
        <f t="shared" si="4"/>
        <v>12.24</v>
      </c>
    </row>
    <row r="56" spans="1:18" x14ac:dyDescent="0.4">
      <c r="A56">
        <v>7.8</v>
      </c>
      <c r="B56">
        <v>3.9</v>
      </c>
      <c r="C56">
        <v>13.9</v>
      </c>
      <c r="E56">
        <v>7.3</v>
      </c>
      <c r="F56">
        <v>2.8</v>
      </c>
      <c r="G56">
        <v>43.3</v>
      </c>
      <c r="H56">
        <v>14.24</v>
      </c>
      <c r="I56">
        <v>7.9</v>
      </c>
      <c r="J56">
        <v>0</v>
      </c>
      <c r="K56" s="1">
        <v>71195</v>
      </c>
      <c r="L56">
        <f t="shared" si="0"/>
        <v>7.6805479452054692</v>
      </c>
      <c r="M56">
        <f t="shared" si="1"/>
        <v>8.352602739726029</v>
      </c>
      <c r="N56">
        <f t="shared" si="2"/>
        <v>5.6835616438356187</v>
      </c>
      <c r="O56">
        <f t="shared" si="3"/>
        <v>5.9880982373525935</v>
      </c>
      <c r="P56">
        <f t="shared" si="5"/>
        <v>12.011901762647406</v>
      </c>
      <c r="R56">
        <f t="shared" si="4"/>
        <v>10.08</v>
      </c>
    </row>
    <row r="57" spans="1:18" x14ac:dyDescent="0.4">
      <c r="A57">
        <v>9.6999999999999993</v>
      </c>
      <c r="B57">
        <v>6.2</v>
      </c>
      <c r="C57">
        <v>12.9</v>
      </c>
      <c r="E57">
        <v>3.6</v>
      </c>
      <c r="F57">
        <v>2</v>
      </c>
      <c r="G57">
        <v>59.9</v>
      </c>
      <c r="H57">
        <v>9.14</v>
      </c>
      <c r="I57">
        <v>8</v>
      </c>
      <c r="J57">
        <v>0</v>
      </c>
      <c r="K57" s="1">
        <v>71105</v>
      </c>
      <c r="L57">
        <f t="shared" si="0"/>
        <v>5.7805479452054698</v>
      </c>
      <c r="M57">
        <f t="shared" si="1"/>
        <v>6.0526027397260291</v>
      </c>
      <c r="N57">
        <f t="shared" si="2"/>
        <v>6.6835616438356187</v>
      </c>
      <c r="O57">
        <f t="shared" si="3"/>
        <v>8.8299898478523779</v>
      </c>
      <c r="P57">
        <f t="shared" si="5"/>
        <v>9.1700101521476221</v>
      </c>
      <c r="R57">
        <f t="shared" si="4"/>
        <v>7.2</v>
      </c>
    </row>
    <row r="58" spans="1:18" x14ac:dyDescent="0.4">
      <c r="A58">
        <v>8.8000000000000007</v>
      </c>
      <c r="B58">
        <v>2.5</v>
      </c>
      <c r="C58">
        <v>14.9</v>
      </c>
      <c r="E58">
        <v>8.4</v>
      </c>
      <c r="F58">
        <v>3.8</v>
      </c>
      <c r="G58">
        <v>45.8</v>
      </c>
      <c r="H58">
        <v>12.58</v>
      </c>
      <c r="I58">
        <v>9.3000000000000007</v>
      </c>
      <c r="J58">
        <v>0</v>
      </c>
      <c r="K58" s="1">
        <v>70678</v>
      </c>
      <c r="L58">
        <f t="shared" si="0"/>
        <v>6.6805479452054684</v>
      </c>
      <c r="M58">
        <f t="shared" si="1"/>
        <v>9.7526027397260293</v>
      </c>
      <c r="N58">
        <f t="shared" si="2"/>
        <v>4.6835616438356187</v>
      </c>
      <c r="O58">
        <f t="shared" si="3"/>
        <v>6.6123094268208433</v>
      </c>
      <c r="P58">
        <f t="shared" si="5"/>
        <v>11.387690573179157</v>
      </c>
      <c r="R58">
        <f t="shared" si="4"/>
        <v>13.68</v>
      </c>
    </row>
    <row r="59" spans="1:18" x14ac:dyDescent="0.4">
      <c r="A59">
        <v>2</v>
      </c>
      <c r="B59">
        <v>-1.5</v>
      </c>
      <c r="C59">
        <v>6.4</v>
      </c>
      <c r="E59">
        <v>6.3</v>
      </c>
      <c r="F59">
        <v>3.4</v>
      </c>
      <c r="G59">
        <v>38.1</v>
      </c>
      <c r="H59">
        <v>10.130000000000001</v>
      </c>
      <c r="I59">
        <v>2.9</v>
      </c>
      <c r="J59">
        <v>0</v>
      </c>
      <c r="K59" s="1">
        <v>73371</v>
      </c>
      <c r="L59">
        <f t="shared" si="0"/>
        <v>13.480547945205469</v>
      </c>
      <c r="M59">
        <f t="shared" si="1"/>
        <v>13.752602739726029</v>
      </c>
      <c r="N59">
        <f t="shared" si="2"/>
        <v>13.183561643835619</v>
      </c>
      <c r="O59">
        <f t="shared" si="3"/>
        <v>-1.4279235590313439</v>
      </c>
      <c r="P59">
        <f t="shared" si="5"/>
        <v>19.427923559031345</v>
      </c>
      <c r="R59">
        <f t="shared" si="4"/>
        <v>12.24</v>
      </c>
    </row>
    <row r="60" spans="1:18" x14ac:dyDescent="0.4">
      <c r="A60">
        <v>5.3</v>
      </c>
      <c r="B60">
        <v>2.9</v>
      </c>
      <c r="C60">
        <v>7.9</v>
      </c>
      <c r="D60">
        <v>6</v>
      </c>
      <c r="E60">
        <v>5.6</v>
      </c>
      <c r="F60">
        <v>3.5</v>
      </c>
      <c r="G60">
        <v>66.5</v>
      </c>
      <c r="H60">
        <v>4.09</v>
      </c>
      <c r="I60">
        <v>5.6</v>
      </c>
      <c r="J60">
        <v>1</v>
      </c>
      <c r="K60" s="1">
        <v>64908</v>
      </c>
      <c r="L60">
        <f t="shared" si="0"/>
        <v>10.180547945205468</v>
      </c>
      <c r="M60">
        <f t="shared" si="1"/>
        <v>9.352602739726029</v>
      </c>
      <c r="N60">
        <f t="shared" si="2"/>
        <v>11.683561643835619</v>
      </c>
      <c r="O60">
        <f t="shared" si="3"/>
        <v>2.5121484587597629</v>
      </c>
      <c r="P60">
        <f t="shared" si="5"/>
        <v>15.487851541240238</v>
      </c>
      <c r="R60">
        <f t="shared" si="4"/>
        <v>12.6</v>
      </c>
    </row>
    <row r="61" spans="1:18" x14ac:dyDescent="0.4">
      <c r="A61">
        <v>5.0999999999999996</v>
      </c>
      <c r="B61">
        <v>2.2000000000000002</v>
      </c>
      <c r="C61">
        <v>9.6</v>
      </c>
      <c r="D61">
        <v>2.5</v>
      </c>
      <c r="E61">
        <v>6.2</v>
      </c>
      <c r="F61">
        <v>2.6</v>
      </c>
      <c r="G61">
        <v>70.400000000000006</v>
      </c>
      <c r="H61">
        <v>13.62</v>
      </c>
      <c r="I61">
        <v>6.7</v>
      </c>
      <c r="J61">
        <v>1</v>
      </c>
      <c r="K61" s="1">
        <v>59786</v>
      </c>
      <c r="L61">
        <f t="shared" si="0"/>
        <v>10.380547945205469</v>
      </c>
      <c r="M61">
        <f t="shared" si="1"/>
        <v>10.05260273972603</v>
      </c>
      <c r="N61">
        <f t="shared" si="2"/>
        <v>9.9835616438356194</v>
      </c>
      <c r="O61">
        <f t="shared" si="3"/>
        <v>2.9201282938457402</v>
      </c>
      <c r="P61">
        <f t="shared" si="5"/>
        <v>15.079871706154259</v>
      </c>
      <c r="R61">
        <f t="shared" si="4"/>
        <v>9.36</v>
      </c>
    </row>
    <row r="62" spans="1:18" x14ac:dyDescent="0.4">
      <c r="A62">
        <v>5.2</v>
      </c>
      <c r="B62">
        <v>0.9</v>
      </c>
      <c r="C62">
        <v>10.199999999999999</v>
      </c>
      <c r="E62">
        <v>7.4</v>
      </c>
      <c r="F62">
        <v>3.3</v>
      </c>
      <c r="G62">
        <v>46.1</v>
      </c>
      <c r="H62">
        <v>18.93</v>
      </c>
      <c r="I62">
        <v>5.6</v>
      </c>
      <c r="J62">
        <v>0</v>
      </c>
      <c r="K62" s="1">
        <v>71982</v>
      </c>
      <c r="L62">
        <f t="shared" si="0"/>
        <v>10.28054794520547</v>
      </c>
      <c r="M62">
        <f t="shared" si="1"/>
        <v>11.352602739726029</v>
      </c>
      <c r="N62">
        <f t="shared" si="2"/>
        <v>9.3835616438356197</v>
      </c>
      <c r="O62">
        <f t="shared" si="3"/>
        <v>2.521349180913055</v>
      </c>
      <c r="P62">
        <f t="shared" si="5"/>
        <v>15.478650819086944</v>
      </c>
      <c r="R62">
        <f t="shared" si="4"/>
        <v>11.88</v>
      </c>
    </row>
    <row r="63" spans="1:18" x14ac:dyDescent="0.4">
      <c r="A63">
        <v>5</v>
      </c>
      <c r="B63">
        <v>2.8</v>
      </c>
      <c r="C63">
        <v>6.8</v>
      </c>
      <c r="D63">
        <v>7.5</v>
      </c>
      <c r="E63">
        <v>5.7</v>
      </c>
      <c r="F63">
        <v>2.5</v>
      </c>
      <c r="G63">
        <v>83</v>
      </c>
      <c r="H63">
        <v>1.98</v>
      </c>
      <c r="I63">
        <v>4.7</v>
      </c>
      <c r="J63">
        <v>0</v>
      </c>
      <c r="K63" s="1">
        <v>74129</v>
      </c>
      <c r="L63">
        <f t="shared" si="0"/>
        <v>10.480547945205469</v>
      </c>
      <c r="M63">
        <f t="shared" si="1"/>
        <v>9.4526027397260286</v>
      </c>
      <c r="N63">
        <f t="shared" si="2"/>
        <v>12.783561643835618</v>
      </c>
      <c r="O63">
        <f t="shared" si="3"/>
        <v>2.8852599061918829</v>
      </c>
      <c r="P63">
        <f t="shared" si="5"/>
        <v>15.114740093808116</v>
      </c>
      <c r="R63">
        <f t="shared" si="4"/>
        <v>9</v>
      </c>
    </row>
    <row r="64" spans="1:18" x14ac:dyDescent="0.4">
      <c r="A64">
        <v>3.2</v>
      </c>
      <c r="B64">
        <v>-0.4</v>
      </c>
      <c r="C64">
        <v>7.7</v>
      </c>
      <c r="E64">
        <v>8.6999999999999993</v>
      </c>
      <c r="F64">
        <v>4.5</v>
      </c>
      <c r="G64">
        <v>38.9</v>
      </c>
      <c r="H64">
        <v>18.98</v>
      </c>
      <c r="I64">
        <v>4.5</v>
      </c>
      <c r="J64">
        <v>0</v>
      </c>
      <c r="K64" s="1">
        <v>74800</v>
      </c>
      <c r="L64">
        <f t="shared" si="0"/>
        <v>12.28054794520547</v>
      </c>
      <c r="M64">
        <f t="shared" si="1"/>
        <v>12.65260273972603</v>
      </c>
      <c r="N64">
        <f t="shared" si="2"/>
        <v>11.88356164383562</v>
      </c>
      <c r="O64">
        <f t="shared" si="3"/>
        <v>-0.66351246871023672</v>
      </c>
      <c r="P64">
        <f t="shared" si="5"/>
        <v>18.663512468710238</v>
      </c>
      <c r="R64">
        <f t="shared" si="4"/>
        <v>16.2</v>
      </c>
    </row>
    <row r="65" spans="1:18" x14ac:dyDescent="0.4">
      <c r="A65">
        <v>3.7</v>
      </c>
      <c r="B65">
        <v>-2</v>
      </c>
      <c r="C65">
        <v>9.5</v>
      </c>
      <c r="E65">
        <v>7.2</v>
      </c>
      <c r="F65">
        <v>3.2</v>
      </c>
      <c r="G65">
        <v>47.8</v>
      </c>
      <c r="H65">
        <v>16.87</v>
      </c>
      <c r="I65">
        <v>4.5999999999999996</v>
      </c>
      <c r="J65">
        <v>0</v>
      </c>
      <c r="K65" s="1">
        <v>74289</v>
      </c>
      <c r="L65">
        <f t="shared" si="0"/>
        <v>11.78054794520547</v>
      </c>
      <c r="M65">
        <f t="shared" si="1"/>
        <v>14.252602739726029</v>
      </c>
      <c r="N65">
        <f t="shared" si="2"/>
        <v>10.083561643835619</v>
      </c>
      <c r="O65">
        <f t="shared" si="3"/>
        <v>0.77766528816864344</v>
      </c>
      <c r="P65">
        <f t="shared" si="5"/>
        <v>17.222334711831358</v>
      </c>
      <c r="R65">
        <f t="shared" si="4"/>
        <v>11.52</v>
      </c>
    </row>
    <row r="66" spans="1:18" x14ac:dyDescent="0.4">
      <c r="A66">
        <v>6.4</v>
      </c>
      <c r="B66">
        <v>3.5</v>
      </c>
      <c r="C66">
        <v>10.8</v>
      </c>
      <c r="E66">
        <v>5.0999999999999996</v>
      </c>
      <c r="F66">
        <v>3.1</v>
      </c>
      <c r="G66">
        <v>58.5</v>
      </c>
      <c r="H66">
        <v>15.4</v>
      </c>
      <c r="I66">
        <v>6.8</v>
      </c>
      <c r="J66">
        <v>0</v>
      </c>
      <c r="K66" s="1">
        <v>73317</v>
      </c>
      <c r="L66">
        <f t="shared" si="0"/>
        <v>9.0805479452054687</v>
      </c>
      <c r="M66">
        <f t="shared" si="1"/>
        <v>8.7526027397260293</v>
      </c>
      <c r="N66">
        <f t="shared" si="2"/>
        <v>8.7835616438356183</v>
      </c>
      <c r="O66">
        <f t="shared" si="3"/>
        <v>4.104732780295425</v>
      </c>
      <c r="P66">
        <f t="shared" si="5"/>
        <v>13.895267219704575</v>
      </c>
      <c r="R66">
        <f t="shared" si="4"/>
        <v>11.16</v>
      </c>
    </row>
    <row r="67" spans="1:18" x14ac:dyDescent="0.4">
      <c r="A67">
        <v>7.9</v>
      </c>
      <c r="B67">
        <v>3.9</v>
      </c>
      <c r="C67">
        <v>12.8</v>
      </c>
      <c r="E67">
        <v>4.9000000000000004</v>
      </c>
      <c r="F67">
        <v>2</v>
      </c>
      <c r="G67">
        <v>63.8</v>
      </c>
      <c r="H67">
        <v>16.45</v>
      </c>
      <c r="I67">
        <v>8</v>
      </c>
      <c r="J67">
        <v>1</v>
      </c>
      <c r="K67" s="1">
        <v>62615</v>
      </c>
      <c r="L67">
        <f t="shared" ref="L67:L130" si="6">ABS($A$367-A67)</f>
        <v>7.5805479452054687</v>
      </c>
      <c r="M67">
        <f t="shared" ref="M67:M130" si="7">ABS($B$367-B67)</f>
        <v>8.352602739726029</v>
      </c>
      <c r="N67">
        <f t="shared" ref="N67:N130" si="8">ABS($C$367-C67)</f>
        <v>6.7835616438356183</v>
      </c>
      <c r="O67">
        <f t="shared" ref="O67:O130" si="9">13.12+0.6215*A67-11.37*(R67^0.16)+0.3965*(R67^0.16)*A67</f>
        <v>6.7325012619915245</v>
      </c>
      <c r="P67">
        <f t="shared" ref="P67:P130" si="10">ABS(O67-$O$367)</f>
        <v>11.267498738008475</v>
      </c>
      <c r="R67">
        <f t="shared" ref="R67:R130" si="11">F67*3600/1000</f>
        <v>7.2</v>
      </c>
    </row>
    <row r="68" spans="1:18" x14ac:dyDescent="0.4">
      <c r="A68">
        <v>8.6999999999999993</v>
      </c>
      <c r="B68">
        <v>4.2</v>
      </c>
      <c r="C68">
        <v>13</v>
      </c>
      <c r="E68">
        <v>6.2</v>
      </c>
      <c r="F68">
        <v>2.5</v>
      </c>
      <c r="G68">
        <v>62.6</v>
      </c>
      <c r="H68">
        <v>18.79</v>
      </c>
      <c r="I68">
        <v>8.8000000000000007</v>
      </c>
      <c r="J68">
        <v>1</v>
      </c>
      <c r="K68" s="1">
        <v>57792</v>
      </c>
      <c r="L68">
        <f t="shared" si="6"/>
        <v>6.7805479452054698</v>
      </c>
      <c r="M68">
        <f t="shared" si="7"/>
        <v>8.05260273972603</v>
      </c>
      <c r="N68">
        <f t="shared" si="8"/>
        <v>6.583561643835619</v>
      </c>
      <c r="O68">
        <f t="shared" si="9"/>
        <v>7.2698946816508654</v>
      </c>
      <c r="P68">
        <f t="shared" si="10"/>
        <v>10.730105318349136</v>
      </c>
      <c r="R68">
        <f t="shared" si="11"/>
        <v>9</v>
      </c>
    </row>
    <row r="69" spans="1:18" x14ac:dyDescent="0.4">
      <c r="A69">
        <v>8.8000000000000007</v>
      </c>
      <c r="B69">
        <v>-0.2</v>
      </c>
      <c r="C69">
        <v>17</v>
      </c>
      <c r="D69">
        <v>0</v>
      </c>
      <c r="E69">
        <v>9.8000000000000007</v>
      </c>
      <c r="F69">
        <v>4.3</v>
      </c>
      <c r="G69">
        <v>41.1</v>
      </c>
      <c r="H69">
        <v>16.350000000000001</v>
      </c>
      <c r="I69">
        <v>10</v>
      </c>
      <c r="J69">
        <v>0</v>
      </c>
      <c r="K69" s="1">
        <v>70053</v>
      </c>
      <c r="L69">
        <f t="shared" si="6"/>
        <v>6.6805479452054684</v>
      </c>
      <c r="M69">
        <f t="shared" si="7"/>
        <v>12.452602739726029</v>
      </c>
      <c r="N69">
        <f t="shared" si="8"/>
        <v>2.583561643835619</v>
      </c>
      <c r="O69">
        <f t="shared" si="9"/>
        <v>6.3730696234474742</v>
      </c>
      <c r="P69">
        <f t="shared" si="10"/>
        <v>11.626930376552526</v>
      </c>
      <c r="R69">
        <f t="shared" si="11"/>
        <v>15.48</v>
      </c>
    </row>
    <row r="70" spans="1:18" x14ac:dyDescent="0.4">
      <c r="A70">
        <v>0.7</v>
      </c>
      <c r="B70">
        <v>-4.0999999999999996</v>
      </c>
      <c r="C70">
        <v>6.3</v>
      </c>
      <c r="E70">
        <v>10</v>
      </c>
      <c r="F70">
        <v>5.5</v>
      </c>
      <c r="G70">
        <v>26.9</v>
      </c>
      <c r="H70">
        <v>21</v>
      </c>
      <c r="I70">
        <v>4.7</v>
      </c>
      <c r="J70">
        <v>0</v>
      </c>
      <c r="K70" s="1">
        <v>75375</v>
      </c>
      <c r="L70">
        <f t="shared" si="6"/>
        <v>14.78054794520547</v>
      </c>
      <c r="M70">
        <f t="shared" si="7"/>
        <v>16.352602739726031</v>
      </c>
      <c r="N70">
        <f t="shared" si="8"/>
        <v>13.283561643835618</v>
      </c>
      <c r="O70">
        <f t="shared" si="9"/>
        <v>-4.3301544988264205</v>
      </c>
      <c r="P70">
        <f t="shared" si="10"/>
        <v>22.33015449882642</v>
      </c>
      <c r="R70">
        <f t="shared" si="11"/>
        <v>19.8</v>
      </c>
    </row>
    <row r="71" spans="1:18" x14ac:dyDescent="0.4">
      <c r="A71">
        <v>4.2</v>
      </c>
      <c r="B71">
        <v>-1.2</v>
      </c>
      <c r="C71">
        <v>8.5</v>
      </c>
      <c r="E71">
        <v>9.9</v>
      </c>
      <c r="F71">
        <v>5.5</v>
      </c>
      <c r="G71">
        <v>39.6</v>
      </c>
      <c r="H71">
        <v>20.07</v>
      </c>
      <c r="I71">
        <v>6.1</v>
      </c>
      <c r="J71">
        <v>0</v>
      </c>
      <c r="K71" s="1">
        <v>73483</v>
      </c>
      <c r="L71">
        <f t="shared" si="6"/>
        <v>11.28054794520547</v>
      </c>
      <c r="M71">
        <f t="shared" si="7"/>
        <v>13.452602739726029</v>
      </c>
      <c r="N71">
        <f t="shared" si="8"/>
        <v>11.083561643835619</v>
      </c>
      <c r="O71">
        <f t="shared" si="9"/>
        <v>8.2670837843690226E-2</v>
      </c>
      <c r="P71">
        <f t="shared" si="10"/>
        <v>17.91732916215631</v>
      </c>
      <c r="R71">
        <f t="shared" si="11"/>
        <v>19.8</v>
      </c>
    </row>
    <row r="72" spans="1:18" x14ac:dyDescent="0.4">
      <c r="A72">
        <v>6.1</v>
      </c>
      <c r="B72">
        <v>1.1000000000000001</v>
      </c>
      <c r="C72">
        <v>10</v>
      </c>
      <c r="E72">
        <v>10.3</v>
      </c>
      <c r="F72">
        <v>5.6</v>
      </c>
      <c r="G72">
        <v>35.6</v>
      </c>
      <c r="H72">
        <v>20.45</v>
      </c>
      <c r="I72">
        <v>7.8</v>
      </c>
      <c r="J72">
        <v>0</v>
      </c>
      <c r="K72" s="1">
        <v>72718</v>
      </c>
      <c r="L72">
        <f t="shared" si="6"/>
        <v>9.3805479452054694</v>
      </c>
      <c r="M72">
        <f t="shared" si="7"/>
        <v>11.15260273972603</v>
      </c>
      <c r="N72">
        <f t="shared" si="8"/>
        <v>9.583561643835619</v>
      </c>
      <c r="O72">
        <f t="shared" si="9"/>
        <v>2.4365349379054497</v>
      </c>
      <c r="P72">
        <f t="shared" si="10"/>
        <v>15.563465062094551</v>
      </c>
      <c r="R72">
        <f t="shared" si="11"/>
        <v>20.16</v>
      </c>
    </row>
    <row r="73" spans="1:18" x14ac:dyDescent="0.4">
      <c r="A73">
        <v>8.1999999999999993</v>
      </c>
      <c r="B73">
        <v>5.8</v>
      </c>
      <c r="C73">
        <v>12</v>
      </c>
      <c r="D73">
        <v>11</v>
      </c>
      <c r="E73">
        <v>8.3000000000000007</v>
      </c>
      <c r="F73">
        <v>5.6</v>
      </c>
      <c r="G73">
        <v>66.900000000000006</v>
      </c>
      <c r="H73">
        <v>10.54</v>
      </c>
      <c r="I73">
        <v>7.7</v>
      </c>
      <c r="J73">
        <v>0</v>
      </c>
      <c r="K73" s="1">
        <v>71828</v>
      </c>
      <c r="L73">
        <f t="shared" si="6"/>
        <v>7.2805479452054698</v>
      </c>
      <c r="M73">
        <f t="shared" si="7"/>
        <v>6.4526027397260295</v>
      </c>
      <c r="N73">
        <f t="shared" si="8"/>
        <v>7.583561643835619</v>
      </c>
      <c r="O73">
        <f t="shared" si="9"/>
        <v>5.0881062298282362</v>
      </c>
      <c r="P73">
        <f t="shared" si="10"/>
        <v>12.911893770171764</v>
      </c>
      <c r="R73">
        <f t="shared" si="11"/>
        <v>20.16</v>
      </c>
    </row>
    <row r="74" spans="1:18" x14ac:dyDescent="0.4">
      <c r="A74">
        <v>8.5</v>
      </c>
      <c r="B74">
        <v>4.0999999999999996</v>
      </c>
      <c r="C74">
        <v>13.5</v>
      </c>
      <c r="E74">
        <v>5.9</v>
      </c>
      <c r="F74">
        <v>2.8</v>
      </c>
      <c r="G74">
        <v>41.9</v>
      </c>
      <c r="H74">
        <v>19.98</v>
      </c>
      <c r="I74">
        <v>8.3000000000000007</v>
      </c>
      <c r="J74">
        <v>1</v>
      </c>
      <c r="K74" s="1">
        <v>61622</v>
      </c>
      <c r="L74">
        <f t="shared" si="6"/>
        <v>6.9805479452054691</v>
      </c>
      <c r="M74">
        <f t="shared" si="7"/>
        <v>8.1526027397260297</v>
      </c>
      <c r="N74">
        <f t="shared" si="8"/>
        <v>6.083561643835619</v>
      </c>
      <c r="O74">
        <f t="shared" si="9"/>
        <v>6.8248418414532983</v>
      </c>
      <c r="P74">
        <f t="shared" si="10"/>
        <v>11.175158158546701</v>
      </c>
      <c r="R74">
        <f t="shared" si="11"/>
        <v>10.08</v>
      </c>
    </row>
    <row r="75" spans="1:18" x14ac:dyDescent="0.4">
      <c r="A75">
        <v>10.5</v>
      </c>
      <c r="B75">
        <v>6.5</v>
      </c>
      <c r="C75">
        <v>15.3</v>
      </c>
      <c r="E75">
        <v>6.5</v>
      </c>
      <c r="F75">
        <v>3.1</v>
      </c>
      <c r="G75">
        <v>46.3</v>
      </c>
      <c r="H75">
        <v>16.79</v>
      </c>
      <c r="I75">
        <v>9.6999999999999993</v>
      </c>
      <c r="J75">
        <v>1</v>
      </c>
      <c r="K75" s="1">
        <v>57815</v>
      </c>
      <c r="L75">
        <f t="shared" si="6"/>
        <v>4.9805479452054691</v>
      </c>
      <c r="M75">
        <f t="shared" si="7"/>
        <v>5.7526027397260293</v>
      </c>
      <c r="N75">
        <f t="shared" si="8"/>
        <v>4.2835616438356183</v>
      </c>
      <c r="O75">
        <f t="shared" si="9"/>
        <v>9.0442888076167343</v>
      </c>
      <c r="P75">
        <f t="shared" si="10"/>
        <v>8.9557111923832657</v>
      </c>
      <c r="R75">
        <f t="shared" si="11"/>
        <v>11.16</v>
      </c>
    </row>
    <row r="76" spans="1:18" x14ac:dyDescent="0.4">
      <c r="A76">
        <v>12.3</v>
      </c>
      <c r="B76">
        <v>7.5</v>
      </c>
      <c r="C76">
        <v>18.399999999999999</v>
      </c>
      <c r="E76">
        <v>3.8</v>
      </c>
      <c r="F76">
        <v>1.5</v>
      </c>
      <c r="G76">
        <v>50</v>
      </c>
      <c r="H76">
        <v>16.899999999999999</v>
      </c>
      <c r="I76">
        <v>11.4</v>
      </c>
      <c r="J76">
        <v>0</v>
      </c>
      <c r="K76" s="1">
        <v>69413</v>
      </c>
      <c r="L76">
        <f t="shared" si="6"/>
        <v>3.1805479452054684</v>
      </c>
      <c r="M76">
        <f t="shared" si="7"/>
        <v>4.7526027397260293</v>
      </c>
      <c r="N76">
        <f t="shared" si="8"/>
        <v>1.1835616438356205</v>
      </c>
      <c r="O76">
        <f t="shared" si="9"/>
        <v>12.260283612263786</v>
      </c>
      <c r="P76">
        <f t="shared" si="10"/>
        <v>5.7397163877362143</v>
      </c>
      <c r="R76">
        <f t="shared" si="11"/>
        <v>5.4</v>
      </c>
    </row>
    <row r="77" spans="1:18" x14ac:dyDescent="0.4">
      <c r="A77">
        <v>14.6</v>
      </c>
      <c r="B77">
        <v>9.6999999999999993</v>
      </c>
      <c r="C77">
        <v>19</v>
      </c>
      <c r="E77">
        <v>6.9</v>
      </c>
      <c r="F77">
        <v>2.6</v>
      </c>
      <c r="G77">
        <v>55.9</v>
      </c>
      <c r="H77">
        <v>16.86</v>
      </c>
      <c r="I77">
        <v>13.4</v>
      </c>
      <c r="J77">
        <v>0</v>
      </c>
      <c r="K77" s="1">
        <v>68242</v>
      </c>
      <c r="L77">
        <f t="shared" si="6"/>
        <v>0.88054794520546942</v>
      </c>
      <c r="M77">
        <f t="shared" si="7"/>
        <v>2.55260273972603</v>
      </c>
      <c r="N77">
        <f t="shared" si="8"/>
        <v>0.58356164383561904</v>
      </c>
      <c r="O77">
        <f t="shared" si="9"/>
        <v>14.211675467704604</v>
      </c>
      <c r="P77">
        <f t="shared" si="10"/>
        <v>3.7883245322953965</v>
      </c>
      <c r="R77">
        <f t="shared" si="11"/>
        <v>9.36</v>
      </c>
    </row>
    <row r="78" spans="1:18" x14ac:dyDescent="0.4">
      <c r="A78">
        <v>11.3</v>
      </c>
      <c r="B78">
        <v>9.1</v>
      </c>
      <c r="C78">
        <v>14.7</v>
      </c>
      <c r="D78">
        <v>45</v>
      </c>
      <c r="E78">
        <v>6.4</v>
      </c>
      <c r="F78">
        <v>3.4</v>
      </c>
      <c r="G78">
        <v>90</v>
      </c>
      <c r="H78">
        <v>1.39</v>
      </c>
      <c r="I78">
        <v>10.8</v>
      </c>
      <c r="J78">
        <v>0</v>
      </c>
      <c r="K78" s="1">
        <v>68802</v>
      </c>
      <c r="L78">
        <f t="shared" si="6"/>
        <v>4.1805479452054684</v>
      </c>
      <c r="M78">
        <f t="shared" si="7"/>
        <v>3.1526027397260297</v>
      </c>
      <c r="N78">
        <f t="shared" si="8"/>
        <v>4.8835616438356197</v>
      </c>
      <c r="O78">
        <f t="shared" si="9"/>
        <v>9.8572019234069774</v>
      </c>
      <c r="P78">
        <f t="shared" si="10"/>
        <v>8.1427980765930226</v>
      </c>
      <c r="R78">
        <f t="shared" si="11"/>
        <v>12.24</v>
      </c>
    </row>
    <row r="79" spans="1:18" x14ac:dyDescent="0.4">
      <c r="A79">
        <v>11.3</v>
      </c>
      <c r="B79">
        <v>8.6999999999999993</v>
      </c>
      <c r="C79">
        <v>17.8</v>
      </c>
      <c r="D79">
        <v>2.5</v>
      </c>
      <c r="E79">
        <v>4.9000000000000004</v>
      </c>
      <c r="F79">
        <v>2.6</v>
      </c>
      <c r="G79">
        <v>86.5</v>
      </c>
      <c r="H79">
        <v>14.57</v>
      </c>
      <c r="I79">
        <v>13.3</v>
      </c>
      <c r="J79">
        <v>0</v>
      </c>
      <c r="K79" s="1">
        <v>66798</v>
      </c>
      <c r="L79">
        <f t="shared" si="6"/>
        <v>4.1805479452054684</v>
      </c>
      <c r="M79">
        <f t="shared" si="7"/>
        <v>3.55260273972603</v>
      </c>
      <c r="N79">
        <f t="shared" si="8"/>
        <v>1.7835616438356183</v>
      </c>
      <c r="O79">
        <f t="shared" si="9"/>
        <v>10.289348554679947</v>
      </c>
      <c r="P79">
        <f t="shared" si="10"/>
        <v>7.7106514453200532</v>
      </c>
      <c r="R79">
        <f t="shared" si="11"/>
        <v>9.36</v>
      </c>
    </row>
    <row r="80" spans="1:18" x14ac:dyDescent="0.4">
      <c r="A80">
        <v>13.1</v>
      </c>
      <c r="B80">
        <v>9.9</v>
      </c>
      <c r="C80">
        <v>18.899999999999999</v>
      </c>
      <c r="E80">
        <v>5.2</v>
      </c>
      <c r="F80">
        <v>2.6</v>
      </c>
      <c r="G80">
        <v>75.099999999999994</v>
      </c>
      <c r="H80">
        <v>14.09</v>
      </c>
      <c r="I80">
        <v>13.6</v>
      </c>
      <c r="J80">
        <v>0</v>
      </c>
      <c r="K80" s="1">
        <v>66148</v>
      </c>
      <c r="L80">
        <f t="shared" si="6"/>
        <v>2.3805479452054694</v>
      </c>
      <c r="M80">
        <f t="shared" si="7"/>
        <v>2.352602739726029</v>
      </c>
      <c r="N80">
        <f t="shared" si="8"/>
        <v>0.68356164383562046</v>
      </c>
      <c r="O80">
        <f t="shared" si="9"/>
        <v>12.42879959814794</v>
      </c>
      <c r="P80">
        <f t="shared" si="10"/>
        <v>5.5712004018520602</v>
      </c>
      <c r="R80">
        <f t="shared" si="11"/>
        <v>9.36</v>
      </c>
    </row>
    <row r="81" spans="1:18" x14ac:dyDescent="0.4">
      <c r="A81">
        <v>15.5</v>
      </c>
      <c r="B81">
        <v>10.8</v>
      </c>
      <c r="C81">
        <v>20.9</v>
      </c>
      <c r="E81">
        <v>7</v>
      </c>
      <c r="F81">
        <v>3.8</v>
      </c>
      <c r="G81">
        <v>51.8</v>
      </c>
      <c r="H81">
        <v>19.28</v>
      </c>
      <c r="I81">
        <v>14.6</v>
      </c>
      <c r="J81">
        <v>1</v>
      </c>
      <c r="K81" s="1">
        <v>57464</v>
      </c>
      <c r="L81">
        <f t="shared" si="6"/>
        <v>1.9452054794530937E-2</v>
      </c>
      <c r="M81">
        <f t="shared" si="7"/>
        <v>1.4526027397260286</v>
      </c>
      <c r="N81">
        <f t="shared" si="8"/>
        <v>1.3164383561643795</v>
      </c>
      <c r="O81">
        <f t="shared" si="9"/>
        <v>14.813666381975029</v>
      </c>
      <c r="P81">
        <f t="shared" si="10"/>
        <v>3.1863336180249711</v>
      </c>
      <c r="R81">
        <f t="shared" si="11"/>
        <v>13.68</v>
      </c>
    </row>
    <row r="82" spans="1:18" x14ac:dyDescent="0.4">
      <c r="A82">
        <v>14.6</v>
      </c>
      <c r="B82">
        <v>10.9</v>
      </c>
      <c r="C82">
        <v>20.399999999999999</v>
      </c>
      <c r="E82">
        <v>6.5</v>
      </c>
      <c r="F82">
        <v>3.6</v>
      </c>
      <c r="G82">
        <v>25.8</v>
      </c>
      <c r="H82">
        <v>20.39</v>
      </c>
      <c r="I82">
        <v>13.9</v>
      </c>
      <c r="J82">
        <v>1</v>
      </c>
      <c r="K82" s="1">
        <v>55520</v>
      </c>
      <c r="L82">
        <f t="shared" si="6"/>
        <v>0.88054794520546942</v>
      </c>
      <c r="M82">
        <f t="shared" si="7"/>
        <v>1.352602739726029</v>
      </c>
      <c r="N82">
        <f t="shared" si="8"/>
        <v>0.81643835616437954</v>
      </c>
      <c r="O82">
        <f t="shared" si="9"/>
        <v>13.785050021286949</v>
      </c>
      <c r="P82">
        <f t="shared" si="10"/>
        <v>4.2149499787130509</v>
      </c>
      <c r="R82">
        <f t="shared" si="11"/>
        <v>12.96</v>
      </c>
    </row>
    <row r="83" spans="1:18" x14ac:dyDescent="0.4">
      <c r="A83">
        <v>9.3000000000000007</v>
      </c>
      <c r="B83">
        <v>4.7</v>
      </c>
      <c r="C83">
        <v>14.7</v>
      </c>
      <c r="E83">
        <v>8.3000000000000007</v>
      </c>
      <c r="F83">
        <v>3.6</v>
      </c>
      <c r="G83">
        <v>25.8</v>
      </c>
      <c r="H83">
        <v>22.78</v>
      </c>
      <c r="I83">
        <v>11.5</v>
      </c>
      <c r="J83">
        <v>0</v>
      </c>
      <c r="K83" s="1">
        <v>66568</v>
      </c>
      <c r="L83">
        <f t="shared" si="6"/>
        <v>6.1805479452054684</v>
      </c>
      <c r="M83">
        <f t="shared" si="7"/>
        <v>7.5526027397260291</v>
      </c>
      <c r="N83">
        <f t="shared" si="8"/>
        <v>4.8835616438356197</v>
      </c>
      <c r="O83">
        <f t="shared" si="9"/>
        <v>7.3249181238533723</v>
      </c>
      <c r="P83">
        <f t="shared" si="10"/>
        <v>10.675081876146628</v>
      </c>
      <c r="R83">
        <f t="shared" si="11"/>
        <v>12.96</v>
      </c>
    </row>
    <row r="84" spans="1:18" x14ac:dyDescent="0.4">
      <c r="A84">
        <v>7.9</v>
      </c>
      <c r="B84">
        <v>3.3</v>
      </c>
      <c r="C84">
        <v>12.4</v>
      </c>
      <c r="E84">
        <v>5.8</v>
      </c>
      <c r="F84">
        <v>3.2</v>
      </c>
      <c r="G84">
        <v>41</v>
      </c>
      <c r="H84">
        <v>21.16</v>
      </c>
      <c r="I84">
        <v>11.1</v>
      </c>
      <c r="J84">
        <v>0</v>
      </c>
      <c r="K84" s="1">
        <v>67669</v>
      </c>
      <c r="L84">
        <f t="shared" si="6"/>
        <v>7.5805479452054687</v>
      </c>
      <c r="M84">
        <f t="shared" si="7"/>
        <v>8.9526027397260286</v>
      </c>
      <c r="N84">
        <f t="shared" si="8"/>
        <v>7.1835616438356187</v>
      </c>
      <c r="O84">
        <f t="shared" si="9"/>
        <v>5.8501740856090789</v>
      </c>
      <c r="P84">
        <f t="shared" si="10"/>
        <v>12.14982591439092</v>
      </c>
      <c r="R84">
        <f t="shared" si="11"/>
        <v>11.52</v>
      </c>
    </row>
    <row r="85" spans="1:18" x14ac:dyDescent="0.4">
      <c r="A85">
        <v>9.6</v>
      </c>
      <c r="B85">
        <v>4.9000000000000004</v>
      </c>
      <c r="C85">
        <v>13.8</v>
      </c>
      <c r="E85">
        <v>6.5</v>
      </c>
      <c r="F85">
        <v>2.9</v>
      </c>
      <c r="G85">
        <v>47.6</v>
      </c>
      <c r="H85">
        <v>21.44</v>
      </c>
      <c r="I85">
        <v>11.7</v>
      </c>
      <c r="J85">
        <v>0</v>
      </c>
      <c r="K85" s="1">
        <v>67829</v>
      </c>
      <c r="L85">
        <f t="shared" si="6"/>
        <v>5.8805479452054694</v>
      </c>
      <c r="M85">
        <f t="shared" si="7"/>
        <v>7.352602739726029</v>
      </c>
      <c r="N85">
        <f t="shared" si="8"/>
        <v>5.7835616438356183</v>
      </c>
      <c r="O85">
        <f t="shared" si="9"/>
        <v>8.0780904581001032</v>
      </c>
      <c r="P85">
        <f t="shared" si="10"/>
        <v>9.9219095418998968</v>
      </c>
      <c r="R85">
        <f t="shared" si="11"/>
        <v>10.44</v>
      </c>
    </row>
    <row r="86" spans="1:18" x14ac:dyDescent="0.4">
      <c r="A86">
        <v>11.2</v>
      </c>
      <c r="B86">
        <v>7.3</v>
      </c>
      <c r="C86">
        <v>15.6</v>
      </c>
      <c r="E86">
        <v>7.8</v>
      </c>
      <c r="F86">
        <v>4.4000000000000004</v>
      </c>
      <c r="G86">
        <v>41.4</v>
      </c>
      <c r="H86">
        <v>22.3</v>
      </c>
      <c r="I86">
        <v>12.4</v>
      </c>
      <c r="J86">
        <v>0</v>
      </c>
      <c r="K86" s="1">
        <v>66899</v>
      </c>
      <c r="L86">
        <f t="shared" si="6"/>
        <v>4.2805479452054698</v>
      </c>
      <c r="M86">
        <f t="shared" si="7"/>
        <v>4.9526027397260295</v>
      </c>
      <c r="N86">
        <f t="shared" si="8"/>
        <v>3.9835616438356194</v>
      </c>
      <c r="O86">
        <f t="shared" si="9"/>
        <v>9.3001753589118259</v>
      </c>
      <c r="P86">
        <f t="shared" si="10"/>
        <v>8.6998246410881741</v>
      </c>
      <c r="R86">
        <f t="shared" si="11"/>
        <v>15.840000000000002</v>
      </c>
    </row>
    <row r="87" spans="1:18" x14ac:dyDescent="0.4">
      <c r="A87">
        <v>13.4</v>
      </c>
      <c r="B87">
        <v>9.4</v>
      </c>
      <c r="C87">
        <v>19.3</v>
      </c>
      <c r="E87">
        <v>7.4</v>
      </c>
      <c r="F87">
        <v>4.4000000000000004</v>
      </c>
      <c r="G87">
        <v>36.799999999999997</v>
      </c>
      <c r="H87">
        <v>19.11</v>
      </c>
      <c r="I87">
        <v>13.8</v>
      </c>
      <c r="J87">
        <v>0</v>
      </c>
      <c r="K87" s="1">
        <v>66385</v>
      </c>
      <c r="L87">
        <f t="shared" si="6"/>
        <v>2.0805479452054687</v>
      </c>
      <c r="M87">
        <f t="shared" si="7"/>
        <v>2.852602739726029</v>
      </c>
      <c r="N87">
        <f t="shared" si="8"/>
        <v>0.28356164383561833</v>
      </c>
      <c r="O87">
        <f t="shared" si="9"/>
        <v>12.024621764618288</v>
      </c>
      <c r="P87">
        <f t="shared" si="10"/>
        <v>5.9753782353817115</v>
      </c>
      <c r="R87">
        <f t="shared" si="11"/>
        <v>15.840000000000002</v>
      </c>
    </row>
    <row r="88" spans="1:18" x14ac:dyDescent="0.4">
      <c r="A88">
        <v>14.1</v>
      </c>
      <c r="B88">
        <v>9.1999999999999993</v>
      </c>
      <c r="C88">
        <v>18.7</v>
      </c>
      <c r="E88">
        <v>7.5</v>
      </c>
      <c r="F88">
        <v>4.3</v>
      </c>
      <c r="G88">
        <v>50.9</v>
      </c>
      <c r="H88">
        <v>18.64</v>
      </c>
      <c r="I88">
        <v>15</v>
      </c>
      <c r="J88">
        <v>1</v>
      </c>
      <c r="K88" s="1">
        <v>57762</v>
      </c>
      <c r="L88">
        <f t="shared" si="6"/>
        <v>1.3805479452054694</v>
      </c>
      <c r="M88">
        <f t="shared" si="7"/>
        <v>3.05260273972603</v>
      </c>
      <c r="N88">
        <f t="shared" si="8"/>
        <v>0.88356164383561975</v>
      </c>
      <c r="O88">
        <f t="shared" si="9"/>
        <v>12.924504546273369</v>
      </c>
      <c r="P88">
        <f t="shared" si="10"/>
        <v>5.0754954537266315</v>
      </c>
      <c r="R88">
        <f t="shared" si="11"/>
        <v>15.48</v>
      </c>
    </row>
    <row r="89" spans="1:18" x14ac:dyDescent="0.4">
      <c r="A89">
        <v>14.6</v>
      </c>
      <c r="B89">
        <v>10.7</v>
      </c>
      <c r="C89">
        <v>20.7</v>
      </c>
      <c r="E89">
        <v>8</v>
      </c>
      <c r="F89">
        <v>2.8</v>
      </c>
      <c r="G89">
        <v>61.9</v>
      </c>
      <c r="H89">
        <v>19.489999999999998</v>
      </c>
      <c r="I89">
        <v>15.8</v>
      </c>
      <c r="J89">
        <v>1</v>
      </c>
      <c r="K89" s="1">
        <v>54591</v>
      </c>
      <c r="L89">
        <f t="shared" si="6"/>
        <v>0.88054794520546942</v>
      </c>
      <c r="M89">
        <f t="shared" si="7"/>
        <v>1.55260273972603</v>
      </c>
      <c r="N89">
        <f t="shared" si="8"/>
        <v>1.1164383561643803</v>
      </c>
      <c r="O89">
        <f t="shared" si="9"/>
        <v>14.11646467718804</v>
      </c>
      <c r="P89">
        <f t="shared" si="10"/>
        <v>3.8835353228119605</v>
      </c>
      <c r="R89">
        <f t="shared" si="11"/>
        <v>10.08</v>
      </c>
    </row>
    <row r="90" spans="1:18" x14ac:dyDescent="0.4">
      <c r="A90">
        <v>15.4</v>
      </c>
      <c r="B90">
        <v>11</v>
      </c>
      <c r="C90">
        <v>20.100000000000001</v>
      </c>
      <c r="E90">
        <v>7.6</v>
      </c>
      <c r="F90">
        <v>3.1</v>
      </c>
      <c r="G90">
        <v>67.099999999999994</v>
      </c>
      <c r="H90">
        <v>21.2</v>
      </c>
      <c r="I90">
        <v>17.399999999999999</v>
      </c>
      <c r="J90">
        <v>0</v>
      </c>
      <c r="K90" s="1">
        <v>63670</v>
      </c>
      <c r="L90">
        <f t="shared" si="6"/>
        <v>8.0547945205468707E-2</v>
      </c>
      <c r="M90">
        <f t="shared" si="7"/>
        <v>1.2526027397260293</v>
      </c>
      <c r="N90">
        <f t="shared" si="8"/>
        <v>0.51643835616438238</v>
      </c>
      <c r="O90">
        <f t="shared" si="9"/>
        <v>14.947660645147081</v>
      </c>
      <c r="P90">
        <f t="shared" si="10"/>
        <v>3.0523393548529185</v>
      </c>
      <c r="R90">
        <f t="shared" si="11"/>
        <v>11.16</v>
      </c>
    </row>
    <row r="91" spans="1:18" x14ac:dyDescent="0.4">
      <c r="A91">
        <v>14.6</v>
      </c>
      <c r="B91">
        <v>13</v>
      </c>
      <c r="C91">
        <v>16.2</v>
      </c>
      <c r="D91">
        <v>8</v>
      </c>
      <c r="E91">
        <v>7.1</v>
      </c>
      <c r="F91">
        <v>2.7</v>
      </c>
      <c r="G91">
        <v>90</v>
      </c>
      <c r="H91">
        <v>3.06</v>
      </c>
      <c r="I91">
        <v>14.1</v>
      </c>
      <c r="J91">
        <v>0</v>
      </c>
      <c r="K91" s="1">
        <v>65746</v>
      </c>
      <c r="L91">
        <f t="shared" si="6"/>
        <v>0.88054794520546942</v>
      </c>
      <c r="M91">
        <f t="shared" si="7"/>
        <v>0.74739726027397069</v>
      </c>
      <c r="N91">
        <f t="shared" si="8"/>
        <v>3.3835616438356197</v>
      </c>
      <c r="O91">
        <f t="shared" si="9"/>
        <v>14.163329363279745</v>
      </c>
      <c r="P91">
        <f t="shared" si="10"/>
        <v>3.836670636720255</v>
      </c>
      <c r="R91">
        <f t="shared" si="11"/>
        <v>9.7200000000000006</v>
      </c>
    </row>
    <row r="92" spans="1:18" x14ac:dyDescent="0.4">
      <c r="A92">
        <v>12.8</v>
      </c>
      <c r="B92">
        <v>10.5</v>
      </c>
      <c r="C92">
        <v>16.3</v>
      </c>
      <c r="D92">
        <v>0.4</v>
      </c>
      <c r="E92">
        <v>6.4</v>
      </c>
      <c r="F92">
        <v>3.7</v>
      </c>
      <c r="G92">
        <v>86.3</v>
      </c>
      <c r="H92">
        <v>3.4</v>
      </c>
      <c r="I92">
        <v>13.3</v>
      </c>
      <c r="J92">
        <v>0</v>
      </c>
      <c r="K92" s="1">
        <v>65584</v>
      </c>
      <c r="L92">
        <f t="shared" si="6"/>
        <v>2.6805479452054684</v>
      </c>
      <c r="M92">
        <f t="shared" si="7"/>
        <v>1.7526027397260293</v>
      </c>
      <c r="N92">
        <f t="shared" si="8"/>
        <v>3.2835616438356183</v>
      </c>
      <c r="O92">
        <f t="shared" si="9"/>
        <v>11.54937470729684</v>
      </c>
      <c r="P92">
        <f t="shared" si="10"/>
        <v>6.45062529270316</v>
      </c>
      <c r="R92">
        <f t="shared" si="11"/>
        <v>13.32</v>
      </c>
    </row>
    <row r="93" spans="1:18" x14ac:dyDescent="0.4">
      <c r="A93">
        <v>13.5</v>
      </c>
      <c r="B93">
        <v>10.6</v>
      </c>
      <c r="C93">
        <v>17.399999999999999</v>
      </c>
      <c r="D93">
        <v>4.5</v>
      </c>
      <c r="E93">
        <v>13</v>
      </c>
      <c r="F93">
        <v>4.0999999999999996</v>
      </c>
      <c r="G93">
        <v>86.1</v>
      </c>
      <c r="H93">
        <v>6.95</v>
      </c>
      <c r="I93">
        <v>13.2</v>
      </c>
      <c r="J93">
        <v>0</v>
      </c>
      <c r="K93" s="1">
        <v>64708</v>
      </c>
      <c r="L93">
        <f t="shared" si="6"/>
        <v>1.9805479452054691</v>
      </c>
      <c r="M93">
        <f t="shared" si="7"/>
        <v>1.6526027397260297</v>
      </c>
      <c r="N93">
        <f t="shared" si="8"/>
        <v>2.1835616438356205</v>
      </c>
      <c r="O93">
        <f t="shared" si="9"/>
        <v>12.253641995081292</v>
      </c>
      <c r="P93">
        <f t="shared" si="10"/>
        <v>5.746358004918708</v>
      </c>
      <c r="R93">
        <f t="shared" si="11"/>
        <v>14.759999999999998</v>
      </c>
    </row>
    <row r="94" spans="1:18" x14ac:dyDescent="0.4">
      <c r="A94">
        <v>16.100000000000001</v>
      </c>
      <c r="B94">
        <v>11.7</v>
      </c>
      <c r="C94">
        <v>20.7</v>
      </c>
      <c r="D94">
        <v>31</v>
      </c>
      <c r="E94">
        <v>14.8</v>
      </c>
      <c r="F94">
        <v>6.7</v>
      </c>
      <c r="G94">
        <v>83.3</v>
      </c>
      <c r="H94">
        <v>13.25</v>
      </c>
      <c r="I94">
        <v>17.5</v>
      </c>
      <c r="J94">
        <v>0</v>
      </c>
      <c r="K94" s="1">
        <v>65030</v>
      </c>
      <c r="L94">
        <f t="shared" si="6"/>
        <v>0.61945205479453236</v>
      </c>
      <c r="M94">
        <f t="shared" si="7"/>
        <v>0.55260273972603002</v>
      </c>
      <c r="N94">
        <f t="shared" si="8"/>
        <v>1.1164383561643803</v>
      </c>
      <c r="O94">
        <f t="shared" si="9"/>
        <v>14.828346852987663</v>
      </c>
      <c r="P94">
        <f t="shared" si="10"/>
        <v>3.1716531470123375</v>
      </c>
      <c r="R94">
        <f t="shared" si="11"/>
        <v>24.12</v>
      </c>
    </row>
    <row r="95" spans="1:18" x14ac:dyDescent="0.4">
      <c r="A95">
        <v>10.8</v>
      </c>
      <c r="B95">
        <v>8.1</v>
      </c>
      <c r="C95">
        <v>15.1</v>
      </c>
      <c r="D95">
        <v>47</v>
      </c>
      <c r="E95">
        <v>6.5</v>
      </c>
      <c r="F95">
        <v>4.5999999999999996</v>
      </c>
      <c r="G95">
        <v>78.400000000000006</v>
      </c>
      <c r="H95">
        <v>14.91</v>
      </c>
      <c r="I95">
        <v>12.7</v>
      </c>
      <c r="J95">
        <v>1</v>
      </c>
      <c r="K95" s="1">
        <v>56498</v>
      </c>
      <c r="L95">
        <f t="shared" si="6"/>
        <v>4.6805479452054684</v>
      </c>
      <c r="M95">
        <f t="shared" si="7"/>
        <v>4.1526027397260297</v>
      </c>
      <c r="N95">
        <f t="shared" si="8"/>
        <v>4.4835616438356194</v>
      </c>
      <c r="O95">
        <f t="shared" si="9"/>
        <v>8.7261120710719666</v>
      </c>
      <c r="P95">
        <f t="shared" si="10"/>
        <v>9.2738879289280334</v>
      </c>
      <c r="R95">
        <f t="shared" si="11"/>
        <v>16.559999999999999</v>
      </c>
    </row>
    <row r="96" spans="1:18" x14ac:dyDescent="0.4">
      <c r="A96">
        <v>10.7</v>
      </c>
      <c r="B96">
        <v>8.4</v>
      </c>
      <c r="C96">
        <v>12.6</v>
      </c>
      <c r="D96">
        <v>5</v>
      </c>
      <c r="E96">
        <v>4.5999999999999996</v>
      </c>
      <c r="F96">
        <v>2.6</v>
      </c>
      <c r="G96">
        <v>90.4</v>
      </c>
      <c r="H96">
        <v>5.08</v>
      </c>
      <c r="I96">
        <v>12.2</v>
      </c>
      <c r="J96">
        <v>1</v>
      </c>
      <c r="K96" s="1">
        <v>54596</v>
      </c>
      <c r="L96">
        <f t="shared" si="6"/>
        <v>4.7805479452054698</v>
      </c>
      <c r="M96">
        <f t="shared" si="7"/>
        <v>3.852602739726029</v>
      </c>
      <c r="N96">
        <f t="shared" si="8"/>
        <v>6.9835616438356194</v>
      </c>
      <c r="O96">
        <f t="shared" si="9"/>
        <v>9.5761982068572795</v>
      </c>
      <c r="P96">
        <f t="shared" si="10"/>
        <v>8.4238017931427205</v>
      </c>
      <c r="R96">
        <f t="shared" si="11"/>
        <v>9.36</v>
      </c>
    </row>
    <row r="97" spans="1:18" x14ac:dyDescent="0.4">
      <c r="A97">
        <v>11.3</v>
      </c>
      <c r="B97">
        <v>10</v>
      </c>
      <c r="C97">
        <v>12.9</v>
      </c>
      <c r="D97">
        <v>11.5</v>
      </c>
      <c r="E97">
        <v>5.4</v>
      </c>
      <c r="F97">
        <v>2.2000000000000002</v>
      </c>
      <c r="G97">
        <v>91.4</v>
      </c>
      <c r="H97">
        <v>3.73</v>
      </c>
      <c r="I97">
        <v>12.6</v>
      </c>
      <c r="J97">
        <v>0</v>
      </c>
      <c r="K97" s="1">
        <v>65749</v>
      </c>
      <c r="L97">
        <f t="shared" si="6"/>
        <v>4.1805479452054684</v>
      </c>
      <c r="M97">
        <f t="shared" si="7"/>
        <v>2.2526027397260293</v>
      </c>
      <c r="N97">
        <f t="shared" si="8"/>
        <v>6.6835616438356187</v>
      </c>
      <c r="O97">
        <f t="shared" si="9"/>
        <v>10.54923339587253</v>
      </c>
      <c r="P97">
        <f t="shared" si="10"/>
        <v>7.4507666041274696</v>
      </c>
      <c r="R97">
        <f t="shared" si="11"/>
        <v>7.9200000000000008</v>
      </c>
    </row>
    <row r="98" spans="1:18" x14ac:dyDescent="0.4">
      <c r="A98">
        <v>9.8000000000000007</v>
      </c>
      <c r="B98">
        <v>8.8000000000000007</v>
      </c>
      <c r="C98">
        <v>12.3</v>
      </c>
      <c r="E98">
        <v>5.6</v>
      </c>
      <c r="F98">
        <v>3.6</v>
      </c>
      <c r="G98">
        <v>72</v>
      </c>
      <c r="H98">
        <v>8.34</v>
      </c>
      <c r="I98">
        <v>12</v>
      </c>
      <c r="J98">
        <v>0</v>
      </c>
      <c r="K98" s="1">
        <v>66436</v>
      </c>
      <c r="L98">
        <f t="shared" si="6"/>
        <v>5.6805479452054684</v>
      </c>
      <c r="M98">
        <f t="shared" si="7"/>
        <v>3.4526027397260286</v>
      </c>
      <c r="N98">
        <f t="shared" si="8"/>
        <v>7.2835616438356183</v>
      </c>
      <c r="O98">
        <f t="shared" si="9"/>
        <v>7.9343645292716332</v>
      </c>
      <c r="P98">
        <f t="shared" si="10"/>
        <v>10.065635470728367</v>
      </c>
      <c r="R98">
        <f t="shared" si="11"/>
        <v>12.96</v>
      </c>
    </row>
    <row r="99" spans="1:18" x14ac:dyDescent="0.4">
      <c r="A99">
        <v>8.6999999999999993</v>
      </c>
      <c r="B99">
        <v>6.7</v>
      </c>
      <c r="C99">
        <v>10.9</v>
      </c>
      <c r="E99">
        <v>4.4000000000000004</v>
      </c>
      <c r="F99">
        <v>3</v>
      </c>
      <c r="G99">
        <v>71.3</v>
      </c>
      <c r="H99">
        <v>8.07</v>
      </c>
      <c r="I99">
        <v>10</v>
      </c>
      <c r="J99">
        <v>0</v>
      </c>
      <c r="K99" s="1">
        <v>66582</v>
      </c>
      <c r="L99">
        <f t="shared" si="6"/>
        <v>6.7805479452054698</v>
      </c>
      <c r="M99">
        <f t="shared" si="7"/>
        <v>5.5526027397260291</v>
      </c>
      <c r="N99">
        <f t="shared" si="8"/>
        <v>8.6835616438356187</v>
      </c>
      <c r="O99">
        <f t="shared" si="9"/>
        <v>6.9366704618133435</v>
      </c>
      <c r="P99">
        <f t="shared" si="10"/>
        <v>11.063329538186657</v>
      </c>
      <c r="R99">
        <f t="shared" si="11"/>
        <v>10.8</v>
      </c>
    </row>
    <row r="100" spans="1:18" x14ac:dyDescent="0.4">
      <c r="A100">
        <v>10</v>
      </c>
      <c r="B100">
        <v>5.9</v>
      </c>
      <c r="C100">
        <v>14.5</v>
      </c>
      <c r="E100">
        <v>6.4</v>
      </c>
      <c r="F100">
        <v>3.4</v>
      </c>
      <c r="G100">
        <v>64.599999999999994</v>
      </c>
      <c r="H100">
        <v>22.88</v>
      </c>
      <c r="I100">
        <v>12.8</v>
      </c>
      <c r="J100">
        <v>0</v>
      </c>
      <c r="K100" s="1">
        <v>65751</v>
      </c>
      <c r="L100">
        <f t="shared" si="6"/>
        <v>5.4805479452054691</v>
      </c>
      <c r="M100">
        <f t="shared" si="7"/>
        <v>6.352602739726029</v>
      </c>
      <c r="N100">
        <f t="shared" si="8"/>
        <v>5.083561643835619</v>
      </c>
      <c r="O100">
        <f t="shared" si="9"/>
        <v>8.2797112645715139</v>
      </c>
      <c r="P100">
        <f t="shared" si="10"/>
        <v>9.7202887354284861</v>
      </c>
      <c r="R100">
        <f t="shared" si="11"/>
        <v>12.24</v>
      </c>
    </row>
    <row r="101" spans="1:18" x14ac:dyDescent="0.4">
      <c r="A101">
        <v>11.8</v>
      </c>
      <c r="B101">
        <v>8.3000000000000007</v>
      </c>
      <c r="C101">
        <v>17.600000000000001</v>
      </c>
      <c r="E101">
        <v>5.9</v>
      </c>
      <c r="F101">
        <v>3.4</v>
      </c>
      <c r="G101">
        <v>60</v>
      </c>
      <c r="H101">
        <v>20.63</v>
      </c>
      <c r="I101">
        <v>14.3</v>
      </c>
      <c r="J101">
        <v>0</v>
      </c>
      <c r="K101" s="1">
        <v>64409</v>
      </c>
      <c r="L101">
        <f t="shared" si="6"/>
        <v>3.6805479452054684</v>
      </c>
      <c r="M101">
        <f t="shared" si="7"/>
        <v>3.9526027397260286</v>
      </c>
      <c r="N101">
        <f t="shared" si="8"/>
        <v>1.9835616438356176</v>
      </c>
      <c r="O101">
        <f t="shared" si="9"/>
        <v>10.463929099882158</v>
      </c>
      <c r="P101">
        <f t="shared" si="10"/>
        <v>7.5360709001178421</v>
      </c>
      <c r="R101">
        <f t="shared" si="11"/>
        <v>12.24</v>
      </c>
    </row>
    <row r="102" spans="1:18" x14ac:dyDescent="0.4">
      <c r="A102">
        <v>12.5</v>
      </c>
      <c r="B102">
        <v>7.8</v>
      </c>
      <c r="C102">
        <v>17.600000000000001</v>
      </c>
      <c r="E102">
        <v>5.5</v>
      </c>
      <c r="F102">
        <v>2.8</v>
      </c>
      <c r="G102">
        <v>56.5</v>
      </c>
      <c r="H102">
        <v>24.63</v>
      </c>
      <c r="I102">
        <v>15.5</v>
      </c>
      <c r="J102">
        <v>1</v>
      </c>
      <c r="K102" s="1">
        <v>64409</v>
      </c>
      <c r="L102">
        <f t="shared" si="6"/>
        <v>2.9805479452054691</v>
      </c>
      <c r="M102">
        <f t="shared" si="7"/>
        <v>4.4526027397260295</v>
      </c>
      <c r="N102">
        <f t="shared" si="8"/>
        <v>1.9835616438356176</v>
      </c>
      <c r="O102">
        <f t="shared" si="9"/>
        <v>11.606233864885919</v>
      </c>
      <c r="P102">
        <f t="shared" si="10"/>
        <v>6.3937661351140811</v>
      </c>
      <c r="R102">
        <f t="shared" si="11"/>
        <v>10.08</v>
      </c>
    </row>
    <row r="103" spans="1:18" x14ac:dyDescent="0.4">
      <c r="A103">
        <v>13.1</v>
      </c>
      <c r="B103">
        <v>9.8000000000000007</v>
      </c>
      <c r="C103">
        <v>18.100000000000001</v>
      </c>
      <c r="D103">
        <v>1.5</v>
      </c>
      <c r="E103">
        <v>6.9</v>
      </c>
      <c r="F103">
        <v>3.9</v>
      </c>
      <c r="G103">
        <v>60</v>
      </c>
      <c r="H103">
        <v>14.04</v>
      </c>
      <c r="I103">
        <v>14.4</v>
      </c>
      <c r="J103">
        <v>1</v>
      </c>
      <c r="K103" s="1">
        <v>54000</v>
      </c>
      <c r="L103">
        <f t="shared" si="6"/>
        <v>2.3805479452054694</v>
      </c>
      <c r="M103">
        <f t="shared" si="7"/>
        <v>2.4526027397260286</v>
      </c>
      <c r="N103">
        <f t="shared" si="8"/>
        <v>1.4835616438356176</v>
      </c>
      <c r="O103">
        <f t="shared" si="9"/>
        <v>11.836777657892309</v>
      </c>
      <c r="P103">
        <f t="shared" si="10"/>
        <v>6.1632223421076908</v>
      </c>
      <c r="R103">
        <f t="shared" si="11"/>
        <v>14.04</v>
      </c>
    </row>
    <row r="104" spans="1:18" x14ac:dyDescent="0.4">
      <c r="A104">
        <v>11.1</v>
      </c>
      <c r="B104">
        <v>10</v>
      </c>
      <c r="C104">
        <v>13.5</v>
      </c>
      <c r="D104">
        <v>14</v>
      </c>
      <c r="E104">
        <v>6.5</v>
      </c>
      <c r="F104">
        <v>4.5</v>
      </c>
      <c r="G104">
        <v>90.6</v>
      </c>
      <c r="H104">
        <v>4.75</v>
      </c>
      <c r="I104">
        <v>11.8</v>
      </c>
      <c r="J104">
        <v>0</v>
      </c>
      <c r="K104" s="1">
        <v>64956</v>
      </c>
      <c r="L104">
        <f t="shared" si="6"/>
        <v>4.3805479452054694</v>
      </c>
      <c r="M104">
        <f t="shared" si="7"/>
        <v>2.2526027397260293</v>
      </c>
      <c r="N104">
        <f t="shared" si="8"/>
        <v>6.083561643835619</v>
      </c>
      <c r="O104">
        <f t="shared" si="9"/>
        <v>9.1372814747187157</v>
      </c>
      <c r="P104">
        <f t="shared" si="10"/>
        <v>8.8627185252812843</v>
      </c>
      <c r="R104">
        <f t="shared" si="11"/>
        <v>16.2</v>
      </c>
    </row>
    <row r="105" spans="1:18" x14ac:dyDescent="0.4">
      <c r="A105">
        <v>11.1</v>
      </c>
      <c r="B105">
        <v>8.4</v>
      </c>
      <c r="C105">
        <v>14.9</v>
      </c>
      <c r="D105">
        <v>12</v>
      </c>
      <c r="E105">
        <v>9.1999999999999993</v>
      </c>
      <c r="F105">
        <v>5</v>
      </c>
      <c r="G105">
        <v>72.3</v>
      </c>
      <c r="H105">
        <v>22.64</v>
      </c>
      <c r="I105">
        <v>14</v>
      </c>
      <c r="J105">
        <v>0</v>
      </c>
      <c r="K105" s="1">
        <v>65786</v>
      </c>
      <c r="L105">
        <f t="shared" si="6"/>
        <v>4.3805479452054694</v>
      </c>
      <c r="M105">
        <f t="shared" si="7"/>
        <v>3.852602739726029</v>
      </c>
      <c r="N105">
        <f t="shared" si="8"/>
        <v>4.6835616438356187</v>
      </c>
      <c r="O105">
        <f t="shared" si="9"/>
        <v>8.9522919524421614</v>
      </c>
      <c r="P105">
        <f t="shared" si="10"/>
        <v>9.0477080475578386</v>
      </c>
      <c r="R105">
        <f t="shared" si="11"/>
        <v>18</v>
      </c>
    </row>
    <row r="106" spans="1:18" x14ac:dyDescent="0.4">
      <c r="A106">
        <v>13.7</v>
      </c>
      <c r="B106">
        <v>7.8</v>
      </c>
      <c r="C106">
        <v>19.600000000000001</v>
      </c>
      <c r="E106">
        <v>10.3</v>
      </c>
      <c r="F106">
        <v>5.2</v>
      </c>
      <c r="G106">
        <v>58.8</v>
      </c>
      <c r="H106">
        <v>23.02</v>
      </c>
      <c r="I106">
        <v>15</v>
      </c>
      <c r="J106">
        <v>0</v>
      </c>
      <c r="K106" s="1">
        <v>65086</v>
      </c>
      <c r="L106">
        <f t="shared" si="6"/>
        <v>1.7805479452054698</v>
      </c>
      <c r="M106">
        <f t="shared" si="7"/>
        <v>4.4526027397260295</v>
      </c>
      <c r="N106">
        <f t="shared" si="8"/>
        <v>1.6438356164382384E-2</v>
      </c>
      <c r="O106">
        <f t="shared" si="9"/>
        <v>12.145877190841512</v>
      </c>
      <c r="P106">
        <f t="shared" si="10"/>
        <v>5.854122809158488</v>
      </c>
      <c r="R106">
        <f t="shared" si="11"/>
        <v>18.72</v>
      </c>
    </row>
    <row r="107" spans="1:18" x14ac:dyDescent="0.4">
      <c r="A107">
        <v>14.6</v>
      </c>
      <c r="B107">
        <v>9.9</v>
      </c>
      <c r="C107">
        <v>19</v>
      </c>
      <c r="D107">
        <v>0.1</v>
      </c>
      <c r="E107">
        <v>9.6</v>
      </c>
      <c r="F107">
        <v>5.6</v>
      </c>
      <c r="G107">
        <v>66.400000000000006</v>
      </c>
      <c r="H107">
        <v>14.84</v>
      </c>
      <c r="I107">
        <v>15.2</v>
      </c>
      <c r="J107">
        <v>0</v>
      </c>
      <c r="K107" s="1">
        <v>65211</v>
      </c>
      <c r="L107">
        <f t="shared" si="6"/>
        <v>0.88054794520546942</v>
      </c>
      <c r="M107">
        <f t="shared" si="7"/>
        <v>2.352602739726029</v>
      </c>
      <c r="N107">
        <f t="shared" si="8"/>
        <v>0.58356164383561904</v>
      </c>
      <c r="O107">
        <f t="shared" si="9"/>
        <v>13.169085405211964</v>
      </c>
      <c r="P107">
        <f t="shared" si="10"/>
        <v>4.8309145947880356</v>
      </c>
      <c r="R107">
        <f t="shared" si="11"/>
        <v>20.16</v>
      </c>
    </row>
    <row r="108" spans="1:18" x14ac:dyDescent="0.4">
      <c r="A108">
        <v>13.5</v>
      </c>
      <c r="B108">
        <v>8.1999999999999993</v>
      </c>
      <c r="C108">
        <v>19</v>
      </c>
      <c r="E108">
        <v>7.5</v>
      </c>
      <c r="F108">
        <v>4</v>
      </c>
      <c r="G108">
        <v>34.9</v>
      </c>
      <c r="H108">
        <v>24.6</v>
      </c>
      <c r="I108">
        <v>15.9</v>
      </c>
      <c r="J108">
        <v>0</v>
      </c>
      <c r="K108" s="1">
        <v>63104</v>
      </c>
      <c r="L108">
        <f t="shared" si="6"/>
        <v>1.9805479452054691</v>
      </c>
      <c r="M108">
        <f t="shared" si="7"/>
        <v>4.05260273972603</v>
      </c>
      <c r="N108">
        <f t="shared" si="8"/>
        <v>0.58356164383561904</v>
      </c>
      <c r="O108">
        <f t="shared" si="9"/>
        <v>12.290141020759854</v>
      </c>
      <c r="P108">
        <f t="shared" si="10"/>
        <v>5.7098589792401455</v>
      </c>
      <c r="R108">
        <f t="shared" si="11"/>
        <v>14.4</v>
      </c>
    </row>
    <row r="109" spans="1:18" x14ac:dyDescent="0.4">
      <c r="A109">
        <v>14.7</v>
      </c>
      <c r="B109">
        <v>10.8</v>
      </c>
      <c r="C109">
        <v>20.100000000000001</v>
      </c>
      <c r="D109">
        <v>8</v>
      </c>
      <c r="E109">
        <v>5.5</v>
      </c>
      <c r="F109">
        <v>2.2999999999999998</v>
      </c>
      <c r="G109">
        <v>49.5</v>
      </c>
      <c r="H109">
        <v>17.239999999999998</v>
      </c>
      <c r="I109">
        <v>15</v>
      </c>
      <c r="J109">
        <v>1</v>
      </c>
      <c r="K109" s="1">
        <v>56800</v>
      </c>
      <c r="L109">
        <f t="shared" si="6"/>
        <v>0.78054794520546977</v>
      </c>
      <c r="M109">
        <f t="shared" si="7"/>
        <v>1.4526027397260286</v>
      </c>
      <c r="N109">
        <f t="shared" si="8"/>
        <v>0.51643835616438238</v>
      </c>
      <c r="O109">
        <f t="shared" si="9"/>
        <v>14.484488773023136</v>
      </c>
      <c r="P109">
        <f t="shared" si="10"/>
        <v>3.515511226976864</v>
      </c>
      <c r="R109">
        <f t="shared" si="11"/>
        <v>8.2799999999999994</v>
      </c>
    </row>
    <row r="110" spans="1:18" x14ac:dyDescent="0.4">
      <c r="A110">
        <v>15.9</v>
      </c>
      <c r="B110">
        <v>14</v>
      </c>
      <c r="C110">
        <v>17.2</v>
      </c>
      <c r="D110">
        <v>87.5</v>
      </c>
      <c r="E110">
        <v>6.9</v>
      </c>
      <c r="F110">
        <v>2.4</v>
      </c>
      <c r="G110">
        <v>99.9</v>
      </c>
      <c r="H110">
        <v>1.25</v>
      </c>
      <c r="I110">
        <v>15.9</v>
      </c>
      <c r="J110">
        <v>1</v>
      </c>
      <c r="K110" s="1">
        <v>54102</v>
      </c>
      <c r="L110">
        <f t="shared" si="6"/>
        <v>0.41945205479453129</v>
      </c>
      <c r="M110">
        <f t="shared" si="7"/>
        <v>1.7473972602739707</v>
      </c>
      <c r="N110">
        <f t="shared" si="8"/>
        <v>2.3835616438356197</v>
      </c>
      <c r="O110">
        <f t="shared" si="9"/>
        <v>15.849028641947088</v>
      </c>
      <c r="P110">
        <f t="shared" si="10"/>
        <v>2.150971358052912</v>
      </c>
      <c r="R110">
        <f t="shared" si="11"/>
        <v>8.64</v>
      </c>
    </row>
    <row r="111" spans="1:18" x14ac:dyDescent="0.4">
      <c r="A111">
        <v>11.7</v>
      </c>
      <c r="B111">
        <v>9.4</v>
      </c>
      <c r="C111">
        <v>15.2</v>
      </c>
      <c r="D111">
        <v>8.5</v>
      </c>
      <c r="E111">
        <v>4.8</v>
      </c>
      <c r="F111">
        <v>2.9</v>
      </c>
      <c r="G111">
        <v>91.6</v>
      </c>
      <c r="H111">
        <v>2.33</v>
      </c>
      <c r="I111">
        <v>13.6</v>
      </c>
      <c r="J111">
        <v>0</v>
      </c>
      <c r="K111" s="1">
        <v>65618</v>
      </c>
      <c r="L111">
        <f t="shared" si="6"/>
        <v>3.7805479452054698</v>
      </c>
      <c r="M111">
        <f t="shared" si="7"/>
        <v>2.852602739726029</v>
      </c>
      <c r="N111">
        <f t="shared" si="8"/>
        <v>4.3835616438356197</v>
      </c>
      <c r="O111">
        <f t="shared" si="9"/>
        <v>10.595106360588726</v>
      </c>
      <c r="P111">
        <f t="shared" si="10"/>
        <v>7.4048936394112737</v>
      </c>
      <c r="R111">
        <f t="shared" si="11"/>
        <v>10.44</v>
      </c>
    </row>
    <row r="112" spans="1:18" x14ac:dyDescent="0.4">
      <c r="A112">
        <v>12.8</v>
      </c>
      <c r="B112">
        <v>8.1</v>
      </c>
      <c r="C112">
        <v>16.5</v>
      </c>
      <c r="E112">
        <v>4.9000000000000004</v>
      </c>
      <c r="F112">
        <v>2.1</v>
      </c>
      <c r="G112">
        <v>69.099999999999994</v>
      </c>
      <c r="H112">
        <v>24.03</v>
      </c>
      <c r="I112">
        <v>15.6</v>
      </c>
      <c r="J112">
        <v>0</v>
      </c>
      <c r="K112" s="1">
        <v>63196</v>
      </c>
      <c r="L112">
        <f t="shared" si="6"/>
        <v>2.6805479452054684</v>
      </c>
      <c r="M112">
        <f t="shared" si="7"/>
        <v>4.1526027397260297</v>
      </c>
      <c r="N112">
        <f t="shared" si="8"/>
        <v>3.083561643835619</v>
      </c>
      <c r="O112">
        <f t="shared" si="9"/>
        <v>12.374675717725818</v>
      </c>
      <c r="P112">
        <f t="shared" si="10"/>
        <v>5.6253242822741818</v>
      </c>
      <c r="R112">
        <f t="shared" si="11"/>
        <v>7.56</v>
      </c>
    </row>
    <row r="113" spans="1:18" x14ac:dyDescent="0.4">
      <c r="A113">
        <v>17.2</v>
      </c>
      <c r="B113">
        <v>12.4</v>
      </c>
      <c r="C113">
        <v>21.9</v>
      </c>
      <c r="E113">
        <v>7.8</v>
      </c>
      <c r="F113">
        <v>3.5</v>
      </c>
      <c r="G113">
        <v>49.6</v>
      </c>
      <c r="H113">
        <v>23.93</v>
      </c>
      <c r="I113">
        <v>17.3</v>
      </c>
      <c r="J113">
        <v>0</v>
      </c>
      <c r="K113" s="1">
        <v>62719</v>
      </c>
      <c r="L113">
        <f t="shared" si="6"/>
        <v>1.7194520547945302</v>
      </c>
      <c r="M113">
        <f t="shared" si="7"/>
        <v>0.14739726027397104</v>
      </c>
      <c r="N113">
        <f t="shared" si="8"/>
        <v>2.3164383561643795</v>
      </c>
      <c r="O113">
        <f t="shared" si="9"/>
        <v>16.985002445587355</v>
      </c>
      <c r="P113">
        <f t="shared" si="10"/>
        <v>1.0149975544126448</v>
      </c>
      <c r="R113">
        <f t="shared" si="11"/>
        <v>12.6</v>
      </c>
    </row>
    <row r="114" spans="1:18" x14ac:dyDescent="0.4">
      <c r="A114">
        <v>16.899999999999999</v>
      </c>
      <c r="B114">
        <v>13.3</v>
      </c>
      <c r="C114">
        <v>20.6</v>
      </c>
      <c r="E114">
        <v>6.5</v>
      </c>
      <c r="F114">
        <v>4</v>
      </c>
      <c r="G114">
        <v>40.5</v>
      </c>
      <c r="H114">
        <v>20.87</v>
      </c>
      <c r="I114">
        <v>16.7</v>
      </c>
      <c r="J114">
        <v>0</v>
      </c>
      <c r="K114" s="1">
        <v>62522</v>
      </c>
      <c r="L114">
        <f t="shared" si="6"/>
        <v>1.4194520547945295</v>
      </c>
      <c r="M114">
        <f t="shared" si="7"/>
        <v>1.0473972602739714</v>
      </c>
      <c r="N114">
        <f t="shared" si="8"/>
        <v>1.0164383561643824</v>
      </c>
      <c r="O114">
        <f t="shared" si="9"/>
        <v>16.468907050077839</v>
      </c>
      <c r="P114">
        <f t="shared" si="10"/>
        <v>1.5310929499221615</v>
      </c>
      <c r="R114">
        <f t="shared" si="11"/>
        <v>14.4</v>
      </c>
    </row>
    <row r="115" spans="1:18" x14ac:dyDescent="0.4">
      <c r="A115">
        <v>16.399999999999999</v>
      </c>
      <c r="B115">
        <v>12.2</v>
      </c>
      <c r="C115">
        <v>21.9</v>
      </c>
      <c r="E115">
        <v>5.5</v>
      </c>
      <c r="F115">
        <v>3.2</v>
      </c>
      <c r="G115">
        <v>57.3</v>
      </c>
      <c r="H115">
        <v>19.649999999999999</v>
      </c>
      <c r="I115">
        <v>17.399999999999999</v>
      </c>
      <c r="J115">
        <v>0</v>
      </c>
      <c r="K115" s="1">
        <v>61939</v>
      </c>
      <c r="L115">
        <f t="shared" si="6"/>
        <v>0.91945205479452952</v>
      </c>
      <c r="M115">
        <f t="shared" si="7"/>
        <v>5.2602739726030023E-2</v>
      </c>
      <c r="N115">
        <f t="shared" si="8"/>
        <v>2.3164383561643795</v>
      </c>
      <c r="O115">
        <f t="shared" si="9"/>
        <v>16.115965699476625</v>
      </c>
      <c r="P115">
        <f t="shared" si="10"/>
        <v>1.8840343005233748</v>
      </c>
      <c r="R115">
        <f t="shared" si="11"/>
        <v>11.52</v>
      </c>
    </row>
    <row r="116" spans="1:18" x14ac:dyDescent="0.4">
      <c r="A116">
        <v>17.399999999999999</v>
      </c>
      <c r="B116">
        <v>15</v>
      </c>
      <c r="C116">
        <v>21.1</v>
      </c>
      <c r="E116">
        <v>5.5</v>
      </c>
      <c r="F116">
        <v>2.9</v>
      </c>
      <c r="G116">
        <v>39</v>
      </c>
      <c r="H116">
        <v>25.22</v>
      </c>
      <c r="I116">
        <v>18.899999999999999</v>
      </c>
      <c r="J116">
        <v>1</v>
      </c>
      <c r="K116" s="1">
        <v>55101</v>
      </c>
      <c r="L116">
        <f t="shared" si="6"/>
        <v>1.9194520547945295</v>
      </c>
      <c r="M116">
        <f t="shared" si="7"/>
        <v>2.7473972602739707</v>
      </c>
      <c r="N116">
        <f t="shared" si="8"/>
        <v>1.5164383561643824</v>
      </c>
      <c r="O116">
        <f t="shared" si="9"/>
        <v>17.427006667343562</v>
      </c>
      <c r="P116">
        <f t="shared" si="10"/>
        <v>0.57299333265643781</v>
      </c>
      <c r="R116">
        <f t="shared" si="11"/>
        <v>10.44</v>
      </c>
    </row>
    <row r="117" spans="1:18" x14ac:dyDescent="0.4">
      <c r="A117">
        <v>17.7</v>
      </c>
      <c r="B117">
        <v>14.1</v>
      </c>
      <c r="C117">
        <v>22.6</v>
      </c>
      <c r="E117">
        <v>6.6</v>
      </c>
      <c r="F117">
        <v>3.7</v>
      </c>
      <c r="G117">
        <v>50</v>
      </c>
      <c r="H117">
        <v>25.78</v>
      </c>
      <c r="I117">
        <v>20</v>
      </c>
      <c r="J117">
        <v>1</v>
      </c>
      <c r="K117" s="1">
        <v>52441</v>
      </c>
      <c r="L117">
        <f t="shared" si="6"/>
        <v>2.2194520547945302</v>
      </c>
      <c r="M117">
        <f t="shared" si="7"/>
        <v>1.8473972602739703</v>
      </c>
      <c r="N117">
        <f t="shared" si="8"/>
        <v>3.0164383561643824</v>
      </c>
      <c r="O117">
        <f t="shared" si="9"/>
        <v>17.534810122231125</v>
      </c>
      <c r="P117">
        <f t="shared" si="10"/>
        <v>0.46518987776887499</v>
      </c>
      <c r="R117">
        <f t="shared" si="11"/>
        <v>13.32</v>
      </c>
    </row>
    <row r="118" spans="1:18" x14ac:dyDescent="0.4">
      <c r="A118">
        <v>18.8</v>
      </c>
      <c r="B118">
        <v>15</v>
      </c>
      <c r="C118">
        <v>23.9</v>
      </c>
      <c r="E118">
        <v>7.5</v>
      </c>
      <c r="F118">
        <v>4.3</v>
      </c>
      <c r="G118">
        <v>50.3</v>
      </c>
      <c r="H118">
        <v>23.57</v>
      </c>
      <c r="I118">
        <v>20.3</v>
      </c>
      <c r="J118">
        <v>0</v>
      </c>
      <c r="K118" s="1">
        <v>61897</v>
      </c>
      <c r="L118">
        <f t="shared" si="6"/>
        <v>3.3194520547945316</v>
      </c>
      <c r="M118">
        <f t="shared" si="7"/>
        <v>2.7473972602739707</v>
      </c>
      <c r="N118">
        <f t="shared" si="8"/>
        <v>4.3164383561643795</v>
      </c>
      <c r="O118">
        <f t="shared" si="9"/>
        <v>18.734267591043505</v>
      </c>
      <c r="P118">
        <f t="shared" si="10"/>
        <v>0.73426759104350481</v>
      </c>
      <c r="R118">
        <f t="shared" si="11"/>
        <v>15.48</v>
      </c>
    </row>
    <row r="119" spans="1:18" x14ac:dyDescent="0.4">
      <c r="A119">
        <v>18.399999999999999</v>
      </c>
      <c r="B119">
        <v>15.1</v>
      </c>
      <c r="C119">
        <v>23</v>
      </c>
      <c r="D119">
        <v>2</v>
      </c>
      <c r="E119">
        <v>5</v>
      </c>
      <c r="F119">
        <v>2</v>
      </c>
      <c r="G119">
        <v>77.3</v>
      </c>
      <c r="H119">
        <v>14.86</v>
      </c>
      <c r="I119">
        <v>21.1</v>
      </c>
      <c r="J119">
        <v>0</v>
      </c>
      <c r="K119" s="1">
        <v>62730</v>
      </c>
      <c r="L119">
        <f t="shared" si="6"/>
        <v>2.9194520547945295</v>
      </c>
      <c r="M119">
        <f t="shared" si="7"/>
        <v>2.8473972602739703</v>
      </c>
      <c r="N119">
        <f t="shared" si="8"/>
        <v>3.416438356164381</v>
      </c>
      <c r="O119">
        <f t="shared" si="9"/>
        <v>18.967851346179827</v>
      </c>
      <c r="P119">
        <f t="shared" si="10"/>
        <v>0.96785134617982749</v>
      </c>
      <c r="R119">
        <f t="shared" si="11"/>
        <v>7.2</v>
      </c>
    </row>
    <row r="120" spans="1:18" x14ac:dyDescent="0.4">
      <c r="A120">
        <v>15.7</v>
      </c>
      <c r="B120">
        <v>14.7</v>
      </c>
      <c r="C120">
        <v>17.399999999999999</v>
      </c>
      <c r="D120">
        <v>35</v>
      </c>
      <c r="E120">
        <v>3.7</v>
      </c>
      <c r="F120">
        <v>2.6</v>
      </c>
      <c r="G120">
        <v>94</v>
      </c>
      <c r="H120">
        <v>2.4</v>
      </c>
      <c r="I120">
        <v>16.600000000000001</v>
      </c>
      <c r="J120">
        <v>0</v>
      </c>
      <c r="K120" s="1">
        <v>62500</v>
      </c>
      <c r="L120">
        <f t="shared" si="6"/>
        <v>0.21945205479453023</v>
      </c>
      <c r="M120">
        <f t="shared" si="7"/>
        <v>2.44739726027397</v>
      </c>
      <c r="N120">
        <f t="shared" si="8"/>
        <v>2.1835616438356205</v>
      </c>
      <c r="O120">
        <f t="shared" si="9"/>
        <v>15.519117772046156</v>
      </c>
      <c r="P120">
        <f t="shared" si="10"/>
        <v>2.4808822279538436</v>
      </c>
      <c r="R120">
        <f t="shared" si="11"/>
        <v>9.36</v>
      </c>
    </row>
    <row r="121" spans="1:18" x14ac:dyDescent="0.4">
      <c r="A121">
        <v>17</v>
      </c>
      <c r="B121">
        <v>14.1</v>
      </c>
      <c r="C121">
        <v>20.3</v>
      </c>
      <c r="E121">
        <v>3.8</v>
      </c>
      <c r="F121">
        <v>2.2000000000000002</v>
      </c>
      <c r="G121">
        <v>83.4</v>
      </c>
      <c r="H121">
        <v>7.18</v>
      </c>
      <c r="I121">
        <v>17.399999999999999</v>
      </c>
      <c r="J121">
        <v>0</v>
      </c>
      <c r="K121" s="1">
        <v>62204</v>
      </c>
      <c r="L121">
        <f t="shared" si="6"/>
        <v>1.5194520547945309</v>
      </c>
      <c r="M121">
        <f t="shared" si="7"/>
        <v>1.8473972602739703</v>
      </c>
      <c r="N121">
        <f t="shared" si="8"/>
        <v>0.71643835616438167</v>
      </c>
      <c r="O121">
        <f t="shared" si="9"/>
        <v>17.238909000760845</v>
      </c>
      <c r="P121">
        <f t="shared" si="10"/>
        <v>0.7610909992391548</v>
      </c>
      <c r="R121">
        <f t="shared" si="11"/>
        <v>7.9200000000000008</v>
      </c>
    </row>
    <row r="122" spans="1:18" x14ac:dyDescent="0.4">
      <c r="A122">
        <v>19.3</v>
      </c>
      <c r="B122">
        <v>15.3</v>
      </c>
      <c r="C122">
        <v>23.3</v>
      </c>
      <c r="E122">
        <v>5.2</v>
      </c>
      <c r="F122">
        <v>2.2000000000000002</v>
      </c>
      <c r="G122">
        <v>73.400000000000006</v>
      </c>
      <c r="H122">
        <v>25.33</v>
      </c>
      <c r="I122">
        <v>20.9</v>
      </c>
      <c r="J122">
        <v>0</v>
      </c>
      <c r="K122" s="1">
        <v>54959</v>
      </c>
      <c r="L122">
        <f t="shared" si="6"/>
        <v>3.8194520547945316</v>
      </c>
      <c r="M122">
        <f t="shared" si="7"/>
        <v>3.0473972602739714</v>
      </c>
      <c r="N122">
        <f t="shared" si="8"/>
        <v>3.7164383561643817</v>
      </c>
      <c r="O122">
        <f t="shared" si="9"/>
        <v>19.938251788698238</v>
      </c>
      <c r="P122">
        <f t="shared" si="10"/>
        <v>1.9382517886982384</v>
      </c>
      <c r="R122">
        <f t="shared" si="11"/>
        <v>7.9200000000000008</v>
      </c>
    </row>
    <row r="123" spans="1:18" x14ac:dyDescent="0.4">
      <c r="A123">
        <v>19.8</v>
      </c>
      <c r="B123">
        <v>15.8</v>
      </c>
      <c r="C123">
        <v>23.9</v>
      </c>
      <c r="E123">
        <v>5.3</v>
      </c>
      <c r="F123">
        <v>2.1</v>
      </c>
      <c r="G123">
        <v>71.3</v>
      </c>
      <c r="H123">
        <v>23.94</v>
      </c>
      <c r="I123">
        <v>22.1</v>
      </c>
      <c r="J123">
        <v>1</v>
      </c>
      <c r="K123" s="1">
        <v>53086</v>
      </c>
      <c r="L123">
        <f t="shared" si="6"/>
        <v>4.3194520547945316</v>
      </c>
      <c r="M123">
        <f t="shared" si="7"/>
        <v>3.5473972602739714</v>
      </c>
      <c r="N123">
        <f t="shared" si="8"/>
        <v>4.3164383561643795</v>
      </c>
      <c r="O123">
        <f t="shared" si="9"/>
        <v>20.561406439186705</v>
      </c>
      <c r="P123">
        <f t="shared" si="10"/>
        <v>2.5614064391867046</v>
      </c>
      <c r="R123">
        <f t="shared" si="11"/>
        <v>7.56</v>
      </c>
    </row>
    <row r="124" spans="1:18" x14ac:dyDescent="0.4">
      <c r="A124">
        <v>16.8</v>
      </c>
      <c r="B124">
        <v>16</v>
      </c>
      <c r="C124">
        <v>18.899999999999999</v>
      </c>
      <c r="D124">
        <v>42</v>
      </c>
      <c r="E124">
        <v>5.2</v>
      </c>
      <c r="F124">
        <v>2.1</v>
      </c>
      <c r="G124">
        <v>98.3</v>
      </c>
      <c r="H124">
        <v>1.62</v>
      </c>
      <c r="I124">
        <v>17.899999999999999</v>
      </c>
      <c r="J124">
        <v>1</v>
      </c>
      <c r="K124" s="1">
        <v>51611</v>
      </c>
      <c r="L124">
        <f t="shared" si="6"/>
        <v>1.3194520547945316</v>
      </c>
      <c r="M124">
        <f t="shared" si="7"/>
        <v>3.7473972602739707</v>
      </c>
      <c r="N124">
        <f t="shared" si="8"/>
        <v>0.68356164383562046</v>
      </c>
      <c r="O124">
        <f t="shared" si="9"/>
        <v>17.052807558560609</v>
      </c>
      <c r="P124">
        <f t="shared" si="10"/>
        <v>0.94719244143939108</v>
      </c>
      <c r="R124">
        <f t="shared" si="11"/>
        <v>7.56</v>
      </c>
    </row>
    <row r="125" spans="1:18" x14ac:dyDescent="0.4">
      <c r="A125">
        <v>20</v>
      </c>
      <c r="B125">
        <v>15.3</v>
      </c>
      <c r="C125">
        <v>25.5</v>
      </c>
      <c r="E125">
        <v>5.6</v>
      </c>
      <c r="F125">
        <v>2.6</v>
      </c>
      <c r="G125">
        <v>60</v>
      </c>
      <c r="H125">
        <v>24.27</v>
      </c>
      <c r="I125">
        <v>21.4</v>
      </c>
      <c r="J125">
        <v>0</v>
      </c>
      <c r="K125" s="1">
        <v>57053</v>
      </c>
      <c r="L125">
        <f t="shared" si="6"/>
        <v>4.5194520547945309</v>
      </c>
      <c r="M125">
        <f t="shared" si="7"/>
        <v>3.0473972602739714</v>
      </c>
      <c r="N125">
        <f t="shared" si="8"/>
        <v>5.916438356164381</v>
      </c>
      <c r="O125">
        <f t="shared" si="9"/>
        <v>20.630028598108588</v>
      </c>
      <c r="P125">
        <f t="shared" si="10"/>
        <v>2.6300285981085878</v>
      </c>
      <c r="R125">
        <f t="shared" si="11"/>
        <v>9.36</v>
      </c>
    </row>
    <row r="126" spans="1:18" x14ac:dyDescent="0.4">
      <c r="A126">
        <v>16</v>
      </c>
      <c r="B126">
        <v>12.3</v>
      </c>
      <c r="C126">
        <v>21</v>
      </c>
      <c r="E126">
        <v>8.4</v>
      </c>
      <c r="F126">
        <v>3.8</v>
      </c>
      <c r="G126">
        <v>41</v>
      </c>
      <c r="H126">
        <v>27.79</v>
      </c>
      <c r="I126">
        <v>19.3</v>
      </c>
      <c r="J126">
        <v>1</v>
      </c>
      <c r="K126" s="1">
        <v>55179</v>
      </c>
      <c r="L126">
        <f t="shared" si="6"/>
        <v>0.51945205479453094</v>
      </c>
      <c r="M126">
        <f t="shared" si="7"/>
        <v>4.7397260273971398E-2</v>
      </c>
      <c r="N126">
        <f t="shared" si="8"/>
        <v>1.416438356164381</v>
      </c>
      <c r="O126">
        <f t="shared" si="9"/>
        <v>15.425707945792505</v>
      </c>
      <c r="P126">
        <f t="shared" si="10"/>
        <v>2.5742920542074952</v>
      </c>
      <c r="R126">
        <f t="shared" si="11"/>
        <v>13.68</v>
      </c>
    </row>
    <row r="127" spans="1:18" x14ac:dyDescent="0.4">
      <c r="A127">
        <v>16.399999999999999</v>
      </c>
      <c r="B127">
        <v>13.9</v>
      </c>
      <c r="C127">
        <v>19.100000000000001</v>
      </c>
      <c r="E127">
        <v>6.2</v>
      </c>
      <c r="F127">
        <v>3.2</v>
      </c>
      <c r="G127">
        <v>57</v>
      </c>
      <c r="H127">
        <v>14.63</v>
      </c>
      <c r="I127">
        <v>17.899999999999999</v>
      </c>
      <c r="J127">
        <v>0</v>
      </c>
      <c r="K127" s="1">
        <v>61056</v>
      </c>
      <c r="L127">
        <f t="shared" si="6"/>
        <v>0.91945205479452952</v>
      </c>
      <c r="M127">
        <f t="shared" si="7"/>
        <v>1.647397260273971</v>
      </c>
      <c r="N127">
        <f t="shared" si="8"/>
        <v>0.48356164383561762</v>
      </c>
      <c r="O127">
        <f t="shared" si="9"/>
        <v>16.115965699476625</v>
      </c>
      <c r="P127">
        <f t="shared" si="10"/>
        <v>1.8840343005233748</v>
      </c>
      <c r="R127">
        <f t="shared" si="11"/>
        <v>11.52</v>
      </c>
    </row>
    <row r="128" spans="1:18" x14ac:dyDescent="0.4">
      <c r="A128">
        <v>19</v>
      </c>
      <c r="B128">
        <v>14.8</v>
      </c>
      <c r="C128">
        <v>22.5</v>
      </c>
      <c r="E128">
        <v>5.6</v>
      </c>
      <c r="F128">
        <v>3.1</v>
      </c>
      <c r="G128">
        <v>48.8</v>
      </c>
      <c r="H128">
        <v>25.28</v>
      </c>
      <c r="I128">
        <v>21.4</v>
      </c>
      <c r="J128">
        <v>0</v>
      </c>
      <c r="K128" s="1">
        <v>61489</v>
      </c>
      <c r="L128">
        <f t="shared" si="6"/>
        <v>3.5194520547945309</v>
      </c>
      <c r="M128">
        <f t="shared" si="7"/>
        <v>2.5473972602739714</v>
      </c>
      <c r="N128">
        <f t="shared" si="8"/>
        <v>2.916438356164381</v>
      </c>
      <c r="O128">
        <f t="shared" si="9"/>
        <v>19.284831791087747</v>
      </c>
      <c r="P128">
        <f t="shared" si="10"/>
        <v>1.2848317910877469</v>
      </c>
      <c r="R128">
        <f t="shared" si="11"/>
        <v>11.16</v>
      </c>
    </row>
    <row r="129" spans="1:18" x14ac:dyDescent="0.4">
      <c r="A129">
        <v>19.5</v>
      </c>
      <c r="B129">
        <v>15.7</v>
      </c>
      <c r="C129">
        <v>23.3</v>
      </c>
      <c r="E129">
        <v>4.4000000000000004</v>
      </c>
      <c r="F129">
        <v>2</v>
      </c>
      <c r="G129">
        <v>48.4</v>
      </c>
      <c r="H129">
        <v>22.89</v>
      </c>
      <c r="I129">
        <v>21.3</v>
      </c>
      <c r="J129">
        <v>0</v>
      </c>
      <c r="K129" s="1">
        <v>62005</v>
      </c>
      <c r="L129">
        <f t="shared" si="6"/>
        <v>4.0194520547945309</v>
      </c>
      <c r="M129">
        <f t="shared" si="7"/>
        <v>3.44739726027397</v>
      </c>
      <c r="N129">
        <f t="shared" si="8"/>
        <v>3.7164383561643817</v>
      </c>
      <c r="O129">
        <f t="shared" si="9"/>
        <v>20.249649926428127</v>
      </c>
      <c r="P129">
        <f t="shared" si="10"/>
        <v>2.2496499264281269</v>
      </c>
      <c r="R129">
        <f t="shared" si="11"/>
        <v>7.2</v>
      </c>
    </row>
    <row r="130" spans="1:18" x14ac:dyDescent="0.4">
      <c r="A130">
        <v>18.3</v>
      </c>
      <c r="B130">
        <v>15.9</v>
      </c>
      <c r="C130">
        <v>21.9</v>
      </c>
      <c r="D130">
        <v>0.2</v>
      </c>
      <c r="E130">
        <v>4.9000000000000004</v>
      </c>
      <c r="F130">
        <v>2.4</v>
      </c>
      <c r="G130">
        <v>64.099999999999994</v>
      </c>
      <c r="H130">
        <v>20.190000000000001</v>
      </c>
      <c r="I130">
        <v>22.2</v>
      </c>
      <c r="J130">
        <v>1</v>
      </c>
      <c r="K130" s="1">
        <v>55800</v>
      </c>
      <c r="L130">
        <f t="shared" si="6"/>
        <v>2.8194520547945316</v>
      </c>
      <c r="M130">
        <f t="shared" si="7"/>
        <v>3.647397260273971</v>
      </c>
      <c r="N130">
        <f t="shared" si="8"/>
        <v>2.3164383561643795</v>
      </c>
      <c r="O130">
        <f t="shared" si="9"/>
        <v>18.684311052757778</v>
      </c>
      <c r="P130">
        <f t="shared" si="10"/>
        <v>0.68431105275777782</v>
      </c>
      <c r="R130">
        <f t="shared" si="11"/>
        <v>8.64</v>
      </c>
    </row>
    <row r="131" spans="1:18" x14ac:dyDescent="0.4">
      <c r="A131">
        <v>16.3</v>
      </c>
      <c r="B131">
        <v>13.8</v>
      </c>
      <c r="C131">
        <v>19.399999999999999</v>
      </c>
      <c r="E131">
        <v>5.0999999999999996</v>
      </c>
      <c r="F131">
        <v>3.3</v>
      </c>
      <c r="G131">
        <v>71.400000000000006</v>
      </c>
      <c r="H131">
        <v>25.26</v>
      </c>
      <c r="I131">
        <v>22.5</v>
      </c>
      <c r="J131">
        <v>1</v>
      </c>
      <c r="K131" s="1">
        <v>52096</v>
      </c>
      <c r="L131">
        <f t="shared" ref="L131:L194" si="12">ABS($A$367-A131)</f>
        <v>0.81945205479453165</v>
      </c>
      <c r="M131">
        <f t="shared" ref="M131:M194" si="13">ABS($B$367-B131)</f>
        <v>1.5473972602739714</v>
      </c>
      <c r="N131">
        <f t="shared" ref="N131:N194" si="14">ABS($C$367-C131)</f>
        <v>0.18356164383562046</v>
      </c>
      <c r="O131">
        <f t="shared" ref="O131:O194" si="15">13.12+0.6215*A131-11.37*(R131^0.16)+0.3965*(R131^0.16)*A131</f>
        <v>15.95938258720262</v>
      </c>
      <c r="P131">
        <f t="shared" ref="P131:P194" si="16">ABS(O131-$O$367)</f>
        <v>2.0406174127973795</v>
      </c>
      <c r="R131">
        <f t="shared" ref="R131:R194" si="17">F131*3600/1000</f>
        <v>11.88</v>
      </c>
    </row>
    <row r="132" spans="1:18" x14ac:dyDescent="0.4">
      <c r="A132">
        <v>16.600000000000001</v>
      </c>
      <c r="B132">
        <v>13.6</v>
      </c>
      <c r="C132">
        <v>20.6</v>
      </c>
      <c r="D132">
        <v>68.5</v>
      </c>
      <c r="E132">
        <v>7.6</v>
      </c>
      <c r="F132">
        <v>2.7</v>
      </c>
      <c r="G132">
        <v>79.900000000000006</v>
      </c>
      <c r="H132">
        <v>10</v>
      </c>
      <c r="I132">
        <v>18.8</v>
      </c>
      <c r="J132">
        <v>0</v>
      </c>
      <c r="K132" s="1">
        <v>62407</v>
      </c>
      <c r="L132">
        <f t="shared" si="12"/>
        <v>1.1194520547945324</v>
      </c>
      <c r="M132">
        <f t="shared" si="13"/>
        <v>1.3473972602739703</v>
      </c>
      <c r="N132">
        <f t="shared" si="14"/>
        <v>1.0164383561643824</v>
      </c>
      <c r="O132">
        <f t="shared" si="15"/>
        <v>16.547366527086016</v>
      </c>
      <c r="P132">
        <f t="shared" si="16"/>
        <v>1.452633472913984</v>
      </c>
      <c r="R132">
        <f t="shared" si="17"/>
        <v>9.7200000000000006</v>
      </c>
    </row>
    <row r="133" spans="1:18" x14ac:dyDescent="0.4">
      <c r="A133">
        <v>16.100000000000001</v>
      </c>
      <c r="B133">
        <v>13.9</v>
      </c>
      <c r="C133">
        <v>18.600000000000001</v>
      </c>
      <c r="D133">
        <v>37.5</v>
      </c>
      <c r="E133">
        <v>11.9</v>
      </c>
      <c r="F133">
        <v>6.9</v>
      </c>
      <c r="G133">
        <v>79.8</v>
      </c>
      <c r="H133">
        <v>18.03</v>
      </c>
      <c r="I133">
        <v>19.2</v>
      </c>
      <c r="J133">
        <v>0</v>
      </c>
      <c r="K133" s="1">
        <v>61499</v>
      </c>
      <c r="L133">
        <f t="shared" si="12"/>
        <v>0.61945205479453236</v>
      </c>
      <c r="M133">
        <f t="shared" si="13"/>
        <v>1.647397260273971</v>
      </c>
      <c r="N133">
        <f t="shared" si="14"/>
        <v>0.98356164383561762</v>
      </c>
      <c r="O133">
        <f t="shared" si="15"/>
        <v>14.789203515948209</v>
      </c>
      <c r="P133">
        <f t="shared" si="16"/>
        <v>3.2107964840517909</v>
      </c>
      <c r="R133">
        <f t="shared" si="17"/>
        <v>24.84</v>
      </c>
    </row>
    <row r="134" spans="1:18" x14ac:dyDescent="0.4">
      <c r="A134">
        <v>19.3</v>
      </c>
      <c r="B134">
        <v>15</v>
      </c>
      <c r="C134">
        <v>22.6</v>
      </c>
      <c r="E134">
        <v>13.3</v>
      </c>
      <c r="F134">
        <v>7.9</v>
      </c>
      <c r="G134">
        <v>58.3</v>
      </c>
      <c r="H134">
        <v>27.13</v>
      </c>
      <c r="I134">
        <v>20.6</v>
      </c>
      <c r="J134">
        <v>0</v>
      </c>
      <c r="K134" s="1">
        <v>62025</v>
      </c>
      <c r="L134">
        <f t="shared" si="12"/>
        <v>3.8194520547945316</v>
      </c>
      <c r="M134">
        <f t="shared" si="13"/>
        <v>2.7473972602739707</v>
      </c>
      <c r="N134">
        <f t="shared" si="14"/>
        <v>3.0164383561643824</v>
      </c>
      <c r="O134">
        <f t="shared" si="15"/>
        <v>18.763314708629775</v>
      </c>
      <c r="P134">
        <f t="shared" si="16"/>
        <v>0.76331470862977469</v>
      </c>
      <c r="R134">
        <f t="shared" si="17"/>
        <v>28.44</v>
      </c>
    </row>
    <row r="135" spans="1:18" x14ac:dyDescent="0.4">
      <c r="A135">
        <v>18.3</v>
      </c>
      <c r="B135">
        <v>15.7</v>
      </c>
      <c r="C135">
        <v>21.1</v>
      </c>
      <c r="E135">
        <v>11.1</v>
      </c>
      <c r="F135">
        <v>6.4</v>
      </c>
      <c r="G135">
        <v>88</v>
      </c>
      <c r="H135">
        <v>9.9600000000000009</v>
      </c>
      <c r="I135">
        <v>18.7</v>
      </c>
      <c r="J135">
        <v>0</v>
      </c>
      <c r="K135" s="1">
        <v>63827</v>
      </c>
      <c r="L135">
        <f t="shared" si="12"/>
        <v>2.8194520547945316</v>
      </c>
      <c r="M135">
        <f t="shared" si="13"/>
        <v>3.44739726027397</v>
      </c>
      <c r="N135">
        <f t="shared" si="14"/>
        <v>1.5164383561643824</v>
      </c>
      <c r="O135">
        <f t="shared" si="15"/>
        <v>17.697240444138274</v>
      </c>
      <c r="P135">
        <f t="shared" si="16"/>
        <v>0.30275955586172643</v>
      </c>
      <c r="R135">
        <f t="shared" si="17"/>
        <v>23.04</v>
      </c>
    </row>
    <row r="136" spans="1:18" x14ac:dyDescent="0.4">
      <c r="A136">
        <v>17.5</v>
      </c>
      <c r="B136">
        <v>15</v>
      </c>
      <c r="C136">
        <v>22.3</v>
      </c>
      <c r="D136">
        <v>0.5</v>
      </c>
      <c r="E136">
        <v>5.3</v>
      </c>
      <c r="F136">
        <v>2.2000000000000002</v>
      </c>
      <c r="G136">
        <v>91.4</v>
      </c>
      <c r="H136">
        <v>16.36</v>
      </c>
      <c r="I136">
        <v>21</v>
      </c>
      <c r="J136">
        <v>0</v>
      </c>
      <c r="K136" s="1">
        <v>64069</v>
      </c>
      <c r="L136">
        <f t="shared" si="12"/>
        <v>2.0194520547945309</v>
      </c>
      <c r="M136">
        <f t="shared" si="13"/>
        <v>2.7473972602739707</v>
      </c>
      <c r="N136">
        <f t="shared" si="14"/>
        <v>2.7164383561643817</v>
      </c>
      <c r="O136">
        <f t="shared" si="15"/>
        <v>17.825722650312454</v>
      </c>
      <c r="P136">
        <f t="shared" si="16"/>
        <v>0.17427734968754649</v>
      </c>
      <c r="R136">
        <f t="shared" si="17"/>
        <v>7.9200000000000008</v>
      </c>
    </row>
    <row r="137" spans="1:18" x14ac:dyDescent="0.4">
      <c r="A137">
        <v>16</v>
      </c>
      <c r="B137">
        <v>14.1</v>
      </c>
      <c r="C137">
        <v>19</v>
      </c>
      <c r="D137">
        <v>0.3</v>
      </c>
      <c r="E137">
        <v>5.8</v>
      </c>
      <c r="F137">
        <v>2.8</v>
      </c>
      <c r="G137">
        <v>87.5</v>
      </c>
      <c r="H137">
        <v>21.07</v>
      </c>
      <c r="I137">
        <v>21.4</v>
      </c>
      <c r="J137">
        <v>1</v>
      </c>
      <c r="K137" s="1">
        <v>56217</v>
      </c>
      <c r="L137">
        <f t="shared" si="12"/>
        <v>0.51945205479453094</v>
      </c>
      <c r="M137">
        <f t="shared" si="13"/>
        <v>1.8473972602739703</v>
      </c>
      <c r="N137">
        <f t="shared" si="14"/>
        <v>0.58356164383561904</v>
      </c>
      <c r="O137">
        <f t="shared" si="15"/>
        <v>15.789951885389456</v>
      </c>
      <c r="P137">
        <f t="shared" si="16"/>
        <v>2.2100481146105437</v>
      </c>
      <c r="R137">
        <f t="shared" si="17"/>
        <v>10.08</v>
      </c>
    </row>
    <row r="138" spans="1:18" x14ac:dyDescent="0.4">
      <c r="A138">
        <v>19.100000000000001</v>
      </c>
      <c r="B138">
        <v>14.6</v>
      </c>
      <c r="C138">
        <v>24.1</v>
      </c>
      <c r="E138">
        <v>4.5999999999999996</v>
      </c>
      <c r="F138">
        <v>2</v>
      </c>
      <c r="G138">
        <v>51.6</v>
      </c>
      <c r="H138">
        <v>22.42</v>
      </c>
      <c r="I138">
        <v>21.8</v>
      </c>
      <c r="J138">
        <v>1</v>
      </c>
      <c r="K138" s="1">
        <v>52474</v>
      </c>
      <c r="L138">
        <f t="shared" si="12"/>
        <v>3.6194520547945324</v>
      </c>
      <c r="M138">
        <f t="shared" si="13"/>
        <v>2.3473972602739703</v>
      </c>
      <c r="N138">
        <f t="shared" si="14"/>
        <v>4.5164383561643824</v>
      </c>
      <c r="O138">
        <f t="shared" si="15"/>
        <v>19.783541351792387</v>
      </c>
      <c r="P138">
        <f t="shared" si="16"/>
        <v>1.7835413517923868</v>
      </c>
      <c r="R138">
        <f t="shared" si="17"/>
        <v>7.2</v>
      </c>
    </row>
    <row r="139" spans="1:18" x14ac:dyDescent="0.4">
      <c r="A139">
        <v>15.5</v>
      </c>
      <c r="B139">
        <v>13.5</v>
      </c>
      <c r="C139">
        <v>18.600000000000001</v>
      </c>
      <c r="D139">
        <v>30</v>
      </c>
      <c r="E139">
        <v>6</v>
      </c>
      <c r="F139">
        <v>1.9</v>
      </c>
      <c r="G139">
        <v>85.8</v>
      </c>
      <c r="H139">
        <v>3.19</v>
      </c>
      <c r="I139">
        <v>17.3</v>
      </c>
      <c r="J139">
        <v>0</v>
      </c>
      <c r="K139" s="1">
        <v>62864</v>
      </c>
      <c r="L139">
        <f t="shared" si="12"/>
        <v>1.9452054794530937E-2</v>
      </c>
      <c r="M139">
        <f t="shared" si="13"/>
        <v>1.2473972602739707</v>
      </c>
      <c r="N139">
        <f t="shared" si="14"/>
        <v>0.98356164383561762</v>
      </c>
      <c r="O139">
        <f t="shared" si="15"/>
        <v>15.647123609138632</v>
      </c>
      <c r="P139">
        <f t="shared" si="16"/>
        <v>2.3528763908613683</v>
      </c>
      <c r="R139">
        <f t="shared" si="17"/>
        <v>6.84</v>
      </c>
    </row>
    <row r="140" spans="1:18" x14ac:dyDescent="0.4">
      <c r="A140">
        <v>17.899999999999999</v>
      </c>
      <c r="B140">
        <v>14</v>
      </c>
      <c r="C140">
        <v>23.6</v>
      </c>
      <c r="E140">
        <v>6.9</v>
      </c>
      <c r="F140">
        <v>3.4</v>
      </c>
      <c r="G140">
        <v>80.599999999999994</v>
      </c>
      <c r="H140">
        <v>26.93</v>
      </c>
      <c r="I140">
        <v>22</v>
      </c>
      <c r="J140">
        <v>0</v>
      </c>
      <c r="K140" s="1">
        <v>63092</v>
      </c>
      <c r="L140">
        <f t="shared" si="12"/>
        <v>2.4194520547945295</v>
      </c>
      <c r="M140">
        <f t="shared" si="13"/>
        <v>1.7473972602739707</v>
      </c>
      <c r="N140">
        <f t="shared" si="14"/>
        <v>4.0164383561643824</v>
      </c>
      <c r="O140">
        <f t="shared" si="15"/>
        <v>17.866000652879336</v>
      </c>
      <c r="P140">
        <f t="shared" si="16"/>
        <v>0.13399934712066397</v>
      </c>
      <c r="R140">
        <f t="shared" si="17"/>
        <v>12.24</v>
      </c>
    </row>
    <row r="141" spans="1:18" x14ac:dyDescent="0.4">
      <c r="A141">
        <v>18.2</v>
      </c>
      <c r="B141">
        <v>14.3</v>
      </c>
      <c r="C141">
        <v>23.6</v>
      </c>
      <c r="E141">
        <v>5.5</v>
      </c>
      <c r="F141">
        <v>2.8</v>
      </c>
      <c r="G141">
        <v>60</v>
      </c>
      <c r="H141">
        <v>26.98</v>
      </c>
      <c r="I141">
        <v>21.9</v>
      </c>
      <c r="J141">
        <v>0</v>
      </c>
      <c r="K141" s="1">
        <v>62147</v>
      </c>
      <c r="L141">
        <f t="shared" si="12"/>
        <v>2.7194520547945302</v>
      </c>
      <c r="M141">
        <f t="shared" si="13"/>
        <v>2.0473972602739714</v>
      </c>
      <c r="N141">
        <f t="shared" si="14"/>
        <v>4.0164383561643824</v>
      </c>
      <c r="O141">
        <f t="shared" si="15"/>
        <v>18.419717498277393</v>
      </c>
      <c r="P141">
        <f t="shared" si="16"/>
        <v>0.41971749827739302</v>
      </c>
      <c r="R141">
        <f t="shared" si="17"/>
        <v>10.08</v>
      </c>
    </row>
    <row r="142" spans="1:18" x14ac:dyDescent="0.4">
      <c r="A142">
        <v>19</v>
      </c>
      <c r="B142">
        <v>14</v>
      </c>
      <c r="C142">
        <v>23.5</v>
      </c>
      <c r="E142">
        <v>6.7</v>
      </c>
      <c r="F142">
        <v>3.6</v>
      </c>
      <c r="G142">
        <v>54.3</v>
      </c>
      <c r="H142">
        <v>27.56</v>
      </c>
      <c r="I142">
        <v>22.8</v>
      </c>
      <c r="J142">
        <v>0</v>
      </c>
      <c r="K142" s="1">
        <v>63145</v>
      </c>
      <c r="L142">
        <f t="shared" si="12"/>
        <v>3.5194520547945309</v>
      </c>
      <c r="M142">
        <f t="shared" si="13"/>
        <v>1.7473972602739707</v>
      </c>
      <c r="N142">
        <f t="shared" si="14"/>
        <v>3.916438356164381</v>
      </c>
      <c r="O142">
        <f t="shared" si="15"/>
        <v>19.148178388967658</v>
      </c>
      <c r="P142">
        <f t="shared" si="16"/>
        <v>1.1481783889676578</v>
      </c>
      <c r="R142">
        <f t="shared" si="17"/>
        <v>12.96</v>
      </c>
    </row>
    <row r="143" spans="1:18" x14ac:dyDescent="0.4">
      <c r="A143">
        <v>20.7</v>
      </c>
      <c r="B143">
        <v>17.600000000000001</v>
      </c>
      <c r="C143">
        <v>25.1</v>
      </c>
      <c r="E143">
        <v>6.8</v>
      </c>
      <c r="F143">
        <v>3.4</v>
      </c>
      <c r="G143">
        <v>49.1</v>
      </c>
      <c r="H143">
        <v>25.31</v>
      </c>
      <c r="I143">
        <v>24</v>
      </c>
      <c r="J143">
        <v>0</v>
      </c>
      <c r="K143" s="1">
        <v>63627</v>
      </c>
      <c r="L143">
        <f t="shared" si="12"/>
        <v>5.2194520547945302</v>
      </c>
      <c r="M143">
        <f t="shared" si="13"/>
        <v>5.3473972602739721</v>
      </c>
      <c r="N143">
        <f t="shared" si="14"/>
        <v>5.5164383561643824</v>
      </c>
      <c r="O143">
        <f t="shared" si="15"/>
        <v>21.263672841140334</v>
      </c>
      <c r="P143">
        <f t="shared" si="16"/>
        <v>3.263672841140334</v>
      </c>
      <c r="R143">
        <f t="shared" si="17"/>
        <v>12.24</v>
      </c>
    </row>
    <row r="144" spans="1:18" x14ac:dyDescent="0.4">
      <c r="A144">
        <v>19.3</v>
      </c>
      <c r="B144">
        <v>16.100000000000001</v>
      </c>
      <c r="C144">
        <v>22.7</v>
      </c>
      <c r="E144">
        <v>5.8</v>
      </c>
      <c r="F144">
        <v>3</v>
      </c>
      <c r="G144">
        <v>55.4</v>
      </c>
      <c r="H144">
        <v>13.34</v>
      </c>
      <c r="I144">
        <v>20.9</v>
      </c>
      <c r="J144">
        <v>1</v>
      </c>
      <c r="K144" s="1">
        <v>56701</v>
      </c>
      <c r="L144">
        <f t="shared" si="12"/>
        <v>3.8194520547945316</v>
      </c>
      <c r="M144">
        <f t="shared" si="13"/>
        <v>3.8473972602739721</v>
      </c>
      <c r="N144">
        <f t="shared" si="14"/>
        <v>3.1164383561643803</v>
      </c>
      <c r="O144">
        <f t="shared" si="15"/>
        <v>19.674878356067424</v>
      </c>
      <c r="P144">
        <f t="shared" si="16"/>
        <v>1.6748783560674241</v>
      </c>
      <c r="R144">
        <f t="shared" si="17"/>
        <v>10.8</v>
      </c>
    </row>
    <row r="145" spans="1:18" x14ac:dyDescent="0.4">
      <c r="A145">
        <v>20</v>
      </c>
      <c r="B145">
        <v>15.8</v>
      </c>
      <c r="C145">
        <v>23.9</v>
      </c>
      <c r="E145">
        <v>6.3</v>
      </c>
      <c r="F145">
        <v>2.4</v>
      </c>
      <c r="G145">
        <v>54.5</v>
      </c>
      <c r="H145">
        <v>25.35</v>
      </c>
      <c r="I145">
        <v>24</v>
      </c>
      <c r="J145">
        <v>1</v>
      </c>
      <c r="K145" s="1">
        <v>51931</v>
      </c>
      <c r="L145">
        <f t="shared" si="12"/>
        <v>4.5194520547945309</v>
      </c>
      <c r="M145">
        <f t="shared" si="13"/>
        <v>3.5473972602739714</v>
      </c>
      <c r="N145">
        <f t="shared" si="14"/>
        <v>4.3164383561643795</v>
      </c>
      <c r="O145">
        <f t="shared" si="15"/>
        <v>20.692636093748675</v>
      </c>
      <c r="P145">
        <f t="shared" si="16"/>
        <v>2.6926360937486749</v>
      </c>
      <c r="R145">
        <f t="shared" si="17"/>
        <v>8.64</v>
      </c>
    </row>
    <row r="146" spans="1:18" x14ac:dyDescent="0.4">
      <c r="A146">
        <v>19.899999999999999</v>
      </c>
      <c r="B146">
        <v>16.399999999999999</v>
      </c>
      <c r="C146">
        <v>24.3</v>
      </c>
      <c r="E146">
        <v>6.5</v>
      </c>
      <c r="F146">
        <v>2.9</v>
      </c>
      <c r="G146">
        <v>65.099999999999994</v>
      </c>
      <c r="H146">
        <v>26.26</v>
      </c>
      <c r="I146">
        <v>24.9</v>
      </c>
      <c r="J146">
        <v>1</v>
      </c>
      <c r="K146" s="1">
        <v>56379</v>
      </c>
      <c r="L146">
        <f t="shared" si="12"/>
        <v>4.4194520547945295</v>
      </c>
      <c r="M146">
        <f t="shared" si="13"/>
        <v>4.1473972602739693</v>
      </c>
      <c r="N146">
        <f t="shared" si="14"/>
        <v>4.7164383561643817</v>
      </c>
      <c r="O146">
        <f t="shared" si="15"/>
        <v>20.423454170306208</v>
      </c>
      <c r="P146">
        <f t="shared" si="16"/>
        <v>2.4234541703062078</v>
      </c>
      <c r="R146">
        <f t="shared" si="17"/>
        <v>10.44</v>
      </c>
    </row>
    <row r="147" spans="1:18" x14ac:dyDescent="0.4">
      <c r="A147">
        <v>22.4</v>
      </c>
      <c r="B147">
        <v>16.8</v>
      </c>
      <c r="C147">
        <v>30.2</v>
      </c>
      <c r="E147">
        <v>7</v>
      </c>
      <c r="F147">
        <v>2.8</v>
      </c>
      <c r="G147">
        <v>58.5</v>
      </c>
      <c r="H147">
        <v>27.19</v>
      </c>
      <c r="I147">
        <v>25.9</v>
      </c>
      <c r="J147">
        <v>0</v>
      </c>
      <c r="K147" s="1">
        <v>65143</v>
      </c>
      <c r="L147">
        <f t="shared" si="12"/>
        <v>6.9194520547945295</v>
      </c>
      <c r="M147">
        <f t="shared" si="13"/>
        <v>4.5473972602739714</v>
      </c>
      <c r="N147">
        <f t="shared" si="14"/>
        <v>10.61643835616438</v>
      </c>
      <c r="O147">
        <f t="shared" si="15"/>
        <v>23.440179122881641</v>
      </c>
      <c r="P147">
        <f t="shared" si="16"/>
        <v>5.4401791228816414</v>
      </c>
      <c r="R147">
        <f t="shared" si="17"/>
        <v>10.08</v>
      </c>
    </row>
    <row r="148" spans="1:18" x14ac:dyDescent="0.4">
      <c r="A148">
        <v>21.9</v>
      </c>
      <c r="B148">
        <v>18.3</v>
      </c>
      <c r="C148">
        <v>26.3</v>
      </c>
      <c r="E148">
        <v>5.2</v>
      </c>
      <c r="F148">
        <v>2.1</v>
      </c>
      <c r="G148">
        <v>64.099999999999994</v>
      </c>
      <c r="H148">
        <v>25.54</v>
      </c>
      <c r="I148">
        <v>26.6</v>
      </c>
      <c r="J148">
        <v>0</v>
      </c>
      <c r="K148" s="1">
        <v>66092</v>
      </c>
      <c r="L148">
        <f t="shared" si="12"/>
        <v>6.4194520547945295</v>
      </c>
      <c r="M148">
        <f t="shared" si="13"/>
        <v>6.0473972602739714</v>
      </c>
      <c r="N148">
        <f t="shared" si="14"/>
        <v>6.7164383561643817</v>
      </c>
      <c r="O148">
        <f t="shared" si="15"/>
        <v>23.017425655624972</v>
      </c>
      <c r="P148">
        <f t="shared" si="16"/>
        <v>5.0174256556249723</v>
      </c>
      <c r="R148">
        <f t="shared" si="17"/>
        <v>7.56</v>
      </c>
    </row>
    <row r="149" spans="1:18" x14ac:dyDescent="0.4">
      <c r="A149">
        <v>21.3</v>
      </c>
      <c r="B149">
        <v>18.3</v>
      </c>
      <c r="C149">
        <v>26.5</v>
      </c>
      <c r="E149">
        <v>4.2</v>
      </c>
      <c r="F149">
        <v>1.9</v>
      </c>
      <c r="G149">
        <v>61.9</v>
      </c>
      <c r="H149">
        <v>20.49</v>
      </c>
      <c r="I149">
        <v>26.7</v>
      </c>
      <c r="J149">
        <v>0</v>
      </c>
      <c r="K149" s="1">
        <v>66923</v>
      </c>
      <c r="L149">
        <f t="shared" si="12"/>
        <v>5.8194520547945316</v>
      </c>
      <c r="M149">
        <f t="shared" si="13"/>
        <v>6.0473972602739714</v>
      </c>
      <c r="N149">
        <f t="shared" si="14"/>
        <v>6.916438356164381</v>
      </c>
      <c r="O149">
        <f t="shared" si="15"/>
        <v>22.379920247137179</v>
      </c>
      <c r="P149">
        <f t="shared" si="16"/>
        <v>4.3799202471371785</v>
      </c>
      <c r="R149">
        <f t="shared" si="17"/>
        <v>6.84</v>
      </c>
    </row>
    <row r="150" spans="1:18" x14ac:dyDescent="0.4">
      <c r="A150">
        <v>22.7</v>
      </c>
      <c r="B150">
        <v>17.8</v>
      </c>
      <c r="C150">
        <v>27.4</v>
      </c>
      <c r="E150">
        <v>3.8</v>
      </c>
      <c r="F150">
        <v>1.9</v>
      </c>
      <c r="G150">
        <v>60.5</v>
      </c>
      <c r="H150">
        <v>27.18</v>
      </c>
      <c r="I150">
        <v>29</v>
      </c>
      <c r="J150">
        <v>0</v>
      </c>
      <c r="K150" s="1">
        <v>67107</v>
      </c>
      <c r="L150">
        <f t="shared" si="12"/>
        <v>7.2194520547945302</v>
      </c>
      <c r="M150">
        <f t="shared" si="13"/>
        <v>5.5473972602739714</v>
      </c>
      <c r="N150">
        <f t="shared" si="14"/>
        <v>7.8164383561643795</v>
      </c>
      <c r="O150">
        <f t="shared" si="15"/>
        <v>24.005078056309237</v>
      </c>
      <c r="P150">
        <f t="shared" si="16"/>
        <v>6.0050780563092374</v>
      </c>
      <c r="R150">
        <f t="shared" si="17"/>
        <v>6.84</v>
      </c>
    </row>
    <row r="151" spans="1:18" x14ac:dyDescent="0.4">
      <c r="A151">
        <v>19.600000000000001</v>
      </c>
      <c r="B151">
        <v>17.7</v>
      </c>
      <c r="C151">
        <v>21.5</v>
      </c>
      <c r="D151">
        <v>4</v>
      </c>
      <c r="E151">
        <v>5.6</v>
      </c>
      <c r="F151">
        <v>1.8</v>
      </c>
      <c r="G151">
        <v>88.5</v>
      </c>
      <c r="H151">
        <v>7.04</v>
      </c>
      <c r="I151">
        <v>22.1</v>
      </c>
      <c r="J151">
        <v>1</v>
      </c>
      <c r="K151" s="1">
        <v>58526</v>
      </c>
      <c r="L151">
        <f t="shared" si="12"/>
        <v>4.1194520547945324</v>
      </c>
      <c r="M151">
        <f t="shared" si="13"/>
        <v>5.44739726027397</v>
      </c>
      <c r="N151">
        <f t="shared" si="14"/>
        <v>1.916438356164381</v>
      </c>
      <c r="O151">
        <f t="shared" si="15"/>
        <v>20.448676165833781</v>
      </c>
      <c r="P151">
        <f t="shared" si="16"/>
        <v>2.4486761658337812</v>
      </c>
      <c r="R151">
        <f t="shared" si="17"/>
        <v>6.48</v>
      </c>
    </row>
    <row r="152" spans="1:18" x14ac:dyDescent="0.4">
      <c r="A152">
        <v>20.9</v>
      </c>
      <c r="B152">
        <v>17.3</v>
      </c>
      <c r="C152">
        <v>26.5</v>
      </c>
      <c r="E152">
        <v>5.3</v>
      </c>
      <c r="F152">
        <v>2.1</v>
      </c>
      <c r="G152">
        <v>72.5</v>
      </c>
      <c r="H152">
        <v>26.32</v>
      </c>
      <c r="I152">
        <v>25.7</v>
      </c>
      <c r="J152">
        <v>1</v>
      </c>
      <c r="K152" s="1">
        <v>53681</v>
      </c>
      <c r="L152">
        <f t="shared" si="12"/>
        <v>5.4194520547945295</v>
      </c>
      <c r="M152">
        <f t="shared" si="13"/>
        <v>5.0473972602739714</v>
      </c>
      <c r="N152">
        <f t="shared" si="14"/>
        <v>6.916438356164381</v>
      </c>
      <c r="O152">
        <f t="shared" si="15"/>
        <v>21.84789269541627</v>
      </c>
      <c r="P152">
        <f t="shared" si="16"/>
        <v>3.8478926954162702</v>
      </c>
      <c r="R152">
        <f t="shared" si="17"/>
        <v>7.56</v>
      </c>
    </row>
    <row r="153" spans="1:18" x14ac:dyDescent="0.4">
      <c r="A153">
        <v>21.1</v>
      </c>
      <c r="B153">
        <v>16.899999999999999</v>
      </c>
      <c r="C153">
        <v>25.2</v>
      </c>
      <c r="E153">
        <v>6.9</v>
      </c>
      <c r="F153">
        <v>2.7</v>
      </c>
      <c r="G153">
        <v>71.5</v>
      </c>
      <c r="H153">
        <v>26.27</v>
      </c>
      <c r="I153">
        <v>27</v>
      </c>
      <c r="J153">
        <v>0</v>
      </c>
      <c r="K153" s="1">
        <v>65718</v>
      </c>
      <c r="L153">
        <f t="shared" si="12"/>
        <v>5.6194520547945324</v>
      </c>
      <c r="M153">
        <f t="shared" si="13"/>
        <v>4.6473972602739693</v>
      </c>
      <c r="N153">
        <f t="shared" si="14"/>
        <v>5.6164383561643803</v>
      </c>
      <c r="O153">
        <f t="shared" si="15"/>
        <v>21.911450145650118</v>
      </c>
      <c r="P153">
        <f t="shared" si="16"/>
        <v>3.9114501456501181</v>
      </c>
      <c r="R153">
        <f t="shared" si="17"/>
        <v>9.7200000000000006</v>
      </c>
    </row>
    <row r="154" spans="1:18" x14ac:dyDescent="0.4">
      <c r="A154">
        <v>21</v>
      </c>
      <c r="B154">
        <v>19.2</v>
      </c>
      <c r="C154">
        <v>23.5</v>
      </c>
      <c r="D154">
        <v>0.1</v>
      </c>
      <c r="E154">
        <v>6.2</v>
      </c>
      <c r="F154">
        <v>3.6</v>
      </c>
      <c r="G154">
        <v>79.3</v>
      </c>
      <c r="H154">
        <v>12.29</v>
      </c>
      <c r="I154">
        <v>24.6</v>
      </c>
      <c r="J154">
        <v>0</v>
      </c>
      <c r="K154" s="1">
        <v>66172</v>
      </c>
      <c r="L154">
        <f t="shared" si="12"/>
        <v>5.5194520547945309</v>
      </c>
      <c r="M154">
        <f t="shared" si="13"/>
        <v>6.94739726027397</v>
      </c>
      <c r="N154">
        <f t="shared" si="14"/>
        <v>3.916438356164381</v>
      </c>
      <c r="O154">
        <f t="shared" si="15"/>
        <v>21.585964010640708</v>
      </c>
      <c r="P154">
        <f t="shared" si="16"/>
        <v>3.5859640106407085</v>
      </c>
      <c r="R154">
        <f t="shared" si="17"/>
        <v>12.96</v>
      </c>
    </row>
    <row r="155" spans="1:18" x14ac:dyDescent="0.4">
      <c r="A155">
        <v>21.3</v>
      </c>
      <c r="B155">
        <v>18.3</v>
      </c>
      <c r="C155">
        <v>28</v>
      </c>
      <c r="E155">
        <v>5.7</v>
      </c>
      <c r="F155">
        <v>3</v>
      </c>
      <c r="G155">
        <v>55.1</v>
      </c>
      <c r="H155">
        <v>25.37</v>
      </c>
      <c r="I155">
        <v>27.2</v>
      </c>
      <c r="J155">
        <v>0</v>
      </c>
      <c r="K155" s="1">
        <v>65327</v>
      </c>
      <c r="L155">
        <f t="shared" si="12"/>
        <v>5.8194520547945316</v>
      </c>
      <c r="M155">
        <f t="shared" si="13"/>
        <v>6.0473972602739714</v>
      </c>
      <c r="N155">
        <f t="shared" si="14"/>
        <v>8.416438356164381</v>
      </c>
      <c r="O155">
        <f t="shared" si="15"/>
        <v>22.078313807813476</v>
      </c>
      <c r="P155">
        <f t="shared" si="16"/>
        <v>4.0783138078134762</v>
      </c>
      <c r="R155">
        <f t="shared" si="17"/>
        <v>10.8</v>
      </c>
    </row>
    <row r="156" spans="1:18" x14ac:dyDescent="0.4">
      <c r="A156">
        <v>21.8</v>
      </c>
      <c r="B156">
        <v>17</v>
      </c>
      <c r="C156">
        <v>28.1</v>
      </c>
      <c r="E156">
        <v>6.9</v>
      </c>
      <c r="F156">
        <v>3</v>
      </c>
      <c r="G156">
        <v>50</v>
      </c>
      <c r="H156">
        <v>26.26</v>
      </c>
      <c r="I156">
        <v>28.3</v>
      </c>
      <c r="J156">
        <v>0</v>
      </c>
      <c r="K156" s="1">
        <v>66264</v>
      </c>
      <c r="L156">
        <f t="shared" si="12"/>
        <v>6.3194520547945316</v>
      </c>
      <c r="M156">
        <f t="shared" si="13"/>
        <v>4.7473972602739707</v>
      </c>
      <c r="N156">
        <f t="shared" si="14"/>
        <v>8.5164383561643824</v>
      </c>
      <c r="O156">
        <f t="shared" si="15"/>
        <v>22.679172670749988</v>
      </c>
      <c r="P156">
        <f t="shared" si="16"/>
        <v>4.6791726707499883</v>
      </c>
      <c r="R156">
        <f t="shared" si="17"/>
        <v>10.8</v>
      </c>
    </row>
    <row r="157" spans="1:18" x14ac:dyDescent="0.4">
      <c r="A157">
        <v>16.3</v>
      </c>
      <c r="B157">
        <v>14</v>
      </c>
      <c r="C157">
        <v>20.7</v>
      </c>
      <c r="D157">
        <v>7</v>
      </c>
      <c r="E157">
        <v>4</v>
      </c>
      <c r="F157">
        <v>1.7</v>
      </c>
      <c r="G157">
        <v>86.9</v>
      </c>
      <c r="H157">
        <v>3.5</v>
      </c>
      <c r="I157">
        <v>18.600000000000001</v>
      </c>
      <c r="J157">
        <v>0</v>
      </c>
      <c r="K157" s="1">
        <v>63284</v>
      </c>
      <c r="L157">
        <f t="shared" si="12"/>
        <v>0.81945205479453165</v>
      </c>
      <c r="M157">
        <f t="shared" si="13"/>
        <v>1.7473972602739707</v>
      </c>
      <c r="N157">
        <f t="shared" si="14"/>
        <v>1.1164383561643803</v>
      </c>
      <c r="O157">
        <f t="shared" si="15"/>
        <v>16.693517531877653</v>
      </c>
      <c r="P157">
        <f t="shared" si="16"/>
        <v>1.306482468122347</v>
      </c>
      <c r="R157">
        <f t="shared" si="17"/>
        <v>6.12</v>
      </c>
    </row>
    <row r="158" spans="1:18" x14ac:dyDescent="0.4">
      <c r="A158">
        <v>18.100000000000001</v>
      </c>
      <c r="B158">
        <v>13.7</v>
      </c>
      <c r="C158">
        <v>22.6</v>
      </c>
      <c r="E158">
        <v>4.5999999999999996</v>
      </c>
      <c r="F158">
        <v>2.5</v>
      </c>
      <c r="G158">
        <v>78.5</v>
      </c>
      <c r="H158">
        <v>25.96</v>
      </c>
      <c r="I158">
        <v>22.6</v>
      </c>
      <c r="J158">
        <v>1</v>
      </c>
      <c r="K158" s="1">
        <v>56114</v>
      </c>
      <c r="L158">
        <f t="shared" si="12"/>
        <v>2.6194520547945324</v>
      </c>
      <c r="M158">
        <f t="shared" si="13"/>
        <v>1.44739726027397</v>
      </c>
      <c r="N158">
        <f t="shared" si="14"/>
        <v>3.0164383561643824</v>
      </c>
      <c r="O158">
        <f t="shared" si="15"/>
        <v>18.409237084168282</v>
      </c>
      <c r="P158">
        <f t="shared" si="16"/>
        <v>0.40923708416828219</v>
      </c>
      <c r="R158">
        <f t="shared" si="17"/>
        <v>9</v>
      </c>
    </row>
    <row r="159" spans="1:18" x14ac:dyDescent="0.4">
      <c r="A159">
        <v>19.8</v>
      </c>
      <c r="B159">
        <v>16.2</v>
      </c>
      <c r="C159">
        <v>24.2</v>
      </c>
      <c r="E159">
        <v>4</v>
      </c>
      <c r="F159">
        <v>1.9</v>
      </c>
      <c r="G159">
        <v>80.099999999999994</v>
      </c>
      <c r="H159">
        <v>20.66</v>
      </c>
      <c r="I159">
        <v>24.4</v>
      </c>
      <c r="J159">
        <v>1</v>
      </c>
      <c r="K159" s="1">
        <v>53713</v>
      </c>
      <c r="L159">
        <f t="shared" si="12"/>
        <v>4.3194520547945316</v>
      </c>
      <c r="M159">
        <f t="shared" si="13"/>
        <v>3.94739726027397</v>
      </c>
      <c r="N159">
        <f t="shared" si="14"/>
        <v>4.6164383561643803</v>
      </c>
      <c r="O159">
        <f t="shared" si="15"/>
        <v>20.638679737309964</v>
      </c>
      <c r="P159">
        <f t="shared" si="16"/>
        <v>2.638679737309964</v>
      </c>
      <c r="R159">
        <f t="shared" si="17"/>
        <v>6.84</v>
      </c>
    </row>
    <row r="160" spans="1:18" x14ac:dyDescent="0.4">
      <c r="A160">
        <v>20.3</v>
      </c>
      <c r="B160">
        <v>18</v>
      </c>
      <c r="C160">
        <v>23</v>
      </c>
      <c r="D160">
        <v>2</v>
      </c>
      <c r="E160">
        <v>2.7</v>
      </c>
      <c r="F160">
        <v>1.2</v>
      </c>
      <c r="G160">
        <v>89.3</v>
      </c>
      <c r="H160">
        <v>8.08</v>
      </c>
      <c r="I160">
        <v>22.7</v>
      </c>
      <c r="J160">
        <v>0</v>
      </c>
      <c r="K160" s="1">
        <v>65474</v>
      </c>
      <c r="L160">
        <f t="shared" si="12"/>
        <v>4.8194520547945316</v>
      </c>
      <c r="M160">
        <f t="shared" si="13"/>
        <v>5.7473972602739707</v>
      </c>
      <c r="N160">
        <f t="shared" si="14"/>
        <v>3.416438356164381</v>
      </c>
      <c r="O160">
        <f t="shared" si="15"/>
        <v>21.539316205914503</v>
      </c>
      <c r="P160">
        <f t="shared" si="16"/>
        <v>3.5393162059145027</v>
      </c>
      <c r="R160">
        <f t="shared" si="17"/>
        <v>4.32</v>
      </c>
    </row>
    <row r="161" spans="1:18" x14ac:dyDescent="0.4">
      <c r="A161">
        <v>21.2</v>
      </c>
      <c r="B161">
        <v>19.100000000000001</v>
      </c>
      <c r="C161">
        <v>23.7</v>
      </c>
      <c r="E161">
        <v>6.4</v>
      </c>
      <c r="F161">
        <v>2.5</v>
      </c>
      <c r="G161">
        <v>84.3</v>
      </c>
      <c r="H161">
        <v>19.95</v>
      </c>
      <c r="I161">
        <v>25.8</v>
      </c>
      <c r="J161">
        <v>0</v>
      </c>
      <c r="K161" s="1">
        <v>66364</v>
      </c>
      <c r="L161">
        <f t="shared" si="12"/>
        <v>5.7194520547945302</v>
      </c>
      <c r="M161">
        <f t="shared" si="13"/>
        <v>6.8473972602739721</v>
      </c>
      <c r="N161">
        <f t="shared" si="14"/>
        <v>4.1164383561643803</v>
      </c>
      <c r="O161">
        <f t="shared" si="15"/>
        <v>22.082850004147431</v>
      </c>
      <c r="P161">
        <f t="shared" si="16"/>
        <v>4.0828500041474314</v>
      </c>
      <c r="R161">
        <f t="shared" si="17"/>
        <v>9</v>
      </c>
    </row>
    <row r="162" spans="1:18" x14ac:dyDescent="0.4">
      <c r="A162">
        <v>23.2</v>
      </c>
      <c r="B162">
        <v>18.8</v>
      </c>
      <c r="C162">
        <v>27.8</v>
      </c>
      <c r="E162">
        <v>4.2</v>
      </c>
      <c r="F162">
        <v>1.8</v>
      </c>
      <c r="G162">
        <v>73.099999999999994</v>
      </c>
      <c r="H162">
        <v>21.82</v>
      </c>
      <c r="I162">
        <v>26.3</v>
      </c>
      <c r="J162">
        <v>0</v>
      </c>
      <c r="K162" s="1">
        <v>68573</v>
      </c>
      <c r="L162">
        <f t="shared" si="12"/>
        <v>7.7194520547945302</v>
      </c>
      <c r="M162">
        <f t="shared" si="13"/>
        <v>6.5473972602739714</v>
      </c>
      <c r="N162">
        <f t="shared" si="14"/>
        <v>8.2164383561643817</v>
      </c>
      <c r="O162">
        <f t="shared" si="15"/>
        <v>24.610929720240733</v>
      </c>
      <c r="P162">
        <f t="shared" si="16"/>
        <v>6.6109297202407333</v>
      </c>
      <c r="R162">
        <f t="shared" si="17"/>
        <v>6.48</v>
      </c>
    </row>
    <row r="163" spans="1:18" x14ac:dyDescent="0.4">
      <c r="A163">
        <v>21.2</v>
      </c>
      <c r="B163">
        <v>20.5</v>
      </c>
      <c r="C163">
        <v>21.8</v>
      </c>
      <c r="D163">
        <v>3</v>
      </c>
      <c r="E163">
        <v>4.8</v>
      </c>
      <c r="F163">
        <v>1.9</v>
      </c>
      <c r="G163">
        <v>91.3</v>
      </c>
      <c r="H163">
        <v>3.42</v>
      </c>
      <c r="I163">
        <v>22.2</v>
      </c>
      <c r="J163">
        <v>0</v>
      </c>
      <c r="K163" s="1">
        <v>67071</v>
      </c>
      <c r="L163">
        <f t="shared" si="12"/>
        <v>5.7194520547945302</v>
      </c>
      <c r="M163">
        <f t="shared" si="13"/>
        <v>8.2473972602739707</v>
      </c>
      <c r="N163">
        <f t="shared" si="14"/>
        <v>2.2164383561643817</v>
      </c>
      <c r="O163">
        <f t="shared" si="15"/>
        <v>22.263837546482026</v>
      </c>
      <c r="P163">
        <f t="shared" si="16"/>
        <v>4.2638375464820264</v>
      </c>
      <c r="R163">
        <f t="shared" si="17"/>
        <v>6.84</v>
      </c>
    </row>
    <row r="164" spans="1:18" x14ac:dyDescent="0.4">
      <c r="A164">
        <v>21.1</v>
      </c>
      <c r="B164">
        <v>18.600000000000001</v>
      </c>
      <c r="C164">
        <v>26.5</v>
      </c>
      <c r="E164">
        <v>7.5</v>
      </c>
      <c r="F164">
        <v>4.0999999999999996</v>
      </c>
      <c r="G164">
        <v>91.5</v>
      </c>
      <c r="H164">
        <v>24.16</v>
      </c>
      <c r="I164">
        <v>26.9</v>
      </c>
      <c r="J164">
        <v>0</v>
      </c>
      <c r="K164" s="1">
        <v>67843</v>
      </c>
      <c r="L164">
        <f t="shared" si="12"/>
        <v>5.6194520547945324</v>
      </c>
      <c r="M164">
        <f t="shared" si="13"/>
        <v>6.3473972602739721</v>
      </c>
      <c r="N164">
        <f t="shared" si="14"/>
        <v>6.916438356164381</v>
      </c>
      <c r="O164">
        <f t="shared" si="15"/>
        <v>21.612691596148565</v>
      </c>
      <c r="P164">
        <f t="shared" si="16"/>
        <v>3.6126915961485651</v>
      </c>
      <c r="R164">
        <f t="shared" si="17"/>
        <v>14.759999999999998</v>
      </c>
    </row>
    <row r="165" spans="1:18" x14ac:dyDescent="0.4">
      <c r="A165">
        <v>20.3</v>
      </c>
      <c r="B165">
        <v>17.899999999999999</v>
      </c>
      <c r="C165">
        <v>23.6</v>
      </c>
      <c r="E165">
        <v>10.8</v>
      </c>
      <c r="F165">
        <v>3.5</v>
      </c>
      <c r="G165">
        <v>88.3</v>
      </c>
      <c r="H165">
        <v>7.24</v>
      </c>
      <c r="I165">
        <v>22.9</v>
      </c>
      <c r="J165">
        <v>1</v>
      </c>
      <c r="K165" s="1">
        <v>60698</v>
      </c>
      <c r="L165">
        <f t="shared" si="12"/>
        <v>4.8194520547945316</v>
      </c>
      <c r="M165">
        <f t="shared" si="13"/>
        <v>5.6473972602739693</v>
      </c>
      <c r="N165">
        <f t="shared" si="14"/>
        <v>4.0164383561643824</v>
      </c>
      <c r="O165">
        <f t="shared" si="15"/>
        <v>20.755241719466817</v>
      </c>
      <c r="P165">
        <f t="shared" si="16"/>
        <v>2.7552417194668166</v>
      </c>
      <c r="R165">
        <f t="shared" si="17"/>
        <v>12.6</v>
      </c>
    </row>
    <row r="166" spans="1:18" x14ac:dyDescent="0.4">
      <c r="A166">
        <v>21.2</v>
      </c>
      <c r="B166">
        <v>17.399999999999999</v>
      </c>
      <c r="C166">
        <v>25.1</v>
      </c>
      <c r="E166">
        <v>6.6</v>
      </c>
      <c r="F166">
        <v>2.8</v>
      </c>
      <c r="G166">
        <v>87.1</v>
      </c>
      <c r="H166">
        <v>17.37</v>
      </c>
      <c r="I166">
        <v>26.8</v>
      </c>
      <c r="J166">
        <v>1</v>
      </c>
      <c r="K166" s="1">
        <v>55037</v>
      </c>
      <c r="L166">
        <f t="shared" si="12"/>
        <v>5.7194520547945302</v>
      </c>
      <c r="M166">
        <f t="shared" si="13"/>
        <v>5.1473972602739693</v>
      </c>
      <c r="N166">
        <f t="shared" si="14"/>
        <v>5.5164383561643824</v>
      </c>
      <c r="O166">
        <f t="shared" si="15"/>
        <v>22.005761515851859</v>
      </c>
      <c r="P166">
        <f t="shared" si="16"/>
        <v>4.0057615158518587</v>
      </c>
      <c r="R166">
        <f t="shared" si="17"/>
        <v>10.08</v>
      </c>
    </row>
    <row r="167" spans="1:18" x14ac:dyDescent="0.4">
      <c r="A167">
        <v>21.1</v>
      </c>
      <c r="B167">
        <v>20.399999999999999</v>
      </c>
      <c r="C167">
        <v>22.4</v>
      </c>
      <c r="D167">
        <v>1</v>
      </c>
      <c r="E167">
        <v>6.3</v>
      </c>
      <c r="F167">
        <v>3.6</v>
      </c>
      <c r="G167">
        <v>91.1</v>
      </c>
      <c r="H167">
        <v>5.58</v>
      </c>
      <c r="I167">
        <v>22.5</v>
      </c>
      <c r="J167">
        <v>0</v>
      </c>
      <c r="K167" s="1">
        <v>69112</v>
      </c>
      <c r="L167">
        <f t="shared" si="12"/>
        <v>5.6194520547945324</v>
      </c>
      <c r="M167">
        <f t="shared" si="13"/>
        <v>8.1473972602739693</v>
      </c>
      <c r="N167">
        <f t="shared" si="14"/>
        <v>2.8164383561643795</v>
      </c>
      <c r="O167">
        <f t="shared" si="15"/>
        <v>21.707853291724359</v>
      </c>
      <c r="P167">
        <f t="shared" si="16"/>
        <v>3.7078532917243585</v>
      </c>
      <c r="R167">
        <f t="shared" si="17"/>
        <v>12.96</v>
      </c>
    </row>
    <row r="168" spans="1:18" x14ac:dyDescent="0.4">
      <c r="A168">
        <v>20.9</v>
      </c>
      <c r="B168">
        <v>19.2</v>
      </c>
      <c r="C168">
        <v>23</v>
      </c>
      <c r="E168">
        <v>5.9</v>
      </c>
      <c r="F168">
        <v>1.9</v>
      </c>
      <c r="G168">
        <v>89.4</v>
      </c>
      <c r="H168">
        <v>8.74</v>
      </c>
      <c r="I168">
        <v>23.7</v>
      </c>
      <c r="J168">
        <v>0</v>
      </c>
      <c r="K168" s="1">
        <v>69508</v>
      </c>
      <c r="L168">
        <f t="shared" si="12"/>
        <v>5.4194520547945295</v>
      </c>
      <c r="M168">
        <f t="shared" si="13"/>
        <v>6.94739726027397</v>
      </c>
      <c r="N168">
        <f t="shared" si="14"/>
        <v>3.416438356164381</v>
      </c>
      <c r="O168">
        <f t="shared" si="15"/>
        <v>21.915589444516584</v>
      </c>
      <c r="P168">
        <f t="shared" si="16"/>
        <v>3.9155894445165842</v>
      </c>
      <c r="R168">
        <f t="shared" si="17"/>
        <v>6.84</v>
      </c>
    </row>
    <row r="169" spans="1:18" x14ac:dyDescent="0.4">
      <c r="A169">
        <v>20.9</v>
      </c>
      <c r="B169">
        <v>19.3</v>
      </c>
      <c r="C169">
        <v>24</v>
      </c>
      <c r="E169">
        <v>4.8</v>
      </c>
      <c r="F169">
        <v>2.4</v>
      </c>
      <c r="G169">
        <v>78</v>
      </c>
      <c r="H169">
        <v>9.93</v>
      </c>
      <c r="I169">
        <v>23</v>
      </c>
      <c r="J169">
        <v>0</v>
      </c>
      <c r="K169" s="1">
        <v>68766</v>
      </c>
      <c r="L169">
        <f t="shared" si="12"/>
        <v>5.4194520547945295</v>
      </c>
      <c r="M169">
        <f t="shared" si="13"/>
        <v>7.0473972602739714</v>
      </c>
      <c r="N169">
        <f t="shared" si="14"/>
        <v>4.416438356164381</v>
      </c>
      <c r="O169">
        <f t="shared" si="15"/>
        <v>21.755866997802684</v>
      </c>
      <c r="P169">
        <f t="shared" si="16"/>
        <v>3.7558669978026842</v>
      </c>
      <c r="R169">
        <f t="shared" si="17"/>
        <v>8.64</v>
      </c>
    </row>
    <row r="170" spans="1:18" x14ac:dyDescent="0.4">
      <c r="A170">
        <v>22.4</v>
      </c>
      <c r="B170">
        <v>19.8</v>
      </c>
      <c r="C170">
        <v>25.6</v>
      </c>
      <c r="E170">
        <v>5.4</v>
      </c>
      <c r="F170">
        <v>3.5</v>
      </c>
      <c r="G170">
        <v>75</v>
      </c>
      <c r="H170">
        <v>11.24</v>
      </c>
      <c r="I170">
        <v>24.8</v>
      </c>
      <c r="J170">
        <v>0</v>
      </c>
      <c r="K170" s="1">
        <v>68456</v>
      </c>
      <c r="L170">
        <f t="shared" si="12"/>
        <v>6.9194520547945295</v>
      </c>
      <c r="M170">
        <f t="shared" si="13"/>
        <v>7.5473972602739714</v>
      </c>
      <c r="N170">
        <f t="shared" si="14"/>
        <v>6.0164383561643824</v>
      </c>
      <c r="O170">
        <f t="shared" si="15"/>
        <v>23.309274775965797</v>
      </c>
      <c r="P170">
        <f t="shared" si="16"/>
        <v>5.3092747759657968</v>
      </c>
      <c r="R170">
        <f t="shared" si="17"/>
        <v>12.6</v>
      </c>
    </row>
    <row r="171" spans="1:18" x14ac:dyDescent="0.4">
      <c r="A171">
        <v>22.2</v>
      </c>
      <c r="B171">
        <v>19.2</v>
      </c>
      <c r="C171">
        <v>27.1</v>
      </c>
      <c r="E171">
        <v>5.3</v>
      </c>
      <c r="F171">
        <v>3.4</v>
      </c>
      <c r="G171">
        <v>70.8</v>
      </c>
      <c r="H171">
        <v>22.29</v>
      </c>
      <c r="I171">
        <v>28.8</v>
      </c>
      <c r="J171">
        <v>0</v>
      </c>
      <c r="K171" s="1">
        <v>68273</v>
      </c>
      <c r="L171">
        <f t="shared" si="12"/>
        <v>6.7194520547945302</v>
      </c>
      <c r="M171">
        <f t="shared" si="13"/>
        <v>6.94739726027397</v>
      </c>
      <c r="N171">
        <f t="shared" si="14"/>
        <v>7.5164383561643824</v>
      </c>
      <c r="O171">
        <f t="shared" si="15"/>
        <v>23.083854370565867</v>
      </c>
      <c r="P171">
        <f t="shared" si="16"/>
        <v>5.0838543705658665</v>
      </c>
      <c r="R171">
        <f t="shared" si="17"/>
        <v>12.24</v>
      </c>
    </row>
    <row r="172" spans="1:18" x14ac:dyDescent="0.4">
      <c r="A172">
        <v>19.7</v>
      </c>
      <c r="B172">
        <v>17.899999999999999</v>
      </c>
      <c r="C172">
        <v>22.9</v>
      </c>
      <c r="D172">
        <v>0.5</v>
      </c>
      <c r="E172">
        <v>3.9</v>
      </c>
      <c r="F172">
        <v>2</v>
      </c>
      <c r="G172">
        <v>81.900000000000006</v>
      </c>
      <c r="H172">
        <v>12.24</v>
      </c>
      <c r="I172">
        <v>23.6</v>
      </c>
      <c r="J172">
        <v>1</v>
      </c>
      <c r="K172" s="1">
        <v>59363</v>
      </c>
      <c r="L172">
        <f t="shared" si="12"/>
        <v>4.2194520547945302</v>
      </c>
      <c r="M172">
        <f t="shared" si="13"/>
        <v>5.6473972602739693</v>
      </c>
      <c r="N172">
        <f t="shared" si="14"/>
        <v>3.3164383561643795</v>
      </c>
      <c r="O172">
        <f t="shared" si="15"/>
        <v>20.482704213746</v>
      </c>
      <c r="P172">
        <f t="shared" si="16"/>
        <v>2.4827042137460005</v>
      </c>
      <c r="R172">
        <f t="shared" si="17"/>
        <v>7.2</v>
      </c>
    </row>
    <row r="173" spans="1:18" x14ac:dyDescent="0.4">
      <c r="A173">
        <v>20.6</v>
      </c>
      <c r="B173">
        <v>18.5</v>
      </c>
      <c r="C173">
        <v>23.8</v>
      </c>
      <c r="D173">
        <v>0.1</v>
      </c>
      <c r="E173">
        <v>4.5999999999999996</v>
      </c>
      <c r="F173">
        <v>1.9</v>
      </c>
      <c r="G173">
        <v>83.9</v>
      </c>
      <c r="H173">
        <v>16.03</v>
      </c>
      <c r="I173">
        <v>26.1</v>
      </c>
      <c r="J173">
        <v>1</v>
      </c>
      <c r="K173" s="1">
        <v>54945</v>
      </c>
      <c r="L173">
        <f t="shared" si="12"/>
        <v>5.1194520547945324</v>
      </c>
      <c r="M173">
        <f t="shared" si="13"/>
        <v>6.2473972602739707</v>
      </c>
      <c r="N173">
        <f t="shared" si="14"/>
        <v>4.2164383561643817</v>
      </c>
      <c r="O173">
        <f t="shared" si="15"/>
        <v>21.567341342551146</v>
      </c>
      <c r="P173">
        <f t="shared" si="16"/>
        <v>3.5673413425511455</v>
      </c>
      <c r="R173">
        <f t="shared" si="17"/>
        <v>6.84</v>
      </c>
    </row>
    <row r="174" spans="1:18" x14ac:dyDescent="0.4">
      <c r="A174">
        <v>21.3</v>
      </c>
      <c r="B174">
        <v>18.5</v>
      </c>
      <c r="C174">
        <v>24.9</v>
      </c>
      <c r="E174">
        <v>6.2</v>
      </c>
      <c r="F174">
        <v>3.1</v>
      </c>
      <c r="G174">
        <v>81.900000000000006</v>
      </c>
      <c r="H174">
        <v>17.7</v>
      </c>
      <c r="I174">
        <v>26</v>
      </c>
      <c r="J174">
        <v>0</v>
      </c>
      <c r="K174" s="1">
        <v>67716</v>
      </c>
      <c r="L174">
        <f t="shared" si="12"/>
        <v>5.8194520547945316</v>
      </c>
      <c r="M174">
        <f t="shared" si="13"/>
        <v>6.2473972602739707</v>
      </c>
      <c r="N174">
        <f t="shared" si="14"/>
        <v>5.3164383561643795</v>
      </c>
      <c r="O174">
        <f t="shared" si="15"/>
        <v>22.055802245438727</v>
      </c>
      <c r="P174">
        <f t="shared" si="16"/>
        <v>4.055802245438727</v>
      </c>
      <c r="R174">
        <f t="shared" si="17"/>
        <v>11.16</v>
      </c>
    </row>
    <row r="175" spans="1:18" x14ac:dyDescent="0.4">
      <c r="A175">
        <v>22.5</v>
      </c>
      <c r="B175">
        <v>19.2</v>
      </c>
      <c r="C175">
        <v>26.3</v>
      </c>
      <c r="E175">
        <v>5.2</v>
      </c>
      <c r="F175">
        <v>2.6</v>
      </c>
      <c r="G175">
        <v>78.3</v>
      </c>
      <c r="H175">
        <v>22.21</v>
      </c>
      <c r="I175">
        <v>28.6</v>
      </c>
      <c r="J175">
        <v>0</v>
      </c>
      <c r="K175" s="1">
        <v>69046</v>
      </c>
      <c r="L175">
        <f t="shared" si="12"/>
        <v>7.0194520547945309</v>
      </c>
      <c r="M175">
        <f t="shared" si="13"/>
        <v>6.94739726027397</v>
      </c>
      <c r="N175">
        <f t="shared" si="14"/>
        <v>6.7164383561643817</v>
      </c>
      <c r="O175">
        <f t="shared" si="15"/>
        <v>23.601488380703024</v>
      </c>
      <c r="P175">
        <f t="shared" si="16"/>
        <v>5.6014883807030245</v>
      </c>
      <c r="R175">
        <f t="shared" si="17"/>
        <v>9.36</v>
      </c>
    </row>
    <row r="176" spans="1:18" x14ac:dyDescent="0.4">
      <c r="A176">
        <v>22.6</v>
      </c>
      <c r="B176">
        <v>19.899999999999999</v>
      </c>
      <c r="C176">
        <v>26.3</v>
      </c>
      <c r="E176">
        <v>4.0999999999999996</v>
      </c>
      <c r="F176">
        <v>2.7</v>
      </c>
      <c r="G176">
        <v>76.5</v>
      </c>
      <c r="H176">
        <v>16.329999999999998</v>
      </c>
      <c r="I176">
        <v>26.9</v>
      </c>
      <c r="J176">
        <v>0</v>
      </c>
      <c r="K176" s="1">
        <v>69882</v>
      </c>
      <c r="L176">
        <f t="shared" si="12"/>
        <v>7.1194520547945324</v>
      </c>
      <c r="M176">
        <f t="shared" si="13"/>
        <v>7.6473972602739693</v>
      </c>
      <c r="N176">
        <f t="shared" si="14"/>
        <v>6.7164383561643817</v>
      </c>
      <c r="O176">
        <f t="shared" si="15"/>
        <v>23.69947801850482</v>
      </c>
      <c r="P176">
        <f t="shared" si="16"/>
        <v>5.6994780185048199</v>
      </c>
      <c r="R176">
        <f t="shared" si="17"/>
        <v>9.7200000000000006</v>
      </c>
    </row>
    <row r="177" spans="1:18" x14ac:dyDescent="0.4">
      <c r="A177">
        <v>22.4</v>
      </c>
      <c r="B177">
        <v>19.7</v>
      </c>
      <c r="C177">
        <v>26.6</v>
      </c>
      <c r="D177">
        <v>17.5</v>
      </c>
      <c r="E177">
        <v>4.3</v>
      </c>
      <c r="F177">
        <v>2.9</v>
      </c>
      <c r="G177">
        <v>79.599999999999994</v>
      </c>
      <c r="H177">
        <v>17</v>
      </c>
      <c r="I177">
        <v>27.4</v>
      </c>
      <c r="J177">
        <v>0</v>
      </c>
      <c r="K177" s="1">
        <v>68538</v>
      </c>
      <c r="L177">
        <f t="shared" si="12"/>
        <v>6.9194520547945295</v>
      </c>
      <c r="M177">
        <f t="shared" si="13"/>
        <v>7.44739726027397</v>
      </c>
      <c r="N177">
        <f t="shared" si="14"/>
        <v>7.0164383561643824</v>
      </c>
      <c r="O177">
        <f t="shared" si="15"/>
        <v>23.419901673268853</v>
      </c>
      <c r="P177">
        <f t="shared" si="16"/>
        <v>5.4199016732688534</v>
      </c>
      <c r="R177">
        <f t="shared" si="17"/>
        <v>10.44</v>
      </c>
    </row>
    <row r="178" spans="1:18" x14ac:dyDescent="0.4">
      <c r="A178">
        <v>22.9</v>
      </c>
      <c r="B178">
        <v>21</v>
      </c>
      <c r="C178">
        <v>25.8</v>
      </c>
      <c r="D178">
        <v>14.5</v>
      </c>
      <c r="E178">
        <v>7.2</v>
      </c>
      <c r="F178">
        <v>2.9</v>
      </c>
      <c r="G178">
        <v>91.4</v>
      </c>
      <c r="H178">
        <v>5.87</v>
      </c>
      <c r="I178">
        <v>24.8</v>
      </c>
      <c r="J178">
        <v>0</v>
      </c>
      <c r="K178" s="1">
        <v>66006</v>
      </c>
      <c r="L178">
        <f t="shared" si="12"/>
        <v>7.4194520547945295</v>
      </c>
      <c r="M178">
        <f t="shared" si="13"/>
        <v>8.7473972602739707</v>
      </c>
      <c r="N178">
        <f t="shared" si="14"/>
        <v>6.2164383561643817</v>
      </c>
      <c r="O178">
        <f t="shared" si="15"/>
        <v>24.019191173861383</v>
      </c>
      <c r="P178">
        <f t="shared" si="16"/>
        <v>6.0191911738613832</v>
      </c>
      <c r="R178">
        <f t="shared" si="17"/>
        <v>10.44</v>
      </c>
    </row>
    <row r="179" spans="1:18" x14ac:dyDescent="0.4">
      <c r="A179">
        <v>20.9</v>
      </c>
      <c r="B179">
        <v>18.600000000000001</v>
      </c>
      <c r="C179">
        <v>23.5</v>
      </c>
      <c r="D179">
        <v>1</v>
      </c>
      <c r="E179">
        <v>3.2</v>
      </c>
      <c r="F179">
        <v>1.8</v>
      </c>
      <c r="G179">
        <v>83.6</v>
      </c>
      <c r="H179">
        <v>8.2200000000000006</v>
      </c>
      <c r="I179">
        <v>22.6</v>
      </c>
      <c r="J179">
        <v>1</v>
      </c>
      <c r="K179" s="1">
        <v>59267</v>
      </c>
      <c r="L179">
        <f t="shared" si="12"/>
        <v>5.4194520547945295</v>
      </c>
      <c r="M179">
        <f t="shared" si="13"/>
        <v>6.3473972602739721</v>
      </c>
      <c r="N179">
        <f t="shared" si="14"/>
        <v>3.916438356164381</v>
      </c>
      <c r="O179">
        <f t="shared" si="15"/>
        <v>21.951712171591844</v>
      </c>
      <c r="P179">
        <f t="shared" si="16"/>
        <v>3.9517121715918435</v>
      </c>
      <c r="R179">
        <f t="shared" si="17"/>
        <v>6.48</v>
      </c>
    </row>
    <row r="180" spans="1:18" x14ac:dyDescent="0.4">
      <c r="A180">
        <v>20.399999999999999</v>
      </c>
      <c r="B180">
        <v>17.7</v>
      </c>
      <c r="C180">
        <v>24.1</v>
      </c>
      <c r="E180">
        <v>4.3</v>
      </c>
      <c r="F180">
        <v>2.6</v>
      </c>
      <c r="G180">
        <v>76.900000000000006</v>
      </c>
      <c r="H180">
        <v>17.34</v>
      </c>
      <c r="I180">
        <v>23.6</v>
      </c>
      <c r="J180">
        <v>1</v>
      </c>
      <c r="K180" s="1">
        <v>55007</v>
      </c>
      <c r="L180">
        <f t="shared" si="12"/>
        <v>4.9194520547945295</v>
      </c>
      <c r="M180">
        <f t="shared" si="13"/>
        <v>5.44739726027397</v>
      </c>
      <c r="N180">
        <f t="shared" si="14"/>
        <v>4.5164383561643824</v>
      </c>
      <c r="O180">
        <f t="shared" si="15"/>
        <v>21.105462163323701</v>
      </c>
      <c r="P180">
        <f t="shared" si="16"/>
        <v>3.1054621633237005</v>
      </c>
      <c r="R180">
        <f t="shared" si="17"/>
        <v>9.36</v>
      </c>
    </row>
    <row r="181" spans="1:18" x14ac:dyDescent="0.4">
      <c r="A181">
        <v>21.8</v>
      </c>
      <c r="B181">
        <v>17.5</v>
      </c>
      <c r="C181">
        <v>26.1</v>
      </c>
      <c r="E181">
        <v>4.2</v>
      </c>
      <c r="F181">
        <v>2.2999999999999998</v>
      </c>
      <c r="G181">
        <v>76.099999999999994</v>
      </c>
      <c r="H181">
        <v>24.6</v>
      </c>
      <c r="I181">
        <v>26.4</v>
      </c>
      <c r="J181">
        <v>0</v>
      </c>
      <c r="K181" s="1">
        <v>69381</v>
      </c>
      <c r="L181">
        <f t="shared" si="12"/>
        <v>6.3194520547945316</v>
      </c>
      <c r="M181">
        <f t="shared" si="13"/>
        <v>5.2473972602739707</v>
      </c>
      <c r="N181">
        <f t="shared" si="14"/>
        <v>6.5164383561643824</v>
      </c>
      <c r="O181">
        <f t="shared" si="15"/>
        <v>22.845222864393435</v>
      </c>
      <c r="P181">
        <f t="shared" si="16"/>
        <v>4.8452228643934347</v>
      </c>
      <c r="R181">
        <f t="shared" si="17"/>
        <v>8.2799999999999994</v>
      </c>
    </row>
    <row r="182" spans="1:18" x14ac:dyDescent="0.4">
      <c r="A182">
        <v>20.8</v>
      </c>
      <c r="B182">
        <v>19.2</v>
      </c>
      <c r="C182">
        <v>23.3</v>
      </c>
      <c r="D182">
        <v>22.5</v>
      </c>
      <c r="E182">
        <v>5.5</v>
      </c>
      <c r="F182">
        <v>2.5</v>
      </c>
      <c r="G182">
        <v>87.4</v>
      </c>
      <c r="H182">
        <v>4.51</v>
      </c>
      <c r="I182">
        <v>22</v>
      </c>
      <c r="J182">
        <v>0</v>
      </c>
      <c r="K182" s="1">
        <v>68545</v>
      </c>
      <c r="L182">
        <f t="shared" si="12"/>
        <v>5.3194520547945316</v>
      </c>
      <c r="M182">
        <f t="shared" si="13"/>
        <v>6.94739726027397</v>
      </c>
      <c r="N182">
        <f t="shared" si="14"/>
        <v>3.7164383561643817</v>
      </c>
      <c r="O182">
        <f t="shared" si="15"/>
        <v>21.60883543382754</v>
      </c>
      <c r="P182">
        <f t="shared" si="16"/>
        <v>3.6088354338275401</v>
      </c>
      <c r="R182">
        <f t="shared" si="17"/>
        <v>9</v>
      </c>
    </row>
    <row r="183" spans="1:18" x14ac:dyDescent="0.4">
      <c r="A183">
        <v>22.7</v>
      </c>
      <c r="B183">
        <v>19.100000000000001</v>
      </c>
      <c r="C183">
        <v>27</v>
      </c>
      <c r="D183">
        <v>0.1</v>
      </c>
      <c r="E183">
        <v>7.4</v>
      </c>
      <c r="F183">
        <v>3.9</v>
      </c>
      <c r="G183">
        <v>83.1</v>
      </c>
      <c r="H183">
        <v>21.35</v>
      </c>
      <c r="I183">
        <v>25.7</v>
      </c>
      <c r="J183">
        <v>0</v>
      </c>
      <c r="K183" s="1">
        <v>67370</v>
      </c>
      <c r="L183">
        <f t="shared" si="12"/>
        <v>7.2194520547945302</v>
      </c>
      <c r="M183">
        <f t="shared" si="13"/>
        <v>6.8473972602739721</v>
      </c>
      <c r="N183">
        <f t="shared" si="14"/>
        <v>7.416438356164381</v>
      </c>
      <c r="O183">
        <f t="shared" si="15"/>
        <v>23.612067783623779</v>
      </c>
      <c r="P183">
        <f t="shared" si="16"/>
        <v>5.6120677836237789</v>
      </c>
      <c r="R183">
        <f t="shared" si="17"/>
        <v>14.04</v>
      </c>
    </row>
    <row r="184" spans="1:18" x14ac:dyDescent="0.4">
      <c r="A184">
        <v>22</v>
      </c>
      <c r="B184">
        <v>19.8</v>
      </c>
      <c r="C184">
        <v>26.5</v>
      </c>
      <c r="E184">
        <v>7</v>
      </c>
      <c r="F184">
        <v>3.8</v>
      </c>
      <c r="G184">
        <v>76</v>
      </c>
      <c r="H184">
        <v>23.39</v>
      </c>
      <c r="I184">
        <v>24.7</v>
      </c>
      <c r="J184">
        <v>0</v>
      </c>
      <c r="K184" s="1">
        <v>68058</v>
      </c>
      <c r="L184">
        <f t="shared" si="12"/>
        <v>6.5194520547945309</v>
      </c>
      <c r="M184">
        <f t="shared" si="13"/>
        <v>7.5473972602739714</v>
      </c>
      <c r="N184">
        <f t="shared" si="14"/>
        <v>6.916438356164381</v>
      </c>
      <c r="O184">
        <f t="shared" si="15"/>
        <v>22.770206711602221</v>
      </c>
      <c r="P184">
        <f t="shared" si="16"/>
        <v>4.7702067116022207</v>
      </c>
      <c r="R184">
        <f t="shared" si="17"/>
        <v>13.68</v>
      </c>
    </row>
    <row r="185" spans="1:18" x14ac:dyDescent="0.4">
      <c r="A185">
        <v>23.3</v>
      </c>
      <c r="B185">
        <v>19.899999999999999</v>
      </c>
      <c r="C185">
        <v>27.2</v>
      </c>
      <c r="E185">
        <v>5.4</v>
      </c>
      <c r="F185">
        <v>2.8</v>
      </c>
      <c r="G185">
        <v>73</v>
      </c>
      <c r="H185">
        <v>20.78</v>
      </c>
      <c r="I185">
        <v>25.6</v>
      </c>
      <c r="J185">
        <v>0</v>
      </c>
      <c r="K185" s="1">
        <v>67572</v>
      </c>
      <c r="L185">
        <f t="shared" si="12"/>
        <v>7.8194520547945316</v>
      </c>
      <c r="M185">
        <f t="shared" si="13"/>
        <v>7.6473972602739693</v>
      </c>
      <c r="N185">
        <f t="shared" si="14"/>
        <v>7.6164383561643803</v>
      </c>
      <c r="O185">
        <f t="shared" si="15"/>
        <v>24.515992328153985</v>
      </c>
      <c r="P185">
        <f t="shared" si="16"/>
        <v>6.5159923281539847</v>
      </c>
      <c r="R185">
        <f t="shared" si="17"/>
        <v>10.08</v>
      </c>
    </row>
    <row r="186" spans="1:18" x14ac:dyDescent="0.4">
      <c r="A186">
        <v>21.2</v>
      </c>
      <c r="B186">
        <v>19.3</v>
      </c>
      <c r="C186">
        <v>23.6</v>
      </c>
      <c r="E186">
        <v>4.3</v>
      </c>
      <c r="F186">
        <v>2.7</v>
      </c>
      <c r="G186">
        <v>74.599999999999994</v>
      </c>
      <c r="H186">
        <v>13.68</v>
      </c>
      <c r="I186">
        <v>22.9</v>
      </c>
      <c r="J186">
        <v>1</v>
      </c>
      <c r="K186" s="1">
        <v>58508</v>
      </c>
      <c r="L186">
        <f t="shared" si="12"/>
        <v>5.7194520547945302</v>
      </c>
      <c r="M186">
        <f t="shared" si="13"/>
        <v>7.0473972602739714</v>
      </c>
      <c r="N186">
        <f t="shared" si="14"/>
        <v>4.0164383561643824</v>
      </c>
      <c r="O186">
        <f t="shared" si="15"/>
        <v>22.03065200384043</v>
      </c>
      <c r="P186">
        <f t="shared" si="16"/>
        <v>4.0306520038404301</v>
      </c>
      <c r="R186">
        <f t="shared" si="17"/>
        <v>9.7200000000000006</v>
      </c>
    </row>
    <row r="187" spans="1:18" x14ac:dyDescent="0.4">
      <c r="A187">
        <v>21.3</v>
      </c>
      <c r="B187">
        <v>18.399999999999999</v>
      </c>
      <c r="C187">
        <v>24.7</v>
      </c>
      <c r="E187">
        <v>4.4000000000000004</v>
      </c>
      <c r="F187">
        <v>2.4</v>
      </c>
      <c r="G187">
        <v>77.5</v>
      </c>
      <c r="H187">
        <v>21.19</v>
      </c>
      <c r="I187">
        <v>24.9</v>
      </c>
      <c r="J187">
        <v>1</v>
      </c>
      <c r="K187" s="1">
        <v>54730</v>
      </c>
      <c r="L187">
        <f t="shared" si="12"/>
        <v>5.8194520547945316</v>
      </c>
      <c r="M187">
        <f t="shared" si="13"/>
        <v>6.1473972602739693</v>
      </c>
      <c r="N187">
        <f t="shared" si="14"/>
        <v>5.1164383561643803</v>
      </c>
      <c r="O187">
        <f t="shared" si="15"/>
        <v>22.228414066271135</v>
      </c>
      <c r="P187">
        <f t="shared" si="16"/>
        <v>4.2284140662711351</v>
      </c>
      <c r="R187">
        <f t="shared" si="17"/>
        <v>8.64</v>
      </c>
    </row>
    <row r="188" spans="1:18" x14ac:dyDescent="0.4">
      <c r="A188">
        <v>21.3</v>
      </c>
      <c r="B188">
        <v>18.600000000000001</v>
      </c>
      <c r="C188">
        <v>24.6</v>
      </c>
      <c r="E188">
        <v>4.3</v>
      </c>
      <c r="F188">
        <v>2.6</v>
      </c>
      <c r="G188">
        <v>76.5</v>
      </c>
      <c r="H188">
        <v>15.61</v>
      </c>
      <c r="I188">
        <v>23.3</v>
      </c>
      <c r="J188">
        <v>0</v>
      </c>
      <c r="K188" s="1">
        <v>68718</v>
      </c>
      <c r="L188">
        <f t="shared" si="12"/>
        <v>5.8194520547945316</v>
      </c>
      <c r="M188">
        <f t="shared" si="13"/>
        <v>6.3473972602739721</v>
      </c>
      <c r="N188">
        <f t="shared" si="14"/>
        <v>5.0164383561643824</v>
      </c>
      <c r="O188">
        <f t="shared" si="15"/>
        <v>22.175187685057701</v>
      </c>
      <c r="P188">
        <f t="shared" si="16"/>
        <v>4.1751876850577005</v>
      </c>
      <c r="R188">
        <f t="shared" si="17"/>
        <v>9.36</v>
      </c>
    </row>
    <row r="189" spans="1:18" x14ac:dyDescent="0.4">
      <c r="A189">
        <v>19.5</v>
      </c>
      <c r="B189">
        <v>18.899999999999999</v>
      </c>
      <c r="C189">
        <v>20.3</v>
      </c>
      <c r="D189">
        <v>34</v>
      </c>
      <c r="E189">
        <v>4.3</v>
      </c>
      <c r="F189">
        <v>2.7</v>
      </c>
      <c r="G189">
        <v>91</v>
      </c>
      <c r="H189">
        <v>3.2</v>
      </c>
      <c r="I189">
        <v>20.6</v>
      </c>
      <c r="J189">
        <v>0</v>
      </c>
      <c r="K189" s="1">
        <v>67267</v>
      </c>
      <c r="L189">
        <f t="shared" si="12"/>
        <v>4.0194520547945309</v>
      </c>
      <c r="M189">
        <f t="shared" si="13"/>
        <v>6.6473972602739693</v>
      </c>
      <c r="N189">
        <f t="shared" si="14"/>
        <v>0.71643835616438167</v>
      </c>
      <c r="O189">
        <f t="shared" si="15"/>
        <v>20.004220414605101</v>
      </c>
      <c r="P189">
        <f t="shared" si="16"/>
        <v>2.0042204146051006</v>
      </c>
      <c r="R189">
        <f t="shared" si="17"/>
        <v>9.7200000000000006</v>
      </c>
    </row>
    <row r="190" spans="1:18" x14ac:dyDescent="0.4">
      <c r="A190">
        <v>20.8</v>
      </c>
      <c r="B190">
        <v>19.5</v>
      </c>
      <c r="C190">
        <v>22.2</v>
      </c>
      <c r="D190">
        <v>37</v>
      </c>
      <c r="E190">
        <v>3.4</v>
      </c>
      <c r="F190">
        <v>1.9</v>
      </c>
      <c r="G190">
        <v>97.4</v>
      </c>
      <c r="H190">
        <v>3.15</v>
      </c>
      <c r="I190">
        <v>21.3</v>
      </c>
      <c r="J190">
        <v>0</v>
      </c>
      <c r="K190" s="1">
        <v>67481</v>
      </c>
      <c r="L190">
        <f t="shared" si="12"/>
        <v>5.3194520547945316</v>
      </c>
      <c r="M190">
        <f t="shared" si="13"/>
        <v>7.2473972602739707</v>
      </c>
      <c r="N190">
        <f t="shared" si="14"/>
        <v>2.6164383561643803</v>
      </c>
      <c r="O190">
        <f t="shared" si="15"/>
        <v>21.799506743861439</v>
      </c>
      <c r="P190">
        <f t="shared" si="16"/>
        <v>3.7995067438614392</v>
      </c>
      <c r="R190">
        <f t="shared" si="17"/>
        <v>6.84</v>
      </c>
    </row>
    <row r="191" spans="1:18" x14ac:dyDescent="0.4">
      <c r="A191">
        <v>23.2</v>
      </c>
      <c r="B191">
        <v>20.6</v>
      </c>
      <c r="C191">
        <v>27.2</v>
      </c>
      <c r="D191">
        <v>5</v>
      </c>
      <c r="E191">
        <v>5.3</v>
      </c>
      <c r="F191">
        <v>3.5</v>
      </c>
      <c r="G191">
        <v>85.4</v>
      </c>
      <c r="H191">
        <v>13.43</v>
      </c>
      <c r="I191">
        <v>24.2</v>
      </c>
      <c r="J191">
        <v>0</v>
      </c>
      <c r="K191" s="1">
        <v>69524</v>
      </c>
      <c r="L191">
        <f t="shared" si="12"/>
        <v>7.7194520547945302</v>
      </c>
      <c r="M191">
        <f t="shared" si="13"/>
        <v>8.3473972602739721</v>
      </c>
      <c r="N191">
        <f t="shared" si="14"/>
        <v>7.6164383561643803</v>
      </c>
      <c r="O191">
        <f t="shared" si="15"/>
        <v>24.282239749870179</v>
      </c>
      <c r="P191">
        <f t="shared" si="16"/>
        <v>6.282239749870179</v>
      </c>
      <c r="R191">
        <f t="shared" si="17"/>
        <v>12.6</v>
      </c>
    </row>
    <row r="192" spans="1:18" x14ac:dyDescent="0.4">
      <c r="A192">
        <v>24</v>
      </c>
      <c r="B192">
        <v>21.4</v>
      </c>
      <c r="C192">
        <v>27.9</v>
      </c>
      <c r="E192">
        <v>4.5</v>
      </c>
      <c r="F192">
        <v>3.1</v>
      </c>
      <c r="G192">
        <v>79.5</v>
      </c>
      <c r="H192">
        <v>20.54</v>
      </c>
      <c r="I192">
        <v>27.2</v>
      </c>
      <c r="J192">
        <v>0</v>
      </c>
      <c r="K192" s="1">
        <v>71612</v>
      </c>
      <c r="L192">
        <f t="shared" si="12"/>
        <v>8.5194520547945309</v>
      </c>
      <c r="M192">
        <f t="shared" si="13"/>
        <v>9.1473972602739693</v>
      </c>
      <c r="N192">
        <f t="shared" si="14"/>
        <v>8.3164383561643795</v>
      </c>
      <c r="O192">
        <f t="shared" si="15"/>
        <v>25.308680604894221</v>
      </c>
      <c r="P192">
        <f t="shared" si="16"/>
        <v>7.3086806048942208</v>
      </c>
      <c r="R192">
        <f t="shared" si="17"/>
        <v>11.16</v>
      </c>
    </row>
    <row r="193" spans="1:18" x14ac:dyDescent="0.4">
      <c r="A193">
        <v>24.1</v>
      </c>
      <c r="B193">
        <v>21.2</v>
      </c>
      <c r="C193">
        <v>27.7</v>
      </c>
      <c r="D193">
        <v>3.5</v>
      </c>
      <c r="E193">
        <v>4.4000000000000004</v>
      </c>
      <c r="F193">
        <v>2.1</v>
      </c>
      <c r="G193">
        <v>87.4</v>
      </c>
      <c r="H193">
        <v>13.99</v>
      </c>
      <c r="I193">
        <v>25.7</v>
      </c>
      <c r="J193">
        <v>1</v>
      </c>
      <c r="K193" s="1">
        <v>65687</v>
      </c>
      <c r="L193">
        <f t="shared" si="12"/>
        <v>8.6194520547945324</v>
      </c>
      <c r="M193">
        <f t="shared" si="13"/>
        <v>8.94739726027397</v>
      </c>
      <c r="N193">
        <f t="shared" si="14"/>
        <v>8.1164383561643803</v>
      </c>
      <c r="O193">
        <f t="shared" si="15"/>
        <v>25.590398168084114</v>
      </c>
      <c r="P193">
        <f t="shared" si="16"/>
        <v>7.5903981680841142</v>
      </c>
      <c r="R193">
        <f t="shared" si="17"/>
        <v>7.56</v>
      </c>
    </row>
    <row r="194" spans="1:18" x14ac:dyDescent="0.4">
      <c r="A194">
        <v>23.6</v>
      </c>
      <c r="B194">
        <v>22.9</v>
      </c>
      <c r="C194">
        <v>24.7</v>
      </c>
      <c r="D194">
        <v>28</v>
      </c>
      <c r="E194">
        <v>11.1</v>
      </c>
      <c r="F194">
        <v>5.7</v>
      </c>
      <c r="G194">
        <v>95.1</v>
      </c>
      <c r="H194">
        <v>1.96</v>
      </c>
      <c r="I194">
        <v>23.9</v>
      </c>
      <c r="J194">
        <v>1</v>
      </c>
      <c r="K194" s="1">
        <v>57062</v>
      </c>
      <c r="L194">
        <f t="shared" si="12"/>
        <v>8.1194520547945324</v>
      </c>
      <c r="M194">
        <f t="shared" si="13"/>
        <v>10.647397260273969</v>
      </c>
      <c r="N194">
        <f t="shared" si="14"/>
        <v>5.1164383561643803</v>
      </c>
      <c r="O194">
        <f t="shared" si="15"/>
        <v>24.52373296107401</v>
      </c>
      <c r="P194">
        <f t="shared" si="16"/>
        <v>6.5237329610740105</v>
      </c>
      <c r="R194">
        <f t="shared" si="17"/>
        <v>20.52</v>
      </c>
    </row>
    <row r="195" spans="1:18" x14ac:dyDescent="0.4">
      <c r="A195">
        <v>22.6</v>
      </c>
      <c r="B195">
        <v>21.8</v>
      </c>
      <c r="C195">
        <v>24.8</v>
      </c>
      <c r="E195">
        <v>13.4</v>
      </c>
      <c r="F195">
        <v>8.6</v>
      </c>
      <c r="G195">
        <v>88.8</v>
      </c>
      <c r="H195">
        <v>5.77</v>
      </c>
      <c r="I195">
        <v>22.6</v>
      </c>
      <c r="J195">
        <v>0</v>
      </c>
      <c r="K195" s="1">
        <v>67906</v>
      </c>
      <c r="L195">
        <f t="shared" ref="L195:L258" si="18">ABS($A$367-A195)</f>
        <v>7.1194520547945324</v>
      </c>
      <c r="M195">
        <f t="shared" ref="M195:M258" si="19">ABS($B$367-B195)</f>
        <v>9.5473972602739714</v>
      </c>
      <c r="N195">
        <f t="shared" ref="N195:N258" si="20">ABS($C$367-C195)</f>
        <v>5.2164383561643817</v>
      </c>
      <c r="O195">
        <f t="shared" ref="O195:O258" si="21">13.12+0.6215*A195-11.37*(R195^0.16)+0.3965*(R195^0.16)*A195</f>
        <v>22.99352840665663</v>
      </c>
      <c r="P195">
        <f t="shared" ref="P195:P258" si="22">ABS(O195-$O$367)</f>
        <v>4.9935284066566297</v>
      </c>
      <c r="R195">
        <f t="shared" ref="R195:R258" si="23">F195*3600/1000</f>
        <v>30.96</v>
      </c>
    </row>
    <row r="196" spans="1:18" x14ac:dyDescent="0.4">
      <c r="A196">
        <v>23.5</v>
      </c>
      <c r="B196">
        <v>21.5</v>
      </c>
      <c r="C196">
        <v>26.8</v>
      </c>
      <c r="E196">
        <v>9.5</v>
      </c>
      <c r="F196">
        <v>4</v>
      </c>
      <c r="G196">
        <v>89</v>
      </c>
      <c r="H196">
        <v>21.45</v>
      </c>
      <c r="I196">
        <v>26.2</v>
      </c>
      <c r="J196">
        <v>0</v>
      </c>
      <c r="K196" s="1">
        <v>72249</v>
      </c>
      <c r="L196">
        <f t="shared" si="18"/>
        <v>8.0194520547945309</v>
      </c>
      <c r="M196">
        <f t="shared" si="19"/>
        <v>9.2473972602739707</v>
      </c>
      <c r="N196">
        <f t="shared" si="20"/>
        <v>7.2164383561643817</v>
      </c>
      <c r="O196">
        <f t="shared" si="21"/>
        <v>24.580629342283345</v>
      </c>
      <c r="P196">
        <f t="shared" si="22"/>
        <v>6.5806293422833448</v>
      </c>
      <c r="R196">
        <f t="shared" si="23"/>
        <v>14.4</v>
      </c>
    </row>
    <row r="197" spans="1:18" x14ac:dyDescent="0.4">
      <c r="A197">
        <v>24.8</v>
      </c>
      <c r="B197">
        <v>21.4</v>
      </c>
      <c r="C197">
        <v>30.6</v>
      </c>
      <c r="E197">
        <v>6.1</v>
      </c>
      <c r="F197">
        <v>2.7</v>
      </c>
      <c r="G197">
        <v>77.3</v>
      </c>
      <c r="H197">
        <v>22.29</v>
      </c>
      <c r="I197">
        <v>27.5</v>
      </c>
      <c r="J197">
        <v>0</v>
      </c>
      <c r="K197" s="1">
        <v>73691</v>
      </c>
      <c r="L197">
        <f t="shared" si="18"/>
        <v>9.3194520547945316</v>
      </c>
      <c r="M197">
        <f t="shared" si="19"/>
        <v>9.1473972602739693</v>
      </c>
      <c r="N197">
        <f t="shared" si="20"/>
        <v>11.016438356164382</v>
      </c>
      <c r="O197">
        <f t="shared" si="21"/>
        <v>26.321918898691713</v>
      </c>
      <c r="P197">
        <f t="shared" si="22"/>
        <v>8.3219188986917132</v>
      </c>
      <c r="R197">
        <f t="shared" si="23"/>
        <v>9.7200000000000006</v>
      </c>
    </row>
    <row r="198" spans="1:18" x14ac:dyDescent="0.4">
      <c r="A198">
        <v>21.6</v>
      </c>
      <c r="B198">
        <v>19.7</v>
      </c>
      <c r="C198">
        <v>24.9</v>
      </c>
      <c r="E198">
        <v>8.1</v>
      </c>
      <c r="F198">
        <v>5.4</v>
      </c>
      <c r="G198">
        <v>70.3</v>
      </c>
      <c r="H198">
        <v>17.399999999999999</v>
      </c>
      <c r="I198">
        <v>24.9</v>
      </c>
      <c r="J198">
        <v>0</v>
      </c>
      <c r="K198" s="1">
        <v>69032</v>
      </c>
      <c r="L198">
        <f t="shared" si="18"/>
        <v>6.1194520547945324</v>
      </c>
      <c r="M198">
        <f t="shared" si="19"/>
        <v>7.44739726027397</v>
      </c>
      <c r="N198">
        <f t="shared" si="20"/>
        <v>5.3164383561643795</v>
      </c>
      <c r="O198">
        <f t="shared" si="21"/>
        <v>22.033978231353046</v>
      </c>
      <c r="P198">
        <f t="shared" si="22"/>
        <v>4.0339782313530463</v>
      </c>
      <c r="R198">
        <f t="shared" si="23"/>
        <v>19.440000000000001</v>
      </c>
    </row>
    <row r="199" spans="1:18" x14ac:dyDescent="0.4">
      <c r="A199">
        <v>20.399999999999999</v>
      </c>
      <c r="B199">
        <v>19.100000000000001</v>
      </c>
      <c r="C199">
        <v>22.1</v>
      </c>
      <c r="D199">
        <v>0.5</v>
      </c>
      <c r="E199">
        <v>5.5</v>
      </c>
      <c r="F199">
        <v>2.5</v>
      </c>
      <c r="G199">
        <v>71</v>
      </c>
      <c r="H199">
        <v>4.87</v>
      </c>
      <c r="I199">
        <v>21.6</v>
      </c>
      <c r="J199">
        <v>0</v>
      </c>
      <c r="K199" s="1">
        <v>67045</v>
      </c>
      <c r="L199">
        <f t="shared" si="18"/>
        <v>4.9194520547945295</v>
      </c>
      <c r="M199">
        <f t="shared" si="19"/>
        <v>6.8473972602739721</v>
      </c>
      <c r="N199">
        <f t="shared" si="20"/>
        <v>2.5164383561643824</v>
      </c>
      <c r="O199">
        <f t="shared" si="21"/>
        <v>21.134820863507649</v>
      </c>
      <c r="P199">
        <f t="shared" si="22"/>
        <v>3.1348208635076489</v>
      </c>
      <c r="R199">
        <f t="shared" si="23"/>
        <v>9</v>
      </c>
    </row>
    <row r="200" spans="1:18" x14ac:dyDescent="0.4">
      <c r="A200">
        <v>22.3</v>
      </c>
      <c r="B200">
        <v>19.3</v>
      </c>
      <c r="C200">
        <v>25.1</v>
      </c>
      <c r="E200">
        <v>4.7</v>
      </c>
      <c r="F200">
        <v>2.4</v>
      </c>
      <c r="G200">
        <v>67.400000000000006</v>
      </c>
      <c r="H200">
        <v>23.78</v>
      </c>
      <c r="I200">
        <v>26.5</v>
      </c>
      <c r="J200">
        <v>1</v>
      </c>
      <c r="K200" s="1">
        <v>60151</v>
      </c>
      <c r="L200">
        <f t="shared" si="18"/>
        <v>6.8194520547945316</v>
      </c>
      <c r="M200">
        <f t="shared" si="19"/>
        <v>7.0473972602739714</v>
      </c>
      <c r="N200">
        <f t="shared" si="20"/>
        <v>5.5164383561643824</v>
      </c>
      <c r="O200">
        <f t="shared" si="21"/>
        <v>23.409781737442252</v>
      </c>
      <c r="P200">
        <f t="shared" si="22"/>
        <v>5.4097817374422519</v>
      </c>
      <c r="R200">
        <f t="shared" si="23"/>
        <v>8.64</v>
      </c>
    </row>
    <row r="201" spans="1:18" x14ac:dyDescent="0.4">
      <c r="A201">
        <v>23.3</v>
      </c>
      <c r="B201">
        <v>20.8</v>
      </c>
      <c r="C201">
        <v>28.7</v>
      </c>
      <c r="D201">
        <v>0.1</v>
      </c>
      <c r="E201">
        <v>4.2</v>
      </c>
      <c r="F201">
        <v>2.6</v>
      </c>
      <c r="G201">
        <v>68.900000000000006</v>
      </c>
      <c r="H201">
        <v>11.6</v>
      </c>
      <c r="I201">
        <v>24.3</v>
      </c>
      <c r="J201">
        <v>1</v>
      </c>
      <c r="K201" s="1">
        <v>57172</v>
      </c>
      <c r="L201">
        <f t="shared" si="18"/>
        <v>7.8194520547945316</v>
      </c>
      <c r="M201">
        <f t="shared" si="19"/>
        <v>8.5473972602739714</v>
      </c>
      <c r="N201">
        <f t="shared" si="20"/>
        <v>9.1164383561643803</v>
      </c>
      <c r="O201">
        <f t="shared" si="21"/>
        <v>24.55235551113325</v>
      </c>
      <c r="P201">
        <f t="shared" si="22"/>
        <v>6.5523555111332499</v>
      </c>
      <c r="R201">
        <f t="shared" si="23"/>
        <v>9.36</v>
      </c>
    </row>
    <row r="202" spans="1:18" x14ac:dyDescent="0.4">
      <c r="A202">
        <v>23.6</v>
      </c>
      <c r="B202">
        <v>22.5</v>
      </c>
      <c r="C202">
        <v>25.6</v>
      </c>
      <c r="D202">
        <v>12</v>
      </c>
      <c r="E202">
        <v>3.9</v>
      </c>
      <c r="F202">
        <v>2.5</v>
      </c>
      <c r="G202">
        <v>90.8</v>
      </c>
      <c r="H202">
        <v>4.2300000000000004</v>
      </c>
      <c r="I202">
        <v>24.5</v>
      </c>
      <c r="J202">
        <v>0</v>
      </c>
      <c r="K202" s="1">
        <v>72128</v>
      </c>
      <c r="L202">
        <f t="shared" si="18"/>
        <v>8.1194520547945324</v>
      </c>
      <c r="M202">
        <f t="shared" si="19"/>
        <v>10.247397260273971</v>
      </c>
      <c r="N202">
        <f t="shared" si="20"/>
        <v>6.0164383561643824</v>
      </c>
      <c r="O202">
        <f t="shared" si="21"/>
        <v>24.926937426066772</v>
      </c>
      <c r="P202">
        <f t="shared" si="22"/>
        <v>6.9269374260667718</v>
      </c>
      <c r="R202">
        <f t="shared" si="23"/>
        <v>9</v>
      </c>
    </row>
    <row r="203" spans="1:18" x14ac:dyDescent="0.4">
      <c r="A203">
        <v>22.9</v>
      </c>
      <c r="B203">
        <v>21.4</v>
      </c>
      <c r="C203">
        <v>26.5</v>
      </c>
      <c r="D203">
        <v>2</v>
      </c>
      <c r="E203">
        <v>3.4</v>
      </c>
      <c r="F203">
        <v>1.5</v>
      </c>
      <c r="G203">
        <v>93.3</v>
      </c>
      <c r="H203">
        <v>8.64</v>
      </c>
      <c r="I203">
        <v>25.3</v>
      </c>
      <c r="J203">
        <v>0</v>
      </c>
      <c r="K203" s="1">
        <v>73302</v>
      </c>
      <c r="L203">
        <f t="shared" si="18"/>
        <v>7.4194520547945295</v>
      </c>
      <c r="M203">
        <f t="shared" si="19"/>
        <v>9.1473972602739693</v>
      </c>
      <c r="N203">
        <f t="shared" si="20"/>
        <v>6.916438356164381</v>
      </c>
      <c r="O203">
        <f t="shared" si="21"/>
        <v>24.352863371547411</v>
      </c>
      <c r="P203">
        <f t="shared" si="22"/>
        <v>6.3528633715474108</v>
      </c>
      <c r="R203">
        <f t="shared" si="23"/>
        <v>5.4</v>
      </c>
    </row>
    <row r="204" spans="1:18" x14ac:dyDescent="0.4">
      <c r="A204">
        <v>23.8</v>
      </c>
      <c r="B204">
        <v>22</v>
      </c>
      <c r="C204">
        <v>26.5</v>
      </c>
      <c r="D204">
        <v>8.5</v>
      </c>
      <c r="E204">
        <v>8.3000000000000007</v>
      </c>
      <c r="F204">
        <v>2.4</v>
      </c>
      <c r="G204">
        <v>95.5</v>
      </c>
      <c r="H204">
        <v>6.03</v>
      </c>
      <c r="I204">
        <v>25.4</v>
      </c>
      <c r="J204">
        <v>0</v>
      </c>
      <c r="K204" s="1">
        <v>74740</v>
      </c>
      <c r="L204">
        <f t="shared" si="18"/>
        <v>8.3194520547945316</v>
      </c>
      <c r="M204">
        <f t="shared" si="19"/>
        <v>9.7473972602739707</v>
      </c>
      <c r="N204">
        <f t="shared" si="20"/>
        <v>6.916438356164381</v>
      </c>
      <c r="O204">
        <f t="shared" si="21"/>
        <v>25.181833244198934</v>
      </c>
      <c r="P204">
        <f t="shared" si="22"/>
        <v>7.1818332441989341</v>
      </c>
      <c r="R204">
        <f t="shared" si="23"/>
        <v>8.64</v>
      </c>
    </row>
    <row r="205" spans="1:18" x14ac:dyDescent="0.4">
      <c r="A205">
        <v>25.7</v>
      </c>
      <c r="B205">
        <v>23.5</v>
      </c>
      <c r="C205">
        <v>28.8</v>
      </c>
      <c r="D205">
        <v>39.5</v>
      </c>
      <c r="E205">
        <v>9.1999999999999993</v>
      </c>
      <c r="F205">
        <v>5.5</v>
      </c>
      <c r="G205">
        <v>92.9</v>
      </c>
      <c r="H205">
        <v>14.15</v>
      </c>
      <c r="I205">
        <v>27.4</v>
      </c>
      <c r="J205">
        <v>0</v>
      </c>
      <c r="K205" s="1">
        <v>75266</v>
      </c>
      <c r="L205">
        <f t="shared" si="18"/>
        <v>10.21945205479453</v>
      </c>
      <c r="M205">
        <f t="shared" si="19"/>
        <v>11.247397260273971</v>
      </c>
      <c r="N205">
        <f t="shared" si="20"/>
        <v>9.2164383561643817</v>
      </c>
      <c r="O205">
        <f t="shared" si="21"/>
        <v>27.190026477388653</v>
      </c>
      <c r="P205">
        <f t="shared" si="22"/>
        <v>9.1900264773886526</v>
      </c>
      <c r="R205">
        <f t="shared" si="23"/>
        <v>19.8</v>
      </c>
    </row>
    <row r="206" spans="1:18" x14ac:dyDescent="0.4">
      <c r="A206">
        <v>25.5</v>
      </c>
      <c r="B206">
        <v>24.7</v>
      </c>
      <c r="C206">
        <v>27.1</v>
      </c>
      <c r="D206">
        <v>4</v>
      </c>
      <c r="E206">
        <v>12.6</v>
      </c>
      <c r="F206">
        <v>8.9</v>
      </c>
      <c r="G206">
        <v>94.3</v>
      </c>
      <c r="H206">
        <v>8.7799999999999994</v>
      </c>
      <c r="I206">
        <v>26.6</v>
      </c>
      <c r="J206">
        <v>0</v>
      </c>
      <c r="K206" s="1">
        <v>71742</v>
      </c>
      <c r="L206">
        <f t="shared" si="18"/>
        <v>10.019452054794531</v>
      </c>
      <c r="M206">
        <f t="shared" si="19"/>
        <v>12.44739726027397</v>
      </c>
      <c r="N206">
        <f t="shared" si="20"/>
        <v>7.5164383561643824</v>
      </c>
      <c r="O206">
        <f t="shared" si="21"/>
        <v>26.775330140054212</v>
      </c>
      <c r="P206">
        <f t="shared" si="22"/>
        <v>8.7753301400542121</v>
      </c>
      <c r="R206">
        <f t="shared" si="23"/>
        <v>32.04</v>
      </c>
    </row>
    <row r="207" spans="1:18" x14ac:dyDescent="0.4">
      <c r="A207">
        <v>26.4</v>
      </c>
      <c r="B207">
        <v>24.8</v>
      </c>
      <c r="C207">
        <v>28.7</v>
      </c>
      <c r="E207">
        <v>10.5</v>
      </c>
      <c r="F207">
        <v>6.3</v>
      </c>
      <c r="G207">
        <v>84.4</v>
      </c>
      <c r="H207">
        <v>20.29</v>
      </c>
      <c r="I207">
        <v>28.7</v>
      </c>
      <c r="J207">
        <v>1</v>
      </c>
      <c r="K207" s="1">
        <v>64202</v>
      </c>
      <c r="L207">
        <f t="shared" si="18"/>
        <v>10.91945205479453</v>
      </c>
      <c r="M207">
        <f t="shared" si="19"/>
        <v>12.547397260273971</v>
      </c>
      <c r="N207">
        <f t="shared" si="20"/>
        <v>9.1164383561643803</v>
      </c>
      <c r="O207">
        <f t="shared" si="21"/>
        <v>28.040630794111106</v>
      </c>
      <c r="P207">
        <f t="shared" si="22"/>
        <v>10.040630794111106</v>
      </c>
      <c r="R207">
        <f t="shared" si="23"/>
        <v>22.68</v>
      </c>
    </row>
    <row r="208" spans="1:18" x14ac:dyDescent="0.4">
      <c r="A208">
        <v>27.6</v>
      </c>
      <c r="B208">
        <v>23.4</v>
      </c>
      <c r="C208">
        <v>30.4</v>
      </c>
      <c r="E208">
        <v>5.8</v>
      </c>
      <c r="F208">
        <v>2.2999999999999998</v>
      </c>
      <c r="G208">
        <v>76.8</v>
      </c>
      <c r="H208">
        <v>25.61</v>
      </c>
      <c r="I208">
        <v>30.1</v>
      </c>
      <c r="J208">
        <v>1</v>
      </c>
      <c r="K208" s="1">
        <v>60454</v>
      </c>
      <c r="L208">
        <f t="shared" si="18"/>
        <v>12.119452054794532</v>
      </c>
      <c r="M208">
        <f t="shared" si="19"/>
        <v>11.147397260273969</v>
      </c>
      <c r="N208">
        <f t="shared" si="20"/>
        <v>10.81643835616438</v>
      </c>
      <c r="O208">
        <f t="shared" si="21"/>
        <v>29.675118319315647</v>
      </c>
      <c r="P208">
        <f t="shared" si="22"/>
        <v>11.675118319315647</v>
      </c>
      <c r="R208">
        <f t="shared" si="23"/>
        <v>8.2799999999999994</v>
      </c>
    </row>
    <row r="209" spans="1:18" x14ac:dyDescent="0.4">
      <c r="A209">
        <v>28.2</v>
      </c>
      <c r="B209">
        <v>26.1</v>
      </c>
      <c r="C209">
        <v>31.9</v>
      </c>
      <c r="E209">
        <v>7.7</v>
      </c>
      <c r="F209">
        <v>3.9</v>
      </c>
      <c r="G209">
        <v>77.599999999999994</v>
      </c>
      <c r="H209">
        <v>24.81</v>
      </c>
      <c r="I209">
        <v>30.7</v>
      </c>
      <c r="J209">
        <v>0</v>
      </c>
      <c r="K209" s="1">
        <v>73976</v>
      </c>
      <c r="L209">
        <f t="shared" si="18"/>
        <v>12.71945205479453</v>
      </c>
      <c r="M209">
        <f t="shared" si="19"/>
        <v>13.847397260273972</v>
      </c>
      <c r="N209">
        <f t="shared" si="20"/>
        <v>12.31643835616438</v>
      </c>
      <c r="O209">
        <f t="shared" si="21"/>
        <v>30.358327751490773</v>
      </c>
      <c r="P209">
        <f t="shared" si="22"/>
        <v>12.358327751490773</v>
      </c>
      <c r="R209">
        <f t="shared" si="23"/>
        <v>14.04</v>
      </c>
    </row>
    <row r="210" spans="1:18" x14ac:dyDescent="0.4">
      <c r="A210">
        <v>28.3</v>
      </c>
      <c r="B210">
        <v>25.9</v>
      </c>
      <c r="C210">
        <v>31.9</v>
      </c>
      <c r="E210">
        <v>6.7</v>
      </c>
      <c r="F210">
        <v>4.3</v>
      </c>
      <c r="G210">
        <v>80.099999999999994</v>
      </c>
      <c r="H210">
        <v>22.88</v>
      </c>
      <c r="I210">
        <v>32.799999999999997</v>
      </c>
      <c r="J210">
        <v>0</v>
      </c>
      <c r="K210" s="1">
        <v>76179</v>
      </c>
      <c r="L210">
        <f t="shared" si="18"/>
        <v>12.819452054794532</v>
      </c>
      <c r="M210">
        <f t="shared" si="19"/>
        <v>13.647397260273969</v>
      </c>
      <c r="N210">
        <f t="shared" si="20"/>
        <v>12.31643835616438</v>
      </c>
      <c r="O210">
        <f t="shared" si="21"/>
        <v>30.477405660259723</v>
      </c>
      <c r="P210">
        <f t="shared" si="22"/>
        <v>12.477405660259723</v>
      </c>
      <c r="R210">
        <f t="shared" si="23"/>
        <v>15.48</v>
      </c>
    </row>
    <row r="211" spans="1:18" x14ac:dyDescent="0.4">
      <c r="A211">
        <v>27.7</v>
      </c>
      <c r="B211">
        <v>25.7</v>
      </c>
      <c r="C211">
        <v>31</v>
      </c>
      <c r="D211">
        <v>2.5</v>
      </c>
      <c r="E211">
        <v>6.7</v>
      </c>
      <c r="F211">
        <v>4.4000000000000004</v>
      </c>
      <c r="G211">
        <v>85.4</v>
      </c>
      <c r="H211">
        <v>22.8</v>
      </c>
      <c r="I211">
        <v>33.1</v>
      </c>
      <c r="J211">
        <v>0</v>
      </c>
      <c r="K211" s="1">
        <v>74624</v>
      </c>
      <c r="L211">
        <f t="shared" si="18"/>
        <v>12.21945205479453</v>
      </c>
      <c r="M211">
        <f t="shared" si="19"/>
        <v>13.44739726027397</v>
      </c>
      <c r="N211">
        <f t="shared" si="20"/>
        <v>11.416438356164381</v>
      </c>
      <c r="O211">
        <f t="shared" si="21"/>
        <v>29.733523401710286</v>
      </c>
      <c r="P211">
        <f t="shared" si="22"/>
        <v>11.733523401710286</v>
      </c>
      <c r="R211">
        <f t="shared" si="23"/>
        <v>15.840000000000002</v>
      </c>
    </row>
    <row r="212" spans="1:18" x14ac:dyDescent="0.4">
      <c r="A212">
        <v>27.8</v>
      </c>
      <c r="B212">
        <v>25.9</v>
      </c>
      <c r="C212">
        <v>31</v>
      </c>
      <c r="E212">
        <v>6.9</v>
      </c>
      <c r="F212">
        <v>4.8</v>
      </c>
      <c r="G212">
        <v>83.6</v>
      </c>
      <c r="H212">
        <v>23.39</v>
      </c>
      <c r="I212">
        <v>32.700000000000003</v>
      </c>
      <c r="J212">
        <v>0</v>
      </c>
      <c r="K212" s="1">
        <v>76696</v>
      </c>
      <c r="L212">
        <f t="shared" si="18"/>
        <v>12.319452054794532</v>
      </c>
      <c r="M212">
        <f t="shared" si="19"/>
        <v>13.647397260273969</v>
      </c>
      <c r="N212">
        <f t="shared" si="20"/>
        <v>11.416438356164381</v>
      </c>
      <c r="O212">
        <f t="shared" si="21"/>
        <v>29.849786777180285</v>
      </c>
      <c r="P212">
        <f t="shared" si="22"/>
        <v>11.849786777180285</v>
      </c>
      <c r="R212">
        <f t="shared" si="23"/>
        <v>17.28</v>
      </c>
    </row>
    <row r="213" spans="1:18" x14ac:dyDescent="0.4">
      <c r="A213">
        <v>28.3</v>
      </c>
      <c r="B213">
        <v>24.6</v>
      </c>
      <c r="C213">
        <v>31.9</v>
      </c>
      <c r="E213">
        <v>6.9</v>
      </c>
      <c r="F213">
        <v>4</v>
      </c>
      <c r="G213">
        <v>78.3</v>
      </c>
      <c r="H213">
        <v>26.36</v>
      </c>
      <c r="I213">
        <v>33.700000000000003</v>
      </c>
      <c r="J213">
        <v>0</v>
      </c>
      <c r="K213" s="1">
        <v>74429</v>
      </c>
      <c r="L213">
        <f t="shared" si="18"/>
        <v>12.819452054794532</v>
      </c>
      <c r="M213">
        <f t="shared" si="19"/>
        <v>12.347397260273972</v>
      </c>
      <c r="N213">
        <f t="shared" si="20"/>
        <v>12.31643835616438</v>
      </c>
      <c r="O213">
        <f t="shared" si="21"/>
        <v>30.480063736614614</v>
      </c>
      <c r="P213">
        <f t="shared" si="22"/>
        <v>12.480063736614614</v>
      </c>
      <c r="R213">
        <f t="shared" si="23"/>
        <v>14.4</v>
      </c>
    </row>
    <row r="214" spans="1:18" x14ac:dyDescent="0.4">
      <c r="A214">
        <v>27</v>
      </c>
      <c r="B214">
        <v>24.8</v>
      </c>
      <c r="C214">
        <v>30.7</v>
      </c>
      <c r="E214">
        <v>5.8</v>
      </c>
      <c r="F214">
        <v>3.6</v>
      </c>
      <c r="G214">
        <v>83.3</v>
      </c>
      <c r="H214">
        <v>23.42</v>
      </c>
      <c r="I214">
        <v>32.200000000000003</v>
      </c>
      <c r="J214">
        <v>1</v>
      </c>
      <c r="K214" s="1">
        <v>62162</v>
      </c>
      <c r="L214">
        <f t="shared" si="18"/>
        <v>11.519452054794531</v>
      </c>
      <c r="M214">
        <f t="shared" si="19"/>
        <v>12.547397260273971</v>
      </c>
      <c r="N214">
        <f t="shared" si="20"/>
        <v>11.11643835616438</v>
      </c>
      <c r="O214">
        <f t="shared" si="21"/>
        <v>28.89932087565985</v>
      </c>
      <c r="P214">
        <f t="shared" si="22"/>
        <v>10.89932087565985</v>
      </c>
      <c r="R214">
        <f t="shared" si="23"/>
        <v>12.96</v>
      </c>
    </row>
    <row r="215" spans="1:18" x14ac:dyDescent="0.4">
      <c r="A215">
        <v>26.9</v>
      </c>
      <c r="B215">
        <v>22.7</v>
      </c>
      <c r="C215">
        <v>30.6</v>
      </c>
      <c r="E215">
        <v>7.5</v>
      </c>
      <c r="F215">
        <v>4.4000000000000004</v>
      </c>
      <c r="G215">
        <v>82.3</v>
      </c>
      <c r="H215">
        <v>22.27</v>
      </c>
      <c r="I215">
        <v>32.299999999999997</v>
      </c>
      <c r="J215">
        <v>1</v>
      </c>
      <c r="K215" s="1">
        <v>60346</v>
      </c>
      <c r="L215">
        <f t="shared" si="18"/>
        <v>11.41945205479453</v>
      </c>
      <c r="M215">
        <f t="shared" si="19"/>
        <v>10.44739726027397</v>
      </c>
      <c r="N215">
        <f t="shared" si="20"/>
        <v>11.016438356164382</v>
      </c>
      <c r="O215">
        <f t="shared" si="21"/>
        <v>28.74281561781703</v>
      </c>
      <c r="P215">
        <f t="shared" si="22"/>
        <v>10.74281561781703</v>
      </c>
      <c r="R215">
        <f t="shared" si="23"/>
        <v>15.840000000000002</v>
      </c>
    </row>
    <row r="216" spans="1:18" x14ac:dyDescent="0.4">
      <c r="A216">
        <v>27.4</v>
      </c>
      <c r="B216">
        <v>24.9</v>
      </c>
      <c r="C216">
        <v>30.7</v>
      </c>
      <c r="E216">
        <v>7.4</v>
      </c>
      <c r="F216">
        <v>4.5</v>
      </c>
      <c r="G216">
        <v>77.8</v>
      </c>
      <c r="H216">
        <v>26.03</v>
      </c>
      <c r="I216">
        <v>34.200000000000003</v>
      </c>
      <c r="J216">
        <v>0</v>
      </c>
      <c r="K216" s="1">
        <v>65735</v>
      </c>
      <c r="L216">
        <f t="shared" si="18"/>
        <v>11.91945205479453</v>
      </c>
      <c r="M216">
        <f t="shared" si="19"/>
        <v>12.647397260273969</v>
      </c>
      <c r="N216">
        <f t="shared" si="20"/>
        <v>11.11643835616438</v>
      </c>
      <c r="O216">
        <f t="shared" si="21"/>
        <v>29.359172775717685</v>
      </c>
      <c r="P216">
        <f t="shared" si="22"/>
        <v>11.359172775717685</v>
      </c>
      <c r="R216">
        <f t="shared" si="23"/>
        <v>16.2</v>
      </c>
    </row>
    <row r="217" spans="1:18" x14ac:dyDescent="0.4">
      <c r="A217">
        <v>27.4</v>
      </c>
      <c r="B217">
        <v>24.9</v>
      </c>
      <c r="C217">
        <v>31.3</v>
      </c>
      <c r="E217">
        <v>7.7</v>
      </c>
      <c r="F217">
        <v>5.2</v>
      </c>
      <c r="G217">
        <v>77.8</v>
      </c>
      <c r="H217">
        <v>23.17</v>
      </c>
      <c r="I217">
        <v>31.9</v>
      </c>
      <c r="J217">
        <v>0</v>
      </c>
      <c r="K217" s="1">
        <v>67177</v>
      </c>
      <c r="L217">
        <f t="shared" si="18"/>
        <v>11.91945205479453</v>
      </c>
      <c r="M217">
        <f t="shared" si="19"/>
        <v>12.647397260273969</v>
      </c>
      <c r="N217">
        <f t="shared" si="20"/>
        <v>11.716438356164382</v>
      </c>
      <c r="O217">
        <f t="shared" si="21"/>
        <v>29.340686393594879</v>
      </c>
      <c r="P217">
        <f t="shared" si="22"/>
        <v>11.340686393594879</v>
      </c>
      <c r="R217">
        <f t="shared" si="23"/>
        <v>18.72</v>
      </c>
    </row>
    <row r="218" spans="1:18" x14ac:dyDescent="0.4">
      <c r="A218">
        <v>27.5</v>
      </c>
      <c r="B218">
        <v>25.4</v>
      </c>
      <c r="C218">
        <v>31.6</v>
      </c>
      <c r="E218">
        <v>6.9</v>
      </c>
      <c r="F218">
        <v>4.4000000000000004</v>
      </c>
      <c r="G218">
        <v>80.599999999999994</v>
      </c>
      <c r="H218">
        <v>25.3</v>
      </c>
      <c r="I218">
        <v>33.6</v>
      </c>
      <c r="J218">
        <v>0</v>
      </c>
      <c r="K218" s="1">
        <v>69924</v>
      </c>
      <c r="L218">
        <f t="shared" si="18"/>
        <v>12.019452054794531</v>
      </c>
      <c r="M218">
        <f t="shared" si="19"/>
        <v>13.147397260273969</v>
      </c>
      <c r="N218">
        <f t="shared" si="20"/>
        <v>12.016438356164382</v>
      </c>
      <c r="O218">
        <f t="shared" si="21"/>
        <v>29.485846455736976</v>
      </c>
      <c r="P218">
        <f t="shared" si="22"/>
        <v>11.485846455736976</v>
      </c>
      <c r="R218">
        <f t="shared" si="23"/>
        <v>15.840000000000002</v>
      </c>
    </row>
    <row r="219" spans="1:18" x14ac:dyDescent="0.4">
      <c r="A219">
        <v>27.9</v>
      </c>
      <c r="B219">
        <v>24.7</v>
      </c>
      <c r="C219">
        <v>30.9</v>
      </c>
      <c r="E219">
        <v>6.5</v>
      </c>
      <c r="F219">
        <v>2.6</v>
      </c>
      <c r="G219">
        <v>76.599999999999994</v>
      </c>
      <c r="H219">
        <v>24.61</v>
      </c>
      <c r="I219">
        <v>34</v>
      </c>
      <c r="J219">
        <v>0</v>
      </c>
      <c r="K219" s="1">
        <v>75159</v>
      </c>
      <c r="L219">
        <f t="shared" si="18"/>
        <v>12.41945205479453</v>
      </c>
      <c r="M219">
        <f t="shared" si="19"/>
        <v>12.44739726027397</v>
      </c>
      <c r="N219">
        <f t="shared" si="20"/>
        <v>11.31643835616438</v>
      </c>
      <c r="O219">
        <f t="shared" si="21"/>
        <v>30.01984151110701</v>
      </c>
      <c r="P219">
        <f t="shared" si="22"/>
        <v>12.01984151110701</v>
      </c>
      <c r="R219">
        <f t="shared" si="23"/>
        <v>9.36</v>
      </c>
    </row>
    <row r="220" spans="1:18" x14ac:dyDescent="0.4">
      <c r="A220">
        <v>29.1</v>
      </c>
      <c r="B220">
        <v>26.1</v>
      </c>
      <c r="C220">
        <v>32.4</v>
      </c>
      <c r="E220">
        <v>4.5</v>
      </c>
      <c r="F220">
        <v>2.2000000000000002</v>
      </c>
      <c r="G220">
        <v>74.5</v>
      </c>
      <c r="H220">
        <v>23</v>
      </c>
      <c r="I220">
        <v>33.4</v>
      </c>
      <c r="J220">
        <v>0</v>
      </c>
      <c r="K220" s="1">
        <v>76916</v>
      </c>
      <c r="L220">
        <f t="shared" si="18"/>
        <v>13.619452054794532</v>
      </c>
      <c r="M220">
        <f t="shared" si="19"/>
        <v>13.847397260273972</v>
      </c>
      <c r="N220">
        <f t="shared" si="20"/>
        <v>12.81643835616438</v>
      </c>
      <c r="O220">
        <f t="shared" si="21"/>
        <v>31.439799319909728</v>
      </c>
      <c r="P220">
        <f t="shared" si="22"/>
        <v>13.439799319909728</v>
      </c>
      <c r="R220">
        <f t="shared" si="23"/>
        <v>7.9200000000000008</v>
      </c>
    </row>
    <row r="221" spans="1:18" x14ac:dyDescent="0.4">
      <c r="A221">
        <v>28.8</v>
      </c>
      <c r="B221">
        <v>26.6</v>
      </c>
      <c r="C221">
        <v>32.200000000000003</v>
      </c>
      <c r="E221">
        <v>5.8</v>
      </c>
      <c r="F221">
        <v>2.4</v>
      </c>
      <c r="G221">
        <v>79.400000000000006</v>
      </c>
      <c r="H221">
        <v>25.02</v>
      </c>
      <c r="I221">
        <v>35.200000000000003</v>
      </c>
      <c r="J221">
        <v>1</v>
      </c>
      <c r="K221" s="1">
        <v>69683</v>
      </c>
      <c r="L221">
        <f t="shared" si="18"/>
        <v>13.319452054794532</v>
      </c>
      <c r="M221">
        <f t="shared" si="19"/>
        <v>14.347397260273972</v>
      </c>
      <c r="N221">
        <f t="shared" si="20"/>
        <v>12.616438356164384</v>
      </c>
      <c r="O221">
        <f t="shared" si="21"/>
        <v>31.088671600054525</v>
      </c>
      <c r="P221">
        <f t="shared" si="22"/>
        <v>13.088671600054525</v>
      </c>
      <c r="R221">
        <f t="shared" si="23"/>
        <v>8.64</v>
      </c>
    </row>
    <row r="222" spans="1:18" x14ac:dyDescent="0.4">
      <c r="A222">
        <v>28.9</v>
      </c>
      <c r="B222">
        <v>26.1</v>
      </c>
      <c r="C222">
        <v>31.7</v>
      </c>
      <c r="E222">
        <v>6.2</v>
      </c>
      <c r="F222">
        <v>2.9</v>
      </c>
      <c r="G222">
        <v>75</v>
      </c>
      <c r="H222">
        <v>23.23</v>
      </c>
      <c r="I222">
        <v>35</v>
      </c>
      <c r="J222">
        <v>1</v>
      </c>
      <c r="K222" s="1">
        <v>62661</v>
      </c>
      <c r="L222">
        <f t="shared" si="18"/>
        <v>13.41945205479453</v>
      </c>
      <c r="M222">
        <f t="shared" si="19"/>
        <v>13.847397260273972</v>
      </c>
      <c r="N222">
        <f t="shared" si="20"/>
        <v>12.11643835616438</v>
      </c>
      <c r="O222">
        <f t="shared" si="21"/>
        <v>31.210665180971734</v>
      </c>
      <c r="P222">
        <f t="shared" si="22"/>
        <v>13.210665180971734</v>
      </c>
      <c r="R222">
        <f t="shared" si="23"/>
        <v>10.44</v>
      </c>
    </row>
    <row r="223" spans="1:18" x14ac:dyDescent="0.4">
      <c r="A223">
        <v>29.1</v>
      </c>
      <c r="B223">
        <v>26.9</v>
      </c>
      <c r="C223">
        <v>33.5</v>
      </c>
      <c r="E223">
        <v>5.9</v>
      </c>
      <c r="F223">
        <v>2.2999999999999998</v>
      </c>
      <c r="G223">
        <v>66.900000000000006</v>
      </c>
      <c r="H223">
        <v>15.34</v>
      </c>
      <c r="I223">
        <v>31.9</v>
      </c>
      <c r="J223">
        <v>0</v>
      </c>
      <c r="K223" s="1">
        <v>76504</v>
      </c>
      <c r="L223">
        <f t="shared" si="18"/>
        <v>13.619452054794532</v>
      </c>
      <c r="M223">
        <f t="shared" si="19"/>
        <v>14.647397260273969</v>
      </c>
      <c r="N223">
        <f t="shared" si="20"/>
        <v>13.916438356164381</v>
      </c>
      <c r="O223">
        <f t="shared" si="21"/>
        <v>31.441470592140355</v>
      </c>
      <c r="P223">
        <f t="shared" si="22"/>
        <v>13.441470592140355</v>
      </c>
      <c r="R223">
        <f t="shared" si="23"/>
        <v>8.2799999999999994</v>
      </c>
    </row>
    <row r="224" spans="1:18" x14ac:dyDescent="0.4">
      <c r="A224">
        <v>27.4</v>
      </c>
      <c r="B224">
        <v>21.6</v>
      </c>
      <c r="C224">
        <v>31.3</v>
      </c>
      <c r="D224">
        <v>4.5</v>
      </c>
      <c r="E224">
        <v>5.9</v>
      </c>
      <c r="F224">
        <v>2.6</v>
      </c>
      <c r="G224">
        <v>68.900000000000006</v>
      </c>
      <c r="H224">
        <v>10.44</v>
      </c>
      <c r="I224">
        <v>30.1</v>
      </c>
      <c r="J224">
        <v>0</v>
      </c>
      <c r="K224" s="1">
        <v>76028</v>
      </c>
      <c r="L224">
        <f t="shared" si="18"/>
        <v>11.91945205479453</v>
      </c>
      <c r="M224">
        <f t="shared" si="19"/>
        <v>9.3473972602739721</v>
      </c>
      <c r="N224">
        <f t="shared" si="20"/>
        <v>11.716438356164382</v>
      </c>
      <c r="O224">
        <f t="shared" si="21"/>
        <v>29.42554955458812</v>
      </c>
      <c r="P224">
        <f t="shared" si="22"/>
        <v>11.42554955458812</v>
      </c>
      <c r="R224">
        <f t="shared" si="23"/>
        <v>9.36</v>
      </c>
    </row>
    <row r="225" spans="1:18" x14ac:dyDescent="0.4">
      <c r="A225">
        <v>23.1</v>
      </c>
      <c r="B225">
        <v>21.3</v>
      </c>
      <c r="C225">
        <v>23.8</v>
      </c>
      <c r="D225">
        <v>11.5</v>
      </c>
      <c r="E225">
        <v>4.5</v>
      </c>
      <c r="F225">
        <v>2.9</v>
      </c>
      <c r="G225">
        <v>90.3</v>
      </c>
      <c r="H225">
        <v>3.41</v>
      </c>
      <c r="I225">
        <v>24.4</v>
      </c>
      <c r="J225">
        <v>0</v>
      </c>
      <c r="K225" s="1">
        <v>73511</v>
      </c>
      <c r="L225">
        <f t="shared" si="18"/>
        <v>7.6194520547945324</v>
      </c>
      <c r="M225">
        <f t="shared" si="19"/>
        <v>9.0473972602739714</v>
      </c>
      <c r="N225">
        <f t="shared" si="20"/>
        <v>4.2164383561643817</v>
      </c>
      <c r="O225">
        <f t="shared" si="21"/>
        <v>24.258906974098394</v>
      </c>
      <c r="P225">
        <f t="shared" si="22"/>
        <v>6.2589069740983945</v>
      </c>
      <c r="R225">
        <f t="shared" si="23"/>
        <v>10.44</v>
      </c>
    </row>
    <row r="226" spans="1:18" x14ac:dyDescent="0.4">
      <c r="A226">
        <v>25.3</v>
      </c>
      <c r="B226">
        <v>22.6</v>
      </c>
      <c r="C226">
        <v>28.9</v>
      </c>
      <c r="E226">
        <v>6.3</v>
      </c>
      <c r="F226">
        <v>2.9</v>
      </c>
      <c r="G226">
        <v>78.599999999999994</v>
      </c>
      <c r="H226">
        <v>20.149999999999999</v>
      </c>
      <c r="I226">
        <v>30.5</v>
      </c>
      <c r="J226">
        <v>0</v>
      </c>
      <c r="K226" s="1">
        <v>74160</v>
      </c>
      <c r="L226">
        <f t="shared" si="18"/>
        <v>9.8194520547945316</v>
      </c>
      <c r="M226">
        <f t="shared" si="19"/>
        <v>10.347397260273972</v>
      </c>
      <c r="N226">
        <f t="shared" si="20"/>
        <v>9.3164383561643795</v>
      </c>
      <c r="O226">
        <f t="shared" si="21"/>
        <v>26.895780776705521</v>
      </c>
      <c r="P226">
        <f t="shared" si="22"/>
        <v>8.8957807767055215</v>
      </c>
      <c r="R226">
        <f t="shared" si="23"/>
        <v>10.44</v>
      </c>
    </row>
    <row r="227" spans="1:18" x14ac:dyDescent="0.4">
      <c r="A227">
        <v>25.9</v>
      </c>
      <c r="B227">
        <v>23.3</v>
      </c>
      <c r="C227">
        <v>29.3</v>
      </c>
      <c r="E227">
        <v>6.3</v>
      </c>
      <c r="F227">
        <v>2.7</v>
      </c>
      <c r="G227">
        <v>79.400000000000006</v>
      </c>
      <c r="H227">
        <v>21.86</v>
      </c>
      <c r="I227">
        <v>30.9</v>
      </c>
      <c r="J227">
        <v>1</v>
      </c>
      <c r="K227" s="1">
        <v>69377</v>
      </c>
      <c r="L227">
        <f t="shared" si="18"/>
        <v>10.41945205479453</v>
      </c>
      <c r="M227">
        <f t="shared" si="19"/>
        <v>11.047397260273971</v>
      </c>
      <c r="N227">
        <f t="shared" si="20"/>
        <v>9.7164383561643817</v>
      </c>
      <c r="O227">
        <f t="shared" si="21"/>
        <v>27.63313933878516</v>
      </c>
      <c r="P227">
        <f t="shared" si="22"/>
        <v>9.6331393387851598</v>
      </c>
      <c r="R227">
        <f t="shared" si="23"/>
        <v>9.7200000000000006</v>
      </c>
    </row>
    <row r="228" spans="1:18" x14ac:dyDescent="0.4">
      <c r="A228">
        <v>26.9</v>
      </c>
      <c r="B228">
        <v>23.9</v>
      </c>
      <c r="C228">
        <v>30.8</v>
      </c>
      <c r="E228">
        <v>4.7</v>
      </c>
      <c r="F228">
        <v>1.9</v>
      </c>
      <c r="G228">
        <v>75</v>
      </c>
      <c r="H228">
        <v>23.47</v>
      </c>
      <c r="I228">
        <v>31.5</v>
      </c>
      <c r="J228">
        <v>1</v>
      </c>
      <c r="K228" s="1">
        <v>64512</v>
      </c>
      <c r="L228">
        <f t="shared" si="18"/>
        <v>11.41945205479453</v>
      </c>
      <c r="M228">
        <f t="shared" si="19"/>
        <v>11.647397260273969</v>
      </c>
      <c r="N228">
        <f t="shared" si="20"/>
        <v>11.216438356164382</v>
      </c>
      <c r="O228">
        <f t="shared" si="21"/>
        <v>28.880551483825421</v>
      </c>
      <c r="P228">
        <f t="shared" si="22"/>
        <v>10.880551483825421</v>
      </c>
      <c r="R228">
        <f t="shared" si="23"/>
        <v>6.84</v>
      </c>
    </row>
    <row r="229" spans="1:18" x14ac:dyDescent="0.4">
      <c r="A229">
        <v>26.5</v>
      </c>
      <c r="B229">
        <v>23.3</v>
      </c>
      <c r="C229">
        <v>30.5</v>
      </c>
      <c r="D229">
        <v>2.5</v>
      </c>
      <c r="E229">
        <v>4.3</v>
      </c>
      <c r="F229">
        <v>2.6</v>
      </c>
      <c r="G229">
        <v>78.8</v>
      </c>
      <c r="H229">
        <v>19.61</v>
      </c>
      <c r="I229">
        <v>30.8</v>
      </c>
      <c r="J229">
        <v>1</v>
      </c>
      <c r="K229" s="1">
        <v>59581</v>
      </c>
      <c r="L229">
        <f t="shared" si="18"/>
        <v>11.019452054794531</v>
      </c>
      <c r="M229">
        <f t="shared" si="19"/>
        <v>11.047397260273971</v>
      </c>
      <c r="N229">
        <f t="shared" si="20"/>
        <v>10.916438356164381</v>
      </c>
      <c r="O229">
        <f t="shared" si="21"/>
        <v>28.35582403285413</v>
      </c>
      <c r="P229">
        <f t="shared" si="22"/>
        <v>10.35582403285413</v>
      </c>
      <c r="R229">
        <f t="shared" si="23"/>
        <v>9.36</v>
      </c>
    </row>
    <row r="230" spans="1:18" x14ac:dyDescent="0.4">
      <c r="A230">
        <v>25.2</v>
      </c>
      <c r="B230">
        <v>22.2</v>
      </c>
      <c r="C230">
        <v>28.4</v>
      </c>
      <c r="D230">
        <v>1</v>
      </c>
      <c r="E230">
        <v>4.2</v>
      </c>
      <c r="F230">
        <v>2.5</v>
      </c>
      <c r="G230">
        <v>76.3</v>
      </c>
      <c r="H230">
        <v>11.59</v>
      </c>
      <c r="I230">
        <v>28.2</v>
      </c>
      <c r="J230">
        <v>0</v>
      </c>
      <c r="K230" s="1">
        <v>74469</v>
      </c>
      <c r="L230">
        <f t="shared" si="18"/>
        <v>9.7194520547945302</v>
      </c>
      <c r="M230">
        <f t="shared" si="19"/>
        <v>9.94739726027397</v>
      </c>
      <c r="N230">
        <f t="shared" si="20"/>
        <v>8.8164383561643795</v>
      </c>
      <c r="O230">
        <f t="shared" si="21"/>
        <v>26.82299570734633</v>
      </c>
      <c r="P230">
        <f t="shared" si="22"/>
        <v>8.8229957073463297</v>
      </c>
      <c r="R230">
        <f t="shared" si="23"/>
        <v>9</v>
      </c>
    </row>
    <row r="231" spans="1:18" x14ac:dyDescent="0.4">
      <c r="A231">
        <v>25.7</v>
      </c>
      <c r="B231">
        <v>23.4</v>
      </c>
      <c r="C231">
        <v>28.6</v>
      </c>
      <c r="E231">
        <v>4.4000000000000004</v>
      </c>
      <c r="F231">
        <v>2.7</v>
      </c>
      <c r="G231">
        <v>71.3</v>
      </c>
      <c r="H231">
        <v>11.6</v>
      </c>
      <c r="I231">
        <v>27.3</v>
      </c>
      <c r="J231">
        <v>0</v>
      </c>
      <c r="K231" s="1">
        <v>75600</v>
      </c>
      <c r="L231">
        <f t="shared" si="18"/>
        <v>10.21945205479453</v>
      </c>
      <c r="M231">
        <f t="shared" si="19"/>
        <v>11.147397260273969</v>
      </c>
      <c r="N231">
        <f t="shared" si="20"/>
        <v>9.0164383561643824</v>
      </c>
      <c r="O231">
        <f t="shared" si="21"/>
        <v>27.394735622404532</v>
      </c>
      <c r="P231">
        <f t="shared" si="22"/>
        <v>9.3947356224045322</v>
      </c>
      <c r="R231">
        <f t="shared" si="23"/>
        <v>9.7200000000000006</v>
      </c>
    </row>
    <row r="232" spans="1:18" x14ac:dyDescent="0.4">
      <c r="A232">
        <v>26.3</v>
      </c>
      <c r="B232">
        <v>24.1</v>
      </c>
      <c r="C232">
        <v>29.7</v>
      </c>
      <c r="D232">
        <v>0</v>
      </c>
      <c r="E232">
        <v>3.9</v>
      </c>
      <c r="F232">
        <v>2.6</v>
      </c>
      <c r="G232">
        <v>76.5</v>
      </c>
      <c r="H232">
        <v>13.95</v>
      </c>
      <c r="I232">
        <v>29.6</v>
      </c>
      <c r="J232">
        <v>0</v>
      </c>
      <c r="K232" s="1">
        <v>75218</v>
      </c>
      <c r="L232">
        <f t="shared" si="18"/>
        <v>10.819452054794532</v>
      </c>
      <c r="M232">
        <f t="shared" si="19"/>
        <v>11.847397260273972</v>
      </c>
      <c r="N232">
        <f t="shared" si="20"/>
        <v>10.11643835616438</v>
      </c>
      <c r="O232">
        <f t="shared" si="21"/>
        <v>28.118107250246574</v>
      </c>
      <c r="P232">
        <f t="shared" si="22"/>
        <v>10.118107250246574</v>
      </c>
      <c r="R232">
        <f t="shared" si="23"/>
        <v>9.36</v>
      </c>
    </row>
    <row r="233" spans="1:18" x14ac:dyDescent="0.4">
      <c r="A233">
        <v>25.6</v>
      </c>
      <c r="B233">
        <v>24.1</v>
      </c>
      <c r="C233">
        <v>28.4</v>
      </c>
      <c r="D233">
        <v>1.5</v>
      </c>
      <c r="E233">
        <v>3.6</v>
      </c>
      <c r="F233">
        <v>1.8</v>
      </c>
      <c r="G233">
        <v>83.4</v>
      </c>
      <c r="H233">
        <v>6.16</v>
      </c>
      <c r="I233">
        <v>28.2</v>
      </c>
      <c r="J233">
        <v>0</v>
      </c>
      <c r="K233" s="1">
        <v>74079</v>
      </c>
      <c r="L233">
        <f t="shared" si="18"/>
        <v>10.119452054794532</v>
      </c>
      <c r="M233">
        <f t="shared" si="19"/>
        <v>11.847397260273972</v>
      </c>
      <c r="N233">
        <f t="shared" si="20"/>
        <v>8.8164383561643795</v>
      </c>
      <c r="O233">
        <f t="shared" si="21"/>
        <v>27.385765423178704</v>
      </c>
      <c r="P233">
        <f t="shared" si="22"/>
        <v>9.3857654231787038</v>
      </c>
      <c r="R233">
        <f t="shared" si="23"/>
        <v>6.48</v>
      </c>
    </row>
    <row r="234" spans="1:18" x14ac:dyDescent="0.4">
      <c r="A234">
        <v>23</v>
      </c>
      <c r="B234">
        <v>21.7</v>
      </c>
      <c r="C234">
        <v>24.7</v>
      </c>
      <c r="D234">
        <v>76</v>
      </c>
      <c r="E234">
        <v>4.3</v>
      </c>
      <c r="F234">
        <v>1.9</v>
      </c>
      <c r="G234">
        <v>92.6</v>
      </c>
      <c r="H234">
        <v>3.76</v>
      </c>
      <c r="I234">
        <v>23.4</v>
      </c>
      <c r="J234">
        <v>0</v>
      </c>
      <c r="K234" s="1">
        <v>72231</v>
      </c>
      <c r="L234">
        <f t="shared" si="18"/>
        <v>7.5194520547945309</v>
      </c>
      <c r="M234">
        <f t="shared" si="19"/>
        <v>9.44739726027397</v>
      </c>
      <c r="N234">
        <f t="shared" si="20"/>
        <v>5.1164383561643803</v>
      </c>
      <c r="O234">
        <f t="shared" si="21"/>
        <v>24.35332615827468</v>
      </c>
      <c r="P234">
        <f t="shared" si="22"/>
        <v>6.3533261582746796</v>
      </c>
      <c r="R234">
        <f t="shared" si="23"/>
        <v>6.84</v>
      </c>
    </row>
    <row r="235" spans="1:18" x14ac:dyDescent="0.4">
      <c r="A235">
        <v>25.9</v>
      </c>
      <c r="B235">
        <v>22.8</v>
      </c>
      <c r="C235">
        <v>29.3</v>
      </c>
      <c r="E235">
        <v>5</v>
      </c>
      <c r="F235">
        <v>2.4</v>
      </c>
      <c r="G235">
        <v>75.400000000000006</v>
      </c>
      <c r="H235">
        <v>10.91</v>
      </c>
      <c r="I235">
        <v>27</v>
      </c>
      <c r="J235">
        <v>1</v>
      </c>
      <c r="K235" s="1">
        <v>64772</v>
      </c>
      <c r="L235">
        <f t="shared" si="18"/>
        <v>10.41945205479453</v>
      </c>
      <c r="M235">
        <f t="shared" si="19"/>
        <v>10.547397260273971</v>
      </c>
      <c r="N235">
        <f t="shared" si="20"/>
        <v>9.7164383561643817</v>
      </c>
      <c r="O235">
        <f t="shared" si="21"/>
        <v>27.662705353658282</v>
      </c>
      <c r="P235">
        <f t="shared" si="22"/>
        <v>9.6627053536582821</v>
      </c>
      <c r="R235">
        <f t="shared" si="23"/>
        <v>8.64</v>
      </c>
    </row>
    <row r="236" spans="1:18" x14ac:dyDescent="0.4">
      <c r="A236">
        <v>26.3</v>
      </c>
      <c r="B236">
        <v>23.8</v>
      </c>
      <c r="C236">
        <v>29.8</v>
      </c>
      <c r="E236">
        <v>4.5</v>
      </c>
      <c r="F236">
        <v>2.1</v>
      </c>
      <c r="G236">
        <v>77</v>
      </c>
      <c r="H236">
        <v>13.46</v>
      </c>
      <c r="I236">
        <v>29.1</v>
      </c>
      <c r="J236">
        <v>1</v>
      </c>
      <c r="K236" s="1">
        <v>59361</v>
      </c>
      <c r="L236">
        <f t="shared" si="18"/>
        <v>10.819452054794532</v>
      </c>
      <c r="M236">
        <f t="shared" si="19"/>
        <v>11.547397260273971</v>
      </c>
      <c r="N236">
        <f t="shared" si="20"/>
        <v>10.216438356164382</v>
      </c>
      <c r="O236">
        <f t="shared" si="21"/>
        <v>28.163370680543249</v>
      </c>
      <c r="P236">
        <f t="shared" si="22"/>
        <v>10.163370680543249</v>
      </c>
      <c r="R236">
        <f t="shared" si="23"/>
        <v>7.56</v>
      </c>
    </row>
    <row r="237" spans="1:18" x14ac:dyDescent="0.4">
      <c r="A237">
        <v>25.3</v>
      </c>
      <c r="B237">
        <v>24.2</v>
      </c>
      <c r="C237">
        <v>26.6</v>
      </c>
      <c r="D237">
        <v>1.5</v>
      </c>
      <c r="E237">
        <v>5.0999999999999996</v>
      </c>
      <c r="F237">
        <v>3.5</v>
      </c>
      <c r="G237">
        <v>80.3</v>
      </c>
      <c r="H237">
        <v>5.31</v>
      </c>
      <c r="I237">
        <v>25.7</v>
      </c>
      <c r="J237">
        <v>0</v>
      </c>
      <c r="K237" s="1">
        <v>73542</v>
      </c>
      <c r="L237">
        <f t="shared" si="18"/>
        <v>9.8194520547945316</v>
      </c>
      <c r="M237">
        <f t="shared" si="19"/>
        <v>11.94739726027397</v>
      </c>
      <c r="N237">
        <f t="shared" si="20"/>
        <v>7.0164383561643824</v>
      </c>
      <c r="O237">
        <f t="shared" si="21"/>
        <v>26.836272806369166</v>
      </c>
      <c r="P237">
        <f t="shared" si="22"/>
        <v>8.8362728063691662</v>
      </c>
      <c r="R237">
        <f t="shared" si="23"/>
        <v>12.6</v>
      </c>
    </row>
    <row r="238" spans="1:18" x14ac:dyDescent="0.4">
      <c r="A238">
        <v>22.5</v>
      </c>
      <c r="B238">
        <v>20.5</v>
      </c>
      <c r="C238">
        <v>24.8</v>
      </c>
      <c r="D238">
        <v>33.5</v>
      </c>
      <c r="E238">
        <v>10.199999999999999</v>
      </c>
      <c r="F238">
        <v>5.5</v>
      </c>
      <c r="G238">
        <v>88.9</v>
      </c>
      <c r="H238">
        <v>4.21</v>
      </c>
      <c r="I238">
        <v>22.5</v>
      </c>
      <c r="J238">
        <v>0</v>
      </c>
      <c r="K238" s="1">
        <v>68423</v>
      </c>
      <c r="L238">
        <f t="shared" si="18"/>
        <v>7.0194520547945309</v>
      </c>
      <c r="M238">
        <f t="shared" si="19"/>
        <v>8.2473972602739707</v>
      </c>
      <c r="N238">
        <f t="shared" si="20"/>
        <v>5.2164383561643817</v>
      </c>
      <c r="O238">
        <f t="shared" si="21"/>
        <v>23.155443312433121</v>
      </c>
      <c r="P238">
        <f t="shared" si="22"/>
        <v>5.1554433124331212</v>
      </c>
      <c r="R238">
        <f t="shared" si="23"/>
        <v>19.8</v>
      </c>
    </row>
    <row r="239" spans="1:18" x14ac:dyDescent="0.4">
      <c r="A239">
        <v>22.9</v>
      </c>
      <c r="B239">
        <v>20.5</v>
      </c>
      <c r="C239">
        <v>25.7</v>
      </c>
      <c r="E239">
        <v>4.7</v>
      </c>
      <c r="F239">
        <v>2.2000000000000002</v>
      </c>
      <c r="G239">
        <v>80.400000000000006</v>
      </c>
      <c r="H239">
        <v>10.39</v>
      </c>
      <c r="I239">
        <v>25.2</v>
      </c>
      <c r="J239">
        <v>0</v>
      </c>
      <c r="K239" s="1">
        <v>67939</v>
      </c>
      <c r="L239">
        <f t="shared" si="18"/>
        <v>7.4194520547945295</v>
      </c>
      <c r="M239">
        <f t="shared" si="19"/>
        <v>8.2473972602739707</v>
      </c>
      <c r="N239">
        <f t="shared" si="20"/>
        <v>6.1164383561643803</v>
      </c>
      <c r="O239">
        <f t="shared" si="21"/>
        <v>24.163310065469808</v>
      </c>
      <c r="P239">
        <f t="shared" si="22"/>
        <v>6.1633100654698083</v>
      </c>
      <c r="R239">
        <f t="shared" si="23"/>
        <v>7.9200000000000008</v>
      </c>
    </row>
    <row r="240" spans="1:18" x14ac:dyDescent="0.4">
      <c r="A240">
        <v>25.1</v>
      </c>
      <c r="B240">
        <v>21.9</v>
      </c>
      <c r="C240">
        <v>29.1</v>
      </c>
      <c r="E240">
        <v>7.7</v>
      </c>
      <c r="F240">
        <v>4</v>
      </c>
      <c r="G240">
        <v>79</v>
      </c>
      <c r="H240">
        <v>21.62</v>
      </c>
      <c r="I240">
        <v>28.4</v>
      </c>
      <c r="J240">
        <v>0</v>
      </c>
      <c r="K240" s="1">
        <v>69840</v>
      </c>
      <c r="L240">
        <f t="shared" si="18"/>
        <v>9.6194520547945324</v>
      </c>
      <c r="M240">
        <f t="shared" si="19"/>
        <v>9.6473972602739693</v>
      </c>
      <c r="N240">
        <f t="shared" si="20"/>
        <v>9.5164383561643824</v>
      </c>
      <c r="O240">
        <f t="shared" si="21"/>
        <v>26.547107473727102</v>
      </c>
      <c r="P240">
        <f t="shared" si="22"/>
        <v>8.5471074737271024</v>
      </c>
      <c r="R240">
        <f t="shared" si="23"/>
        <v>14.4</v>
      </c>
    </row>
    <row r="241" spans="1:18" x14ac:dyDescent="0.4">
      <c r="A241">
        <v>25.3</v>
      </c>
      <c r="B241">
        <v>22.7</v>
      </c>
      <c r="C241">
        <v>29</v>
      </c>
      <c r="E241">
        <v>7.8</v>
      </c>
      <c r="F241">
        <v>3.8</v>
      </c>
      <c r="G241">
        <v>81.3</v>
      </c>
      <c r="H241">
        <v>20.27</v>
      </c>
      <c r="I241">
        <v>28.2</v>
      </c>
      <c r="J241">
        <v>0</v>
      </c>
      <c r="K241" s="1">
        <v>70617</v>
      </c>
      <c r="L241">
        <f t="shared" si="18"/>
        <v>9.8194520547945316</v>
      </c>
      <c r="M241">
        <f t="shared" si="19"/>
        <v>10.44739726027397</v>
      </c>
      <c r="N241">
        <f t="shared" si="20"/>
        <v>9.416438356164381</v>
      </c>
      <c r="O241">
        <f t="shared" si="21"/>
        <v>26.809681032797563</v>
      </c>
      <c r="P241">
        <f t="shared" si="22"/>
        <v>8.8096810327975632</v>
      </c>
      <c r="R241">
        <f t="shared" si="23"/>
        <v>13.68</v>
      </c>
    </row>
    <row r="242" spans="1:18" x14ac:dyDescent="0.4">
      <c r="A242">
        <v>24.9</v>
      </c>
      <c r="B242">
        <v>22.4</v>
      </c>
      <c r="C242">
        <v>27.5</v>
      </c>
      <c r="E242">
        <v>4.4000000000000004</v>
      </c>
      <c r="F242">
        <v>2.1</v>
      </c>
      <c r="G242">
        <v>80.8</v>
      </c>
      <c r="H242">
        <v>12.97</v>
      </c>
      <c r="I242">
        <v>27.5</v>
      </c>
      <c r="J242">
        <v>1</v>
      </c>
      <c r="K242" s="1">
        <v>62100</v>
      </c>
      <c r="L242">
        <f t="shared" si="18"/>
        <v>9.4194520547945295</v>
      </c>
      <c r="M242">
        <f t="shared" si="19"/>
        <v>10.147397260273969</v>
      </c>
      <c r="N242">
        <f t="shared" si="20"/>
        <v>7.916438356164381</v>
      </c>
      <c r="O242">
        <f t="shared" si="21"/>
        <v>26.526024536251064</v>
      </c>
      <c r="P242">
        <f t="shared" si="22"/>
        <v>8.5260245362510645</v>
      </c>
      <c r="R242">
        <f t="shared" si="23"/>
        <v>7.56</v>
      </c>
    </row>
    <row r="243" spans="1:18" x14ac:dyDescent="0.4">
      <c r="A243">
        <v>24.7</v>
      </c>
      <c r="B243">
        <v>22.2</v>
      </c>
      <c r="C243">
        <v>28.7</v>
      </c>
      <c r="E243">
        <v>4.9000000000000004</v>
      </c>
      <c r="F243">
        <v>1.8</v>
      </c>
      <c r="G243">
        <v>83.5</v>
      </c>
      <c r="H243">
        <v>15.13</v>
      </c>
      <c r="I243">
        <v>27.7</v>
      </c>
      <c r="J243">
        <v>1</v>
      </c>
      <c r="K243" s="1">
        <v>57913</v>
      </c>
      <c r="L243">
        <f t="shared" si="18"/>
        <v>9.2194520547945302</v>
      </c>
      <c r="M243">
        <f t="shared" si="19"/>
        <v>9.94739726027397</v>
      </c>
      <c r="N243">
        <f t="shared" si="20"/>
        <v>9.1164383561643803</v>
      </c>
      <c r="O243">
        <f t="shared" si="21"/>
        <v>26.34520203457696</v>
      </c>
      <c r="P243">
        <f t="shared" si="22"/>
        <v>8.3452020345769604</v>
      </c>
      <c r="R243">
        <f t="shared" si="23"/>
        <v>6.48</v>
      </c>
    </row>
    <row r="244" spans="1:18" x14ac:dyDescent="0.4">
      <c r="A244">
        <v>24.9</v>
      </c>
      <c r="B244">
        <v>22.7</v>
      </c>
      <c r="C244">
        <v>29.2</v>
      </c>
      <c r="D244">
        <v>0.5</v>
      </c>
      <c r="E244">
        <v>4.9000000000000004</v>
      </c>
      <c r="F244">
        <v>2.9</v>
      </c>
      <c r="G244">
        <v>78.5</v>
      </c>
      <c r="H244">
        <v>16.59</v>
      </c>
      <c r="I244">
        <v>26.9</v>
      </c>
      <c r="J244">
        <v>0</v>
      </c>
      <c r="K244" s="1">
        <v>72639</v>
      </c>
      <c r="L244">
        <f t="shared" si="18"/>
        <v>9.4194520547945295</v>
      </c>
      <c r="M244">
        <f t="shared" si="19"/>
        <v>10.44739726027397</v>
      </c>
      <c r="N244">
        <f t="shared" si="20"/>
        <v>9.6164383561643803</v>
      </c>
      <c r="O244">
        <f t="shared" si="21"/>
        <v>26.416349176231499</v>
      </c>
      <c r="P244">
        <f t="shared" si="22"/>
        <v>8.416349176231499</v>
      </c>
      <c r="R244">
        <f t="shared" si="23"/>
        <v>10.44</v>
      </c>
    </row>
    <row r="245" spans="1:18" x14ac:dyDescent="0.4">
      <c r="A245">
        <v>23.9</v>
      </c>
      <c r="B245">
        <v>21.2</v>
      </c>
      <c r="C245">
        <v>27.7</v>
      </c>
      <c r="D245">
        <v>12</v>
      </c>
      <c r="E245">
        <v>5.9</v>
      </c>
      <c r="F245">
        <v>3.1</v>
      </c>
      <c r="G245">
        <v>82.5</v>
      </c>
      <c r="H245">
        <v>12.91</v>
      </c>
      <c r="I245">
        <v>25.2</v>
      </c>
      <c r="J245">
        <v>0</v>
      </c>
      <c r="K245" s="1">
        <v>72991</v>
      </c>
      <c r="L245">
        <f t="shared" si="18"/>
        <v>8.4194520547945295</v>
      </c>
      <c r="M245">
        <f t="shared" si="19"/>
        <v>8.94739726027397</v>
      </c>
      <c r="N245">
        <f t="shared" si="20"/>
        <v>8.1164383561643803</v>
      </c>
      <c r="O245">
        <f t="shared" si="21"/>
        <v>25.188203628618091</v>
      </c>
      <c r="P245">
        <f t="shared" si="22"/>
        <v>7.1882036286180906</v>
      </c>
      <c r="R245">
        <f t="shared" si="23"/>
        <v>11.16</v>
      </c>
    </row>
    <row r="246" spans="1:18" x14ac:dyDescent="0.4">
      <c r="A246">
        <v>24.6</v>
      </c>
      <c r="B246">
        <v>22</v>
      </c>
      <c r="C246">
        <v>27.1</v>
      </c>
      <c r="D246">
        <v>0.5</v>
      </c>
      <c r="E246">
        <v>6.9</v>
      </c>
      <c r="F246">
        <v>2.9</v>
      </c>
      <c r="G246">
        <v>82.4</v>
      </c>
      <c r="H246">
        <v>12.83</v>
      </c>
      <c r="I246">
        <v>27.3</v>
      </c>
      <c r="J246">
        <v>0</v>
      </c>
      <c r="K246" s="1">
        <v>72236</v>
      </c>
      <c r="L246">
        <f t="shared" si="18"/>
        <v>9.1194520547945324</v>
      </c>
      <c r="M246">
        <f t="shared" si="19"/>
        <v>9.7473972602739707</v>
      </c>
      <c r="N246">
        <f t="shared" si="20"/>
        <v>7.5164383561643824</v>
      </c>
      <c r="O246">
        <f t="shared" si="21"/>
        <v>26.056775475875988</v>
      </c>
      <c r="P246">
        <f t="shared" si="22"/>
        <v>8.0567754758759875</v>
      </c>
      <c r="R246">
        <f t="shared" si="23"/>
        <v>10.44</v>
      </c>
    </row>
    <row r="247" spans="1:18" x14ac:dyDescent="0.4">
      <c r="A247">
        <v>24.8</v>
      </c>
      <c r="B247">
        <v>21.6</v>
      </c>
      <c r="C247">
        <v>28.8</v>
      </c>
      <c r="D247">
        <v>6</v>
      </c>
      <c r="E247">
        <v>6.9</v>
      </c>
      <c r="F247">
        <v>3.5</v>
      </c>
      <c r="G247">
        <v>79.8</v>
      </c>
      <c r="H247">
        <v>19.25</v>
      </c>
      <c r="I247">
        <v>27.6</v>
      </c>
      <c r="J247">
        <v>0</v>
      </c>
      <c r="K247" s="1">
        <v>71937</v>
      </c>
      <c r="L247">
        <f t="shared" si="18"/>
        <v>9.3194520547945316</v>
      </c>
      <c r="M247">
        <f t="shared" si="19"/>
        <v>9.3473972602739721</v>
      </c>
      <c r="N247">
        <f t="shared" si="20"/>
        <v>9.2164383561643817</v>
      </c>
      <c r="O247">
        <f t="shared" si="21"/>
        <v>26.228169697678929</v>
      </c>
      <c r="P247">
        <f t="shared" si="22"/>
        <v>8.2281696976789291</v>
      </c>
      <c r="R247">
        <f t="shared" si="23"/>
        <v>12.6</v>
      </c>
    </row>
    <row r="248" spans="1:18" x14ac:dyDescent="0.4">
      <c r="A248">
        <v>24.6</v>
      </c>
      <c r="B248">
        <v>22.2</v>
      </c>
      <c r="C248">
        <v>28.7</v>
      </c>
      <c r="E248">
        <v>5.4</v>
      </c>
      <c r="F248">
        <v>2.7</v>
      </c>
      <c r="G248">
        <v>73.900000000000006</v>
      </c>
      <c r="H248">
        <v>21.53</v>
      </c>
      <c r="I248">
        <v>27.7</v>
      </c>
      <c r="J248">
        <v>0</v>
      </c>
      <c r="K248" s="1">
        <v>72121</v>
      </c>
      <c r="L248">
        <f t="shared" si="18"/>
        <v>9.1194520547945324</v>
      </c>
      <c r="M248">
        <f t="shared" si="19"/>
        <v>9.94739726027397</v>
      </c>
      <c r="N248">
        <f t="shared" si="20"/>
        <v>9.1164383561643803</v>
      </c>
      <c r="O248">
        <f t="shared" si="21"/>
        <v>26.083515182311089</v>
      </c>
      <c r="P248">
        <f t="shared" si="22"/>
        <v>8.0835151823110891</v>
      </c>
      <c r="R248">
        <f t="shared" si="23"/>
        <v>9.7200000000000006</v>
      </c>
    </row>
    <row r="249" spans="1:18" x14ac:dyDescent="0.4">
      <c r="A249">
        <v>23.1</v>
      </c>
      <c r="B249">
        <v>20.100000000000001</v>
      </c>
      <c r="C249">
        <v>26.7</v>
      </c>
      <c r="D249">
        <v>7.5</v>
      </c>
      <c r="E249">
        <v>5.0999999999999996</v>
      </c>
      <c r="F249">
        <v>2.2000000000000002</v>
      </c>
      <c r="G249">
        <v>83.4</v>
      </c>
      <c r="H249">
        <v>9.86</v>
      </c>
      <c r="I249">
        <v>24.1</v>
      </c>
      <c r="J249">
        <v>1</v>
      </c>
      <c r="K249" s="1">
        <v>62551</v>
      </c>
      <c r="L249">
        <f t="shared" si="18"/>
        <v>7.6194520547945324</v>
      </c>
      <c r="M249">
        <f t="shared" si="19"/>
        <v>7.8473972602739721</v>
      </c>
      <c r="N249">
        <f t="shared" si="20"/>
        <v>7.1164383561643803</v>
      </c>
      <c r="O249">
        <f t="shared" si="21"/>
        <v>24.398035525290446</v>
      </c>
      <c r="P249">
        <f t="shared" si="22"/>
        <v>6.3980355252904459</v>
      </c>
      <c r="R249">
        <f t="shared" si="23"/>
        <v>7.9200000000000008</v>
      </c>
    </row>
    <row r="250" spans="1:18" x14ac:dyDescent="0.4">
      <c r="A250">
        <v>21.1</v>
      </c>
      <c r="B250">
        <v>19.399999999999999</v>
      </c>
      <c r="C250">
        <v>23.9</v>
      </c>
      <c r="D250">
        <v>15.5</v>
      </c>
      <c r="E250">
        <v>5.7</v>
      </c>
      <c r="F250">
        <v>3.2</v>
      </c>
      <c r="G250">
        <v>84.6</v>
      </c>
      <c r="H250">
        <v>7.72</v>
      </c>
      <c r="I250">
        <v>22.7</v>
      </c>
      <c r="J250">
        <v>1</v>
      </c>
      <c r="K250" s="1">
        <v>55172</v>
      </c>
      <c r="L250">
        <f t="shared" si="18"/>
        <v>5.6194520547945324</v>
      </c>
      <c r="M250">
        <f t="shared" si="19"/>
        <v>7.1473972602739693</v>
      </c>
      <c r="N250">
        <f t="shared" si="20"/>
        <v>4.3164383561643795</v>
      </c>
      <c r="O250">
        <f t="shared" si="21"/>
        <v>21.792344591850451</v>
      </c>
      <c r="P250">
        <f t="shared" si="22"/>
        <v>3.7923445918504513</v>
      </c>
      <c r="R250">
        <f t="shared" si="23"/>
        <v>11.52</v>
      </c>
    </row>
    <row r="251" spans="1:18" x14ac:dyDescent="0.4">
      <c r="A251">
        <v>21.6</v>
      </c>
      <c r="B251">
        <v>19.2</v>
      </c>
      <c r="C251">
        <v>27</v>
      </c>
      <c r="E251">
        <v>5.7</v>
      </c>
      <c r="F251">
        <v>3.9</v>
      </c>
      <c r="G251">
        <v>67.900000000000006</v>
      </c>
      <c r="H251">
        <v>17.78</v>
      </c>
      <c r="I251">
        <v>22.6</v>
      </c>
      <c r="J251">
        <v>0</v>
      </c>
      <c r="K251" s="1">
        <v>68207</v>
      </c>
      <c r="L251">
        <f t="shared" si="18"/>
        <v>6.1194520547945324</v>
      </c>
      <c r="M251">
        <f t="shared" si="19"/>
        <v>6.94739726027397</v>
      </c>
      <c r="N251">
        <f t="shared" si="20"/>
        <v>7.416438356164381</v>
      </c>
      <c r="O251">
        <f t="shared" si="21"/>
        <v>22.262815790050389</v>
      </c>
      <c r="P251">
        <f t="shared" si="22"/>
        <v>4.2628157900503894</v>
      </c>
      <c r="R251">
        <f t="shared" si="23"/>
        <v>14.04</v>
      </c>
    </row>
    <row r="252" spans="1:18" x14ac:dyDescent="0.4">
      <c r="A252">
        <v>21.9</v>
      </c>
      <c r="B252">
        <v>18.3</v>
      </c>
      <c r="C252">
        <v>26.3</v>
      </c>
      <c r="E252">
        <v>6.4</v>
      </c>
      <c r="F252">
        <v>4.0999999999999996</v>
      </c>
      <c r="G252">
        <v>60.8</v>
      </c>
      <c r="H252">
        <v>22.02</v>
      </c>
      <c r="I252">
        <v>22.9</v>
      </c>
      <c r="J252">
        <v>0</v>
      </c>
      <c r="K252" s="1">
        <v>67206</v>
      </c>
      <c r="L252">
        <f t="shared" si="18"/>
        <v>6.4194520547945295</v>
      </c>
      <c r="M252">
        <f t="shared" si="19"/>
        <v>6.0473972602739714</v>
      </c>
      <c r="N252">
        <f t="shared" si="20"/>
        <v>6.7164383561643817</v>
      </c>
      <c r="O252">
        <f t="shared" si="21"/>
        <v>22.597854712050381</v>
      </c>
      <c r="P252">
        <f t="shared" si="22"/>
        <v>4.5978547120503812</v>
      </c>
      <c r="R252">
        <f t="shared" si="23"/>
        <v>14.759999999999998</v>
      </c>
    </row>
    <row r="253" spans="1:18" x14ac:dyDescent="0.4">
      <c r="A253">
        <v>22.9</v>
      </c>
      <c r="B253">
        <v>19.2</v>
      </c>
      <c r="C253">
        <v>28</v>
      </c>
      <c r="E253">
        <v>6.8</v>
      </c>
      <c r="F253">
        <v>4</v>
      </c>
      <c r="G253">
        <v>56.3</v>
      </c>
      <c r="H253">
        <v>22.96</v>
      </c>
      <c r="I253">
        <v>23.6</v>
      </c>
      <c r="J253">
        <v>0</v>
      </c>
      <c r="K253" s="1">
        <v>67573</v>
      </c>
      <c r="L253">
        <f t="shared" si="18"/>
        <v>7.4194520547945295</v>
      </c>
      <c r="M253">
        <f t="shared" si="19"/>
        <v>6.94739726027397</v>
      </c>
      <c r="N253">
        <f t="shared" si="20"/>
        <v>8.416438356164381</v>
      </c>
      <c r="O253">
        <f t="shared" si="21"/>
        <v>23.843200042991931</v>
      </c>
      <c r="P253">
        <f t="shared" si="22"/>
        <v>5.8432000429919313</v>
      </c>
      <c r="R253">
        <f t="shared" si="23"/>
        <v>14.4</v>
      </c>
    </row>
    <row r="254" spans="1:18" x14ac:dyDescent="0.4">
      <c r="A254">
        <v>22.5</v>
      </c>
      <c r="B254">
        <v>19.100000000000001</v>
      </c>
      <c r="C254">
        <v>27.5</v>
      </c>
      <c r="E254">
        <v>5.0999999999999996</v>
      </c>
      <c r="F254">
        <v>2.6</v>
      </c>
      <c r="G254">
        <v>59.5</v>
      </c>
      <c r="H254">
        <v>22.49</v>
      </c>
      <c r="I254">
        <v>23.4</v>
      </c>
      <c r="J254">
        <v>0</v>
      </c>
      <c r="K254" s="1">
        <v>67993</v>
      </c>
      <c r="L254">
        <f t="shared" si="18"/>
        <v>7.0194520547945309</v>
      </c>
      <c r="M254">
        <f t="shared" si="19"/>
        <v>6.8473972602739721</v>
      </c>
      <c r="N254">
        <f t="shared" si="20"/>
        <v>7.916438356164381</v>
      </c>
      <c r="O254">
        <f t="shared" si="21"/>
        <v>23.601488380703024</v>
      </c>
      <c r="P254">
        <f t="shared" si="22"/>
        <v>5.6014883807030245</v>
      </c>
      <c r="R254">
        <f t="shared" si="23"/>
        <v>9.36</v>
      </c>
    </row>
    <row r="255" spans="1:18" x14ac:dyDescent="0.4">
      <c r="A255">
        <v>23.8</v>
      </c>
      <c r="B255">
        <v>19.8</v>
      </c>
      <c r="C255">
        <v>27.1</v>
      </c>
      <c r="D255">
        <v>0</v>
      </c>
      <c r="E255">
        <v>7</v>
      </c>
      <c r="F255">
        <v>3.7</v>
      </c>
      <c r="G255">
        <v>71.5</v>
      </c>
      <c r="H255">
        <v>21.08</v>
      </c>
      <c r="I255">
        <v>24.9</v>
      </c>
      <c r="J255">
        <v>0</v>
      </c>
      <c r="K255" s="1">
        <v>67735</v>
      </c>
      <c r="L255">
        <f t="shared" si="18"/>
        <v>8.3194520547945316</v>
      </c>
      <c r="M255">
        <f t="shared" si="19"/>
        <v>7.5473972602739714</v>
      </c>
      <c r="N255">
        <f t="shared" si="20"/>
        <v>7.5164383561643824</v>
      </c>
      <c r="O255">
        <f t="shared" si="21"/>
        <v>24.986066455108503</v>
      </c>
      <c r="P255">
        <f t="shared" si="22"/>
        <v>6.986066455108503</v>
      </c>
      <c r="R255">
        <f t="shared" si="23"/>
        <v>13.32</v>
      </c>
    </row>
    <row r="256" spans="1:18" x14ac:dyDescent="0.4">
      <c r="A256">
        <v>21.7</v>
      </c>
      <c r="B256">
        <v>19.2</v>
      </c>
      <c r="C256">
        <v>23.8</v>
      </c>
      <c r="D256">
        <v>6</v>
      </c>
      <c r="E256">
        <v>5.5</v>
      </c>
      <c r="F256">
        <v>3</v>
      </c>
      <c r="G256">
        <v>82.3</v>
      </c>
      <c r="H256">
        <v>3.42</v>
      </c>
      <c r="I256">
        <v>22.6</v>
      </c>
      <c r="J256">
        <v>1</v>
      </c>
      <c r="K256" s="1">
        <v>59147</v>
      </c>
      <c r="L256">
        <f t="shared" si="18"/>
        <v>6.2194520547945302</v>
      </c>
      <c r="M256">
        <f t="shared" si="19"/>
        <v>6.94739726027397</v>
      </c>
      <c r="N256">
        <f t="shared" si="20"/>
        <v>4.2164383561643817</v>
      </c>
      <c r="O256">
        <f t="shared" si="21"/>
        <v>22.559000898162683</v>
      </c>
      <c r="P256">
        <f t="shared" si="22"/>
        <v>4.5590008981626831</v>
      </c>
      <c r="R256">
        <f t="shared" si="23"/>
        <v>10.8</v>
      </c>
    </row>
    <row r="257" spans="1:18" x14ac:dyDescent="0.4">
      <c r="A257">
        <v>21.3</v>
      </c>
      <c r="B257">
        <v>17</v>
      </c>
      <c r="C257">
        <v>26.9</v>
      </c>
      <c r="E257">
        <v>4.9000000000000004</v>
      </c>
      <c r="F257">
        <v>2.2000000000000002</v>
      </c>
      <c r="G257">
        <v>62.6</v>
      </c>
      <c r="H257">
        <v>22.22</v>
      </c>
      <c r="I257">
        <v>22.9</v>
      </c>
      <c r="J257">
        <v>1</v>
      </c>
      <c r="K257" s="1">
        <v>53986</v>
      </c>
      <c r="L257">
        <f t="shared" si="18"/>
        <v>5.8194520547945316</v>
      </c>
      <c r="M257">
        <f t="shared" si="19"/>
        <v>4.7473972602739707</v>
      </c>
      <c r="N257">
        <f t="shared" si="20"/>
        <v>7.3164383561643795</v>
      </c>
      <c r="O257">
        <f t="shared" si="21"/>
        <v>22.285506386904665</v>
      </c>
      <c r="P257">
        <f t="shared" si="22"/>
        <v>4.2855063869046646</v>
      </c>
      <c r="R257">
        <f t="shared" si="23"/>
        <v>7.9200000000000008</v>
      </c>
    </row>
    <row r="258" spans="1:18" x14ac:dyDescent="0.4">
      <c r="A258">
        <v>21.6</v>
      </c>
      <c r="B258">
        <v>18.2</v>
      </c>
      <c r="C258">
        <v>26.1</v>
      </c>
      <c r="E258">
        <v>4.4000000000000004</v>
      </c>
      <c r="F258">
        <v>2.4</v>
      </c>
      <c r="G258">
        <v>62.9</v>
      </c>
      <c r="H258">
        <v>19.170000000000002</v>
      </c>
      <c r="I258">
        <v>22.6</v>
      </c>
      <c r="J258">
        <v>0</v>
      </c>
      <c r="K258" s="1">
        <v>66672</v>
      </c>
      <c r="L258">
        <f t="shared" si="18"/>
        <v>6.1194520547945324</v>
      </c>
      <c r="M258">
        <f t="shared" si="19"/>
        <v>5.94739726027397</v>
      </c>
      <c r="N258">
        <f t="shared" si="20"/>
        <v>6.5164383561643824</v>
      </c>
      <c r="O258">
        <f t="shared" si="21"/>
        <v>22.582824367622472</v>
      </c>
      <c r="P258">
        <f t="shared" si="22"/>
        <v>4.5828243676224716</v>
      </c>
      <c r="R258">
        <f t="shared" si="23"/>
        <v>8.64</v>
      </c>
    </row>
    <row r="259" spans="1:18" x14ac:dyDescent="0.4">
      <c r="A259">
        <v>21</v>
      </c>
      <c r="B259">
        <v>18.3</v>
      </c>
      <c r="C259">
        <v>24.8</v>
      </c>
      <c r="E259">
        <v>5.2</v>
      </c>
      <c r="F259">
        <v>3.3</v>
      </c>
      <c r="G259">
        <v>64.900000000000006</v>
      </c>
      <c r="H259">
        <v>14.81</v>
      </c>
      <c r="I259">
        <v>21.5</v>
      </c>
      <c r="J259">
        <v>0</v>
      </c>
      <c r="K259" s="1">
        <v>66393</v>
      </c>
      <c r="L259">
        <f t="shared" ref="L259:L322" si="24">ABS($A$367-A259)</f>
        <v>5.5194520547945309</v>
      </c>
      <c r="M259">
        <f t="shared" ref="M259:M322" si="25">ABS($B$367-B259)</f>
        <v>6.0473972602739714</v>
      </c>
      <c r="N259">
        <f t="shared" ref="N259:N322" si="26">ABS($C$367-C259)</f>
        <v>5.2164383561643817</v>
      </c>
      <c r="O259">
        <f t="shared" ref="O259:O322" si="27">13.12+0.6215*A259-11.37*(R259^0.16)+0.3965*(R259^0.16)*A259</f>
        <v>21.649360696172074</v>
      </c>
      <c r="P259">
        <f t="shared" ref="P259:P322" si="28">ABS(O259-$O$367)</f>
        <v>3.6493606961720744</v>
      </c>
      <c r="R259">
        <f t="shared" ref="R259:R322" si="29">F259*3600/1000</f>
        <v>11.88</v>
      </c>
    </row>
    <row r="260" spans="1:18" x14ac:dyDescent="0.4">
      <c r="A260">
        <v>20.2</v>
      </c>
      <c r="B260">
        <v>17</v>
      </c>
      <c r="C260">
        <v>25.2</v>
      </c>
      <c r="D260">
        <v>18</v>
      </c>
      <c r="E260">
        <v>6.1</v>
      </c>
      <c r="F260">
        <v>3.5</v>
      </c>
      <c r="G260">
        <v>78.099999999999994</v>
      </c>
      <c r="H260">
        <v>9.0399999999999991</v>
      </c>
      <c r="I260">
        <v>21.1</v>
      </c>
      <c r="J260">
        <v>0</v>
      </c>
      <c r="K260" s="1">
        <v>66232</v>
      </c>
      <c r="L260">
        <f t="shared" si="24"/>
        <v>4.7194520547945302</v>
      </c>
      <c r="M260">
        <f t="shared" si="25"/>
        <v>4.7473972602739707</v>
      </c>
      <c r="N260">
        <f t="shared" si="26"/>
        <v>5.6164383561643803</v>
      </c>
      <c r="O260">
        <f t="shared" si="27"/>
        <v>20.633621097728771</v>
      </c>
      <c r="P260">
        <f t="shared" si="28"/>
        <v>2.6336210977287706</v>
      </c>
      <c r="R260">
        <f t="shared" si="29"/>
        <v>12.6</v>
      </c>
    </row>
    <row r="261" spans="1:18" x14ac:dyDescent="0.4">
      <c r="A261">
        <v>18.399999999999999</v>
      </c>
      <c r="B261">
        <v>17.3</v>
      </c>
      <c r="C261">
        <v>19.3</v>
      </c>
      <c r="D261">
        <v>64.5</v>
      </c>
      <c r="E261">
        <v>6</v>
      </c>
      <c r="F261">
        <v>4.0999999999999996</v>
      </c>
      <c r="G261">
        <v>92.6</v>
      </c>
      <c r="H261">
        <v>3.78</v>
      </c>
      <c r="I261">
        <v>19.399999999999999</v>
      </c>
      <c r="J261">
        <v>0</v>
      </c>
      <c r="K261" s="1">
        <v>66608</v>
      </c>
      <c r="L261">
        <f t="shared" si="24"/>
        <v>2.9194520547945295</v>
      </c>
      <c r="M261">
        <f t="shared" si="25"/>
        <v>5.0473972602739714</v>
      </c>
      <c r="N261">
        <f t="shared" si="26"/>
        <v>0.28356164383561833</v>
      </c>
      <c r="O261">
        <f t="shared" si="27"/>
        <v>18.287766079979924</v>
      </c>
      <c r="P261">
        <f t="shared" si="28"/>
        <v>0.28776607997992443</v>
      </c>
      <c r="R261">
        <f t="shared" si="29"/>
        <v>14.759999999999998</v>
      </c>
    </row>
    <row r="262" spans="1:18" x14ac:dyDescent="0.4">
      <c r="A262">
        <v>21.1</v>
      </c>
      <c r="B262">
        <v>18.399999999999999</v>
      </c>
      <c r="C262">
        <v>25.8</v>
      </c>
      <c r="E262">
        <v>4.9000000000000004</v>
      </c>
      <c r="F262">
        <v>3</v>
      </c>
      <c r="G262">
        <v>74.099999999999994</v>
      </c>
      <c r="H262">
        <v>17.36</v>
      </c>
      <c r="I262">
        <v>21.9</v>
      </c>
      <c r="J262">
        <v>0</v>
      </c>
      <c r="K262" s="1">
        <v>66562</v>
      </c>
      <c r="L262">
        <f t="shared" si="24"/>
        <v>5.6194520547945324</v>
      </c>
      <c r="M262">
        <f t="shared" si="25"/>
        <v>6.1473972602739693</v>
      </c>
      <c r="N262">
        <f t="shared" si="26"/>
        <v>6.2164383561643817</v>
      </c>
      <c r="O262">
        <f t="shared" si="27"/>
        <v>21.837970262638869</v>
      </c>
      <c r="P262">
        <f t="shared" si="28"/>
        <v>3.8379702626388692</v>
      </c>
      <c r="R262">
        <f t="shared" si="29"/>
        <v>10.8</v>
      </c>
    </row>
    <row r="263" spans="1:18" x14ac:dyDescent="0.4">
      <c r="A263">
        <v>20.9</v>
      </c>
      <c r="B263">
        <v>18.100000000000001</v>
      </c>
      <c r="C263">
        <v>25</v>
      </c>
      <c r="E263">
        <v>4.4000000000000004</v>
      </c>
      <c r="F263">
        <v>2.2000000000000002</v>
      </c>
      <c r="G263">
        <v>76.5</v>
      </c>
      <c r="H263">
        <v>11.73</v>
      </c>
      <c r="I263">
        <v>21.3</v>
      </c>
      <c r="J263">
        <v>1</v>
      </c>
      <c r="K263" s="1">
        <v>59505</v>
      </c>
      <c r="L263">
        <f t="shared" si="24"/>
        <v>5.4194520547945295</v>
      </c>
      <c r="M263">
        <f t="shared" si="25"/>
        <v>5.8473972602739721</v>
      </c>
      <c r="N263">
        <f t="shared" si="26"/>
        <v>5.416438356164381</v>
      </c>
      <c r="O263">
        <f>13.12+0.6215*A263-11.37*(R263^0.16)+0.3965*(R263^0.16)*A263</f>
        <v>21.816055467263375</v>
      </c>
      <c r="P263">
        <f t="shared" si="28"/>
        <v>3.8160554672633751</v>
      </c>
      <c r="R263">
        <f t="shared" si="29"/>
        <v>7.9200000000000008</v>
      </c>
    </row>
    <row r="264" spans="1:18" x14ac:dyDescent="0.4">
      <c r="A264">
        <v>21.6</v>
      </c>
      <c r="B264">
        <v>18.2</v>
      </c>
      <c r="C264">
        <v>25.8</v>
      </c>
      <c r="E264">
        <v>3.9</v>
      </c>
      <c r="F264">
        <v>1.6</v>
      </c>
      <c r="G264">
        <v>75.099999999999994</v>
      </c>
      <c r="H264">
        <v>15.31</v>
      </c>
      <c r="I264">
        <v>22.3</v>
      </c>
      <c r="J264">
        <v>1</v>
      </c>
      <c r="K264" s="1">
        <v>55707</v>
      </c>
      <c r="L264">
        <f t="shared" si="24"/>
        <v>6.1194520547945324</v>
      </c>
      <c r="M264">
        <f t="shared" si="25"/>
        <v>5.94739726027397</v>
      </c>
      <c r="N264">
        <f t="shared" si="26"/>
        <v>6.2164383561643817</v>
      </c>
      <c r="O264">
        <f t="shared" si="27"/>
        <v>22.831670145816332</v>
      </c>
      <c r="P264">
        <f t="shared" si="28"/>
        <v>4.8316701458163323</v>
      </c>
      <c r="R264">
        <f t="shared" si="29"/>
        <v>5.76</v>
      </c>
    </row>
    <row r="265" spans="1:18" x14ac:dyDescent="0.4">
      <c r="A265">
        <v>22.5</v>
      </c>
      <c r="B265">
        <v>19.2</v>
      </c>
      <c r="C265">
        <v>26.7</v>
      </c>
      <c r="E265">
        <v>4.9000000000000004</v>
      </c>
      <c r="F265">
        <v>2.2999999999999998</v>
      </c>
      <c r="G265">
        <v>73.599999999999994</v>
      </c>
      <c r="H265">
        <v>20.7</v>
      </c>
      <c r="I265">
        <v>23.4</v>
      </c>
      <c r="J265">
        <v>0</v>
      </c>
      <c r="K265" s="1">
        <v>67755</v>
      </c>
      <c r="L265">
        <f t="shared" si="24"/>
        <v>7.0194520547945309</v>
      </c>
      <c r="M265">
        <f t="shared" si="25"/>
        <v>6.94739726027397</v>
      </c>
      <c r="N265">
        <f t="shared" si="26"/>
        <v>7.1164383561643803</v>
      </c>
      <c r="O265">
        <f t="shared" si="27"/>
        <v>23.669520591711628</v>
      </c>
      <c r="P265">
        <f t="shared" si="28"/>
        <v>5.6695205917116276</v>
      </c>
      <c r="R265">
        <f t="shared" si="29"/>
        <v>8.2799999999999994</v>
      </c>
    </row>
    <row r="266" spans="1:18" x14ac:dyDescent="0.4">
      <c r="A266">
        <v>22.1</v>
      </c>
      <c r="B266">
        <v>18.8</v>
      </c>
      <c r="C266">
        <v>26.2</v>
      </c>
      <c r="E266">
        <v>4.5999999999999996</v>
      </c>
      <c r="F266">
        <v>3</v>
      </c>
      <c r="G266">
        <v>74.5</v>
      </c>
      <c r="H266">
        <v>17.71</v>
      </c>
      <c r="I266">
        <v>22.3</v>
      </c>
      <c r="J266">
        <v>0</v>
      </c>
      <c r="K266" s="1">
        <v>68297</v>
      </c>
      <c r="L266">
        <f t="shared" si="24"/>
        <v>6.6194520547945324</v>
      </c>
      <c r="M266">
        <f t="shared" si="25"/>
        <v>6.5473972602739714</v>
      </c>
      <c r="N266">
        <f t="shared" si="26"/>
        <v>6.6164383561643803</v>
      </c>
      <c r="O266">
        <f t="shared" si="27"/>
        <v>23.039687988511897</v>
      </c>
      <c r="P266">
        <f t="shared" si="28"/>
        <v>5.039687988511897</v>
      </c>
      <c r="R266">
        <f t="shared" si="29"/>
        <v>10.8</v>
      </c>
    </row>
    <row r="267" spans="1:18" x14ac:dyDescent="0.4">
      <c r="A267">
        <v>20.7</v>
      </c>
      <c r="B267">
        <v>19.2</v>
      </c>
      <c r="C267">
        <v>22.5</v>
      </c>
      <c r="D267">
        <v>33.5</v>
      </c>
      <c r="E267">
        <v>4.7</v>
      </c>
      <c r="F267">
        <v>2.5</v>
      </c>
      <c r="G267">
        <v>88</v>
      </c>
      <c r="H267">
        <v>3.18</v>
      </c>
      <c r="I267">
        <v>20.6</v>
      </c>
      <c r="J267">
        <v>0</v>
      </c>
      <c r="K267" s="1">
        <v>66815</v>
      </c>
      <c r="L267">
        <f t="shared" si="24"/>
        <v>5.2194520547945302</v>
      </c>
      <c r="M267">
        <f t="shared" si="25"/>
        <v>6.94739726027397</v>
      </c>
      <c r="N267">
        <f t="shared" si="26"/>
        <v>2.916438356164381</v>
      </c>
      <c r="O267">
        <f t="shared" si="27"/>
        <v>21.49033179124757</v>
      </c>
      <c r="P267">
        <f t="shared" si="28"/>
        <v>3.49033179124757</v>
      </c>
      <c r="R267">
        <f t="shared" si="29"/>
        <v>9</v>
      </c>
    </row>
    <row r="268" spans="1:18" x14ac:dyDescent="0.4">
      <c r="A268">
        <v>20.7</v>
      </c>
      <c r="B268">
        <v>19.399999999999999</v>
      </c>
      <c r="C268">
        <v>23.2</v>
      </c>
      <c r="D268">
        <v>8.5</v>
      </c>
      <c r="E268">
        <v>4.5999999999999996</v>
      </c>
      <c r="F268">
        <v>3.1</v>
      </c>
      <c r="G268">
        <v>91.6</v>
      </c>
      <c r="H268">
        <v>4.7300000000000004</v>
      </c>
      <c r="I268">
        <v>21.4</v>
      </c>
      <c r="J268">
        <v>0</v>
      </c>
      <c r="K268" s="1">
        <v>67067</v>
      </c>
      <c r="L268">
        <f t="shared" si="24"/>
        <v>5.2194520547945302</v>
      </c>
      <c r="M268">
        <f t="shared" si="25"/>
        <v>7.1473972602739693</v>
      </c>
      <c r="N268">
        <f t="shared" si="26"/>
        <v>3.6164383561643803</v>
      </c>
      <c r="O268">
        <f t="shared" si="27"/>
        <v>21.332940387781946</v>
      </c>
      <c r="P268">
        <f t="shared" si="28"/>
        <v>3.3329403877819459</v>
      </c>
      <c r="R268">
        <f t="shared" si="29"/>
        <v>11.16</v>
      </c>
    </row>
    <row r="269" spans="1:18" x14ac:dyDescent="0.4">
      <c r="A269">
        <v>22.1</v>
      </c>
      <c r="B269">
        <v>19.899999999999999</v>
      </c>
      <c r="C269">
        <v>25.5</v>
      </c>
      <c r="E269">
        <v>6.8</v>
      </c>
      <c r="F269">
        <v>2.7</v>
      </c>
      <c r="G269">
        <v>77.900000000000006</v>
      </c>
      <c r="H269">
        <v>10.220000000000001</v>
      </c>
      <c r="I269">
        <v>22.3</v>
      </c>
      <c r="J269">
        <v>0</v>
      </c>
      <c r="K269" s="1">
        <v>62960</v>
      </c>
      <c r="L269">
        <f t="shared" si="24"/>
        <v>6.6194520547945324</v>
      </c>
      <c r="M269">
        <f t="shared" si="25"/>
        <v>7.6473972602739693</v>
      </c>
      <c r="N269">
        <f t="shared" si="26"/>
        <v>5.916438356164381</v>
      </c>
      <c r="O269">
        <f t="shared" si="27"/>
        <v>23.103468727553253</v>
      </c>
      <c r="P269">
        <f t="shared" si="28"/>
        <v>5.1034687275532526</v>
      </c>
      <c r="R269">
        <f t="shared" si="29"/>
        <v>9.7200000000000006</v>
      </c>
    </row>
    <row r="270" spans="1:18" x14ac:dyDescent="0.4">
      <c r="A270">
        <v>22.5</v>
      </c>
      <c r="B270">
        <v>19.100000000000001</v>
      </c>
      <c r="C270">
        <v>26.8</v>
      </c>
      <c r="E270">
        <v>4.2</v>
      </c>
      <c r="F270">
        <v>2</v>
      </c>
      <c r="G270">
        <v>78.400000000000006</v>
      </c>
      <c r="H270">
        <v>16.25</v>
      </c>
      <c r="I270">
        <v>22.9</v>
      </c>
      <c r="J270">
        <v>1</v>
      </c>
      <c r="K270" s="1">
        <v>49043</v>
      </c>
      <c r="L270">
        <f t="shared" si="24"/>
        <v>7.0194520547945309</v>
      </c>
      <c r="M270">
        <f t="shared" si="25"/>
        <v>6.8473972602739721</v>
      </c>
      <c r="N270">
        <f t="shared" si="26"/>
        <v>7.2164383561643817</v>
      </c>
      <c r="O270">
        <f t="shared" si="27"/>
        <v>23.745464236196213</v>
      </c>
      <c r="P270">
        <f t="shared" si="28"/>
        <v>5.7454642361962129</v>
      </c>
      <c r="R270">
        <f t="shared" si="29"/>
        <v>7.2</v>
      </c>
    </row>
    <row r="271" spans="1:18" x14ac:dyDescent="0.4">
      <c r="A271">
        <v>22.3</v>
      </c>
      <c r="B271">
        <v>19.100000000000001</v>
      </c>
      <c r="C271">
        <v>26.5</v>
      </c>
      <c r="E271">
        <v>4.8</v>
      </c>
      <c r="F271">
        <v>2.6</v>
      </c>
      <c r="G271">
        <v>75.3</v>
      </c>
      <c r="H271">
        <v>18.96</v>
      </c>
      <c r="I271">
        <v>23.2</v>
      </c>
      <c r="J271">
        <v>1</v>
      </c>
      <c r="K271" s="1">
        <v>44389</v>
      </c>
      <c r="L271">
        <f t="shared" si="24"/>
        <v>6.8194520547945316</v>
      </c>
      <c r="M271">
        <f t="shared" si="25"/>
        <v>6.8473972602739721</v>
      </c>
      <c r="N271">
        <f t="shared" si="26"/>
        <v>6.916438356164381</v>
      </c>
      <c r="O271">
        <f t="shared" si="27"/>
        <v>23.363771598095472</v>
      </c>
      <c r="P271">
        <f t="shared" si="28"/>
        <v>5.3637715980954717</v>
      </c>
      <c r="R271">
        <f t="shared" si="29"/>
        <v>9.36</v>
      </c>
    </row>
    <row r="272" spans="1:18" x14ac:dyDescent="0.4">
      <c r="A272">
        <v>22.9</v>
      </c>
      <c r="B272">
        <v>18.3</v>
      </c>
      <c r="C272">
        <v>27.9</v>
      </c>
      <c r="E272">
        <v>4.5</v>
      </c>
      <c r="F272">
        <v>2.2999999999999998</v>
      </c>
      <c r="G272">
        <v>65.400000000000006</v>
      </c>
      <c r="H272">
        <v>18.41</v>
      </c>
      <c r="I272">
        <v>22.5</v>
      </c>
      <c r="J272">
        <v>1</v>
      </c>
      <c r="K272" s="1">
        <v>47846</v>
      </c>
      <c r="L272">
        <f t="shared" si="24"/>
        <v>7.4194520547945295</v>
      </c>
      <c r="M272">
        <f t="shared" si="25"/>
        <v>6.0473972602739714</v>
      </c>
      <c r="N272">
        <f t="shared" si="26"/>
        <v>8.3164383561643795</v>
      </c>
      <c r="O272">
        <f t="shared" si="27"/>
        <v>24.140547864464885</v>
      </c>
      <c r="P272">
        <f t="shared" si="28"/>
        <v>6.1405478644648852</v>
      </c>
      <c r="R272">
        <f t="shared" si="29"/>
        <v>8.2799999999999994</v>
      </c>
    </row>
    <row r="273" spans="1:18" x14ac:dyDescent="0.4">
      <c r="A273">
        <v>22.4</v>
      </c>
      <c r="B273">
        <v>19.399999999999999</v>
      </c>
      <c r="C273">
        <v>27</v>
      </c>
      <c r="E273">
        <v>5.0999999999999996</v>
      </c>
      <c r="F273">
        <v>3.2</v>
      </c>
      <c r="G273">
        <v>59.5</v>
      </c>
      <c r="H273">
        <v>19.079999999999998</v>
      </c>
      <c r="I273">
        <v>22.3</v>
      </c>
      <c r="J273">
        <v>1</v>
      </c>
      <c r="K273" s="1">
        <v>52106</v>
      </c>
      <c r="L273">
        <f t="shared" si="24"/>
        <v>6.9194520547945295</v>
      </c>
      <c r="M273">
        <f t="shared" si="25"/>
        <v>7.1473972602739693</v>
      </c>
      <c r="N273">
        <f t="shared" si="26"/>
        <v>7.416438356164381</v>
      </c>
      <c r="O273">
        <f t="shared" si="27"/>
        <v>23.362406838677245</v>
      </c>
      <c r="P273">
        <f t="shared" si="28"/>
        <v>5.362406838677245</v>
      </c>
      <c r="R273">
        <f t="shared" si="29"/>
        <v>11.52</v>
      </c>
    </row>
    <row r="274" spans="1:18" x14ac:dyDescent="0.4">
      <c r="A274">
        <v>20.7</v>
      </c>
      <c r="B274">
        <v>18.8</v>
      </c>
      <c r="C274">
        <v>22.5</v>
      </c>
      <c r="E274">
        <v>4.4000000000000004</v>
      </c>
      <c r="F274">
        <v>2.6</v>
      </c>
      <c r="G274">
        <v>66.900000000000006</v>
      </c>
      <c r="H274">
        <v>6.33</v>
      </c>
      <c r="I274">
        <v>20.9</v>
      </c>
      <c r="J274">
        <v>0</v>
      </c>
      <c r="K274" s="1">
        <v>61103</v>
      </c>
      <c r="L274">
        <f t="shared" si="24"/>
        <v>5.2194520547945302</v>
      </c>
      <c r="M274">
        <f t="shared" si="25"/>
        <v>6.5473972602739714</v>
      </c>
      <c r="N274">
        <f t="shared" si="26"/>
        <v>2.916438356164381</v>
      </c>
      <c r="O274">
        <f t="shared" si="27"/>
        <v>21.462037337235031</v>
      </c>
      <c r="P274">
        <f t="shared" si="28"/>
        <v>3.4620373372350315</v>
      </c>
      <c r="R274">
        <f t="shared" si="29"/>
        <v>9.36</v>
      </c>
    </row>
    <row r="275" spans="1:18" x14ac:dyDescent="0.4">
      <c r="A275">
        <v>21.7</v>
      </c>
      <c r="B275">
        <v>18.2</v>
      </c>
      <c r="C275">
        <v>25.2</v>
      </c>
      <c r="D275">
        <v>57</v>
      </c>
      <c r="E275">
        <v>15.1</v>
      </c>
      <c r="F275">
        <v>5.6</v>
      </c>
      <c r="G275">
        <v>86.3</v>
      </c>
      <c r="H275">
        <v>0.93</v>
      </c>
      <c r="I275">
        <v>20.7</v>
      </c>
      <c r="J275">
        <v>0</v>
      </c>
      <c r="K275" s="1">
        <v>65322</v>
      </c>
      <c r="L275">
        <f t="shared" si="24"/>
        <v>6.2194520547945302</v>
      </c>
      <c r="M275">
        <f t="shared" si="25"/>
        <v>5.94739726027397</v>
      </c>
      <c r="N275">
        <f t="shared" si="26"/>
        <v>5.6164383561643803</v>
      </c>
      <c r="O275">
        <f t="shared" si="27"/>
        <v>22.133921677903288</v>
      </c>
      <c r="P275">
        <f t="shared" si="28"/>
        <v>4.1339216779032881</v>
      </c>
      <c r="R275">
        <f t="shared" si="29"/>
        <v>20.16</v>
      </c>
    </row>
    <row r="276" spans="1:18" x14ac:dyDescent="0.4">
      <c r="A276">
        <v>17.7</v>
      </c>
      <c r="B276">
        <v>13</v>
      </c>
      <c r="C276">
        <v>23.4</v>
      </c>
      <c r="E276">
        <v>9.8000000000000007</v>
      </c>
      <c r="F276">
        <v>4.2</v>
      </c>
      <c r="G276">
        <v>42.5</v>
      </c>
      <c r="H276">
        <v>21.14</v>
      </c>
      <c r="I276">
        <v>17.7</v>
      </c>
      <c r="J276">
        <v>0</v>
      </c>
      <c r="K276" s="1">
        <v>62303</v>
      </c>
      <c r="L276">
        <f t="shared" si="24"/>
        <v>2.2194520547945302</v>
      </c>
      <c r="M276">
        <f t="shared" si="25"/>
        <v>0.74739726027397069</v>
      </c>
      <c r="N276">
        <f t="shared" si="26"/>
        <v>3.8164383561643795</v>
      </c>
      <c r="O276">
        <f t="shared" si="27"/>
        <v>17.399885995566056</v>
      </c>
      <c r="P276">
        <f t="shared" si="28"/>
        <v>0.60011400443394436</v>
      </c>
      <c r="R276">
        <f t="shared" si="29"/>
        <v>15.12</v>
      </c>
    </row>
    <row r="277" spans="1:18" x14ac:dyDescent="0.4">
      <c r="A277">
        <v>20</v>
      </c>
      <c r="B277">
        <v>15</v>
      </c>
      <c r="C277">
        <v>25.1</v>
      </c>
      <c r="E277">
        <v>6.1</v>
      </c>
      <c r="F277">
        <v>3.2</v>
      </c>
      <c r="G277">
        <v>63</v>
      </c>
      <c r="H277">
        <v>17.170000000000002</v>
      </c>
      <c r="I277">
        <v>19.399999999999999</v>
      </c>
      <c r="J277">
        <v>1</v>
      </c>
      <c r="K277" s="1">
        <v>55982</v>
      </c>
      <c r="L277">
        <f t="shared" si="24"/>
        <v>4.5194520547945309</v>
      </c>
      <c r="M277">
        <f t="shared" si="25"/>
        <v>2.7473972602739707</v>
      </c>
      <c r="N277">
        <f t="shared" si="26"/>
        <v>5.5164383561643824</v>
      </c>
      <c r="O277">
        <f t="shared" si="27"/>
        <v>20.463830382997003</v>
      </c>
      <c r="P277">
        <f t="shared" si="28"/>
        <v>2.4638303829970027</v>
      </c>
      <c r="R277">
        <f t="shared" si="29"/>
        <v>11.52</v>
      </c>
    </row>
    <row r="278" spans="1:18" x14ac:dyDescent="0.4">
      <c r="A278">
        <v>19.7</v>
      </c>
      <c r="B278">
        <v>17.3</v>
      </c>
      <c r="C278">
        <v>23.6</v>
      </c>
      <c r="E278">
        <v>4.9000000000000004</v>
      </c>
      <c r="F278">
        <v>2.2999999999999998</v>
      </c>
      <c r="G278">
        <v>59.4</v>
      </c>
      <c r="H278">
        <v>16.14</v>
      </c>
      <c r="I278">
        <v>19.899999999999999</v>
      </c>
      <c r="J278">
        <v>1</v>
      </c>
      <c r="K278" s="1">
        <v>53269</v>
      </c>
      <c r="L278">
        <f t="shared" si="24"/>
        <v>4.2194520547945302</v>
      </c>
      <c r="M278">
        <f t="shared" si="25"/>
        <v>5.0473972602739714</v>
      </c>
      <c r="N278">
        <f t="shared" si="26"/>
        <v>4.0164383561643824</v>
      </c>
      <c r="O278">
        <f t="shared" si="27"/>
        <v>20.372329682438838</v>
      </c>
      <c r="P278">
        <f t="shared" si="28"/>
        <v>2.3723296824388385</v>
      </c>
      <c r="R278">
        <f t="shared" si="29"/>
        <v>8.2799999999999994</v>
      </c>
    </row>
    <row r="279" spans="1:18" x14ac:dyDescent="0.4">
      <c r="A279">
        <v>19.399999999999999</v>
      </c>
      <c r="B279">
        <v>16.899999999999999</v>
      </c>
      <c r="C279">
        <v>24</v>
      </c>
      <c r="E279">
        <v>4.8</v>
      </c>
      <c r="F279">
        <v>2.2999999999999998</v>
      </c>
      <c r="G279">
        <v>59.4</v>
      </c>
      <c r="H279">
        <v>16.18</v>
      </c>
      <c r="I279">
        <v>19.899999999999999</v>
      </c>
      <c r="J279">
        <v>0</v>
      </c>
      <c r="K279" s="1">
        <v>63691</v>
      </c>
      <c r="L279">
        <f t="shared" si="24"/>
        <v>3.9194520547945295</v>
      </c>
      <c r="M279">
        <f t="shared" si="25"/>
        <v>4.6473972602739693</v>
      </c>
      <c r="N279">
        <f t="shared" si="26"/>
        <v>4.416438356164381</v>
      </c>
      <c r="O279">
        <f t="shared" si="27"/>
        <v>20.019059227873893</v>
      </c>
      <c r="P279">
        <f t="shared" si="28"/>
        <v>2.0190592278738926</v>
      </c>
      <c r="R279">
        <f t="shared" si="29"/>
        <v>8.2799999999999994</v>
      </c>
    </row>
    <row r="280" spans="1:18" x14ac:dyDescent="0.4">
      <c r="A280">
        <v>19.600000000000001</v>
      </c>
      <c r="B280">
        <v>15.5</v>
      </c>
      <c r="C280">
        <v>24.1</v>
      </c>
      <c r="E280">
        <v>4.5999999999999996</v>
      </c>
      <c r="F280">
        <v>1.7</v>
      </c>
      <c r="G280">
        <v>67.099999999999994</v>
      </c>
      <c r="H280">
        <v>18.600000000000001</v>
      </c>
      <c r="I280">
        <v>19.5</v>
      </c>
      <c r="J280">
        <v>0</v>
      </c>
      <c r="K280" s="1">
        <v>64572</v>
      </c>
      <c r="L280">
        <f t="shared" si="24"/>
        <v>4.1194520547945324</v>
      </c>
      <c r="M280">
        <f t="shared" si="25"/>
        <v>3.2473972602739707</v>
      </c>
      <c r="N280">
        <f t="shared" si="26"/>
        <v>4.5164383561643824</v>
      </c>
      <c r="O280">
        <f t="shared" si="27"/>
        <v>20.492853688104855</v>
      </c>
      <c r="P280">
        <f t="shared" si="28"/>
        <v>2.4928536881048551</v>
      </c>
      <c r="R280">
        <f t="shared" si="29"/>
        <v>6.12</v>
      </c>
    </row>
    <row r="281" spans="1:18" x14ac:dyDescent="0.4">
      <c r="A281">
        <v>20</v>
      </c>
      <c r="B281">
        <v>16.100000000000001</v>
      </c>
      <c r="C281">
        <v>24.6</v>
      </c>
      <c r="E281">
        <v>4</v>
      </c>
      <c r="F281">
        <v>2.2999999999999998</v>
      </c>
      <c r="G281">
        <v>63.6</v>
      </c>
      <c r="H281">
        <v>16.440000000000001</v>
      </c>
      <c r="I281">
        <v>19.600000000000001</v>
      </c>
      <c r="J281">
        <v>0</v>
      </c>
      <c r="K281" s="1">
        <v>64311</v>
      </c>
      <c r="L281">
        <f t="shared" si="24"/>
        <v>4.5194520547945309</v>
      </c>
      <c r="M281">
        <f t="shared" si="25"/>
        <v>3.8473972602739721</v>
      </c>
      <c r="N281">
        <f t="shared" si="26"/>
        <v>5.0164383561643824</v>
      </c>
      <c r="O281">
        <f t="shared" si="27"/>
        <v>20.725600137003781</v>
      </c>
      <c r="P281">
        <f t="shared" si="28"/>
        <v>2.7256001370037808</v>
      </c>
      <c r="R281">
        <f t="shared" si="29"/>
        <v>8.2799999999999994</v>
      </c>
    </row>
    <row r="282" spans="1:18" x14ac:dyDescent="0.4">
      <c r="A282">
        <v>19.8</v>
      </c>
      <c r="B282">
        <v>17</v>
      </c>
      <c r="C282">
        <v>24.8</v>
      </c>
      <c r="E282">
        <v>5.4</v>
      </c>
      <c r="F282">
        <v>2.4</v>
      </c>
      <c r="G282">
        <v>66</v>
      </c>
      <c r="H282">
        <v>11.13</v>
      </c>
      <c r="I282">
        <v>19.7</v>
      </c>
      <c r="J282">
        <v>0</v>
      </c>
      <c r="K282" s="1">
        <v>63497</v>
      </c>
      <c r="L282">
        <f t="shared" si="24"/>
        <v>4.3194520547945316</v>
      </c>
      <c r="M282">
        <f t="shared" si="25"/>
        <v>4.7473972602739707</v>
      </c>
      <c r="N282">
        <f t="shared" si="26"/>
        <v>5.2164383561643817</v>
      </c>
      <c r="O282">
        <f t="shared" si="27"/>
        <v>20.456362559514453</v>
      </c>
      <c r="P282">
        <f t="shared" si="28"/>
        <v>2.4563625595144529</v>
      </c>
      <c r="R282">
        <f t="shared" si="29"/>
        <v>8.64</v>
      </c>
    </row>
    <row r="283" spans="1:18" x14ac:dyDescent="0.4">
      <c r="A283">
        <v>19.7</v>
      </c>
      <c r="B283">
        <v>16.3</v>
      </c>
      <c r="C283">
        <v>25</v>
      </c>
      <c r="E283">
        <v>6.4</v>
      </c>
      <c r="F283">
        <v>3.2</v>
      </c>
      <c r="G283">
        <v>50.8</v>
      </c>
      <c r="H283">
        <v>15.29</v>
      </c>
      <c r="I283">
        <v>19.399999999999999</v>
      </c>
      <c r="J283">
        <v>1</v>
      </c>
      <c r="K283" s="1">
        <v>58063</v>
      </c>
      <c r="L283">
        <f t="shared" si="24"/>
        <v>4.2194520547945302</v>
      </c>
      <c r="M283">
        <f t="shared" si="25"/>
        <v>4.0473972602739714</v>
      </c>
      <c r="N283">
        <f t="shared" si="26"/>
        <v>5.416438356164381</v>
      </c>
      <c r="O283">
        <f t="shared" si="27"/>
        <v>20.101508326036971</v>
      </c>
      <c r="P283">
        <f t="shared" si="28"/>
        <v>2.1015083260369707</v>
      </c>
      <c r="R283">
        <f t="shared" si="29"/>
        <v>11.52</v>
      </c>
    </row>
    <row r="284" spans="1:18" x14ac:dyDescent="0.4">
      <c r="A284">
        <v>17.899999999999999</v>
      </c>
      <c r="B284">
        <v>13.8</v>
      </c>
      <c r="C284">
        <v>22.5</v>
      </c>
      <c r="D284">
        <v>1</v>
      </c>
      <c r="E284">
        <v>8</v>
      </c>
      <c r="F284">
        <v>4.5999999999999996</v>
      </c>
      <c r="G284">
        <v>58</v>
      </c>
      <c r="H284">
        <v>16.86</v>
      </c>
      <c r="I284">
        <v>17.7</v>
      </c>
      <c r="J284">
        <v>1</v>
      </c>
      <c r="K284" s="1">
        <v>54244</v>
      </c>
      <c r="L284">
        <f t="shared" si="24"/>
        <v>2.4194520547945295</v>
      </c>
      <c r="M284">
        <f t="shared" si="25"/>
        <v>1.5473972602739714</v>
      </c>
      <c r="N284">
        <f t="shared" si="26"/>
        <v>2.916438356164381</v>
      </c>
      <c r="O284">
        <f t="shared" si="27"/>
        <v>17.549905646387543</v>
      </c>
      <c r="P284">
        <f t="shared" si="28"/>
        <v>0.45009435361245664</v>
      </c>
      <c r="R284">
        <f t="shared" si="29"/>
        <v>16.559999999999999</v>
      </c>
    </row>
    <row r="285" spans="1:18" x14ac:dyDescent="0.4">
      <c r="A285">
        <v>16.7</v>
      </c>
      <c r="B285">
        <v>13</v>
      </c>
      <c r="C285">
        <v>20.100000000000001</v>
      </c>
      <c r="E285">
        <v>9.1999999999999993</v>
      </c>
      <c r="F285">
        <v>4.9000000000000004</v>
      </c>
      <c r="G285">
        <v>54.5</v>
      </c>
      <c r="H285">
        <v>17.89</v>
      </c>
      <c r="I285">
        <v>17.5</v>
      </c>
      <c r="J285">
        <v>1</v>
      </c>
      <c r="K285" s="1">
        <v>52812</v>
      </c>
      <c r="L285">
        <f t="shared" si="24"/>
        <v>1.2194520547945302</v>
      </c>
      <c r="M285">
        <f t="shared" si="25"/>
        <v>0.74739726027397069</v>
      </c>
      <c r="N285">
        <f t="shared" si="26"/>
        <v>0.51643835616438238</v>
      </c>
      <c r="O285">
        <f t="shared" si="27"/>
        <v>15.982965703484615</v>
      </c>
      <c r="P285">
        <f t="shared" si="28"/>
        <v>2.0170342965153853</v>
      </c>
      <c r="R285">
        <f t="shared" si="29"/>
        <v>17.64</v>
      </c>
    </row>
    <row r="286" spans="1:18" x14ac:dyDescent="0.4">
      <c r="A286">
        <v>16.399999999999999</v>
      </c>
      <c r="B286">
        <v>13.5</v>
      </c>
      <c r="C286">
        <v>21</v>
      </c>
      <c r="E286">
        <v>5.6</v>
      </c>
      <c r="F286">
        <v>3.2</v>
      </c>
      <c r="G286">
        <v>53.6</v>
      </c>
      <c r="H286">
        <v>13.83</v>
      </c>
      <c r="I286">
        <v>17.5</v>
      </c>
      <c r="J286">
        <v>0</v>
      </c>
      <c r="K286" s="1">
        <v>63312</v>
      </c>
      <c r="L286">
        <f t="shared" si="24"/>
        <v>0.91945205479452952</v>
      </c>
      <c r="M286">
        <f t="shared" si="25"/>
        <v>1.2473972602739707</v>
      </c>
      <c r="N286">
        <f t="shared" si="26"/>
        <v>1.416438356164381</v>
      </c>
      <c r="O286">
        <f t="shared" si="27"/>
        <v>16.115965699476625</v>
      </c>
      <c r="P286">
        <f t="shared" si="28"/>
        <v>1.8840343005233748</v>
      </c>
      <c r="R286">
        <f t="shared" si="29"/>
        <v>11.52</v>
      </c>
    </row>
    <row r="287" spans="1:18" x14ac:dyDescent="0.4">
      <c r="A287">
        <v>17.3</v>
      </c>
      <c r="B287">
        <v>11.8</v>
      </c>
      <c r="C287">
        <v>22.6</v>
      </c>
      <c r="E287">
        <v>5.6</v>
      </c>
      <c r="F287">
        <v>2.8</v>
      </c>
      <c r="G287">
        <v>52.5</v>
      </c>
      <c r="H287">
        <v>17.95</v>
      </c>
      <c r="I287">
        <v>16.5</v>
      </c>
      <c r="J287">
        <v>0</v>
      </c>
      <c r="K287" s="1">
        <v>63812</v>
      </c>
      <c r="L287">
        <f t="shared" si="24"/>
        <v>1.8194520547945316</v>
      </c>
      <c r="M287">
        <f t="shared" si="25"/>
        <v>0.4526027397260286</v>
      </c>
      <c r="N287">
        <f t="shared" si="26"/>
        <v>3.0164383561643824</v>
      </c>
      <c r="O287">
        <f t="shared" si="27"/>
        <v>17.343904293005053</v>
      </c>
      <c r="P287">
        <f t="shared" si="28"/>
        <v>0.65609570699494668</v>
      </c>
      <c r="R287">
        <f t="shared" si="29"/>
        <v>10.08</v>
      </c>
    </row>
    <row r="288" spans="1:18" x14ac:dyDescent="0.4">
      <c r="A288">
        <v>18.100000000000001</v>
      </c>
      <c r="B288">
        <v>13.5</v>
      </c>
      <c r="C288">
        <v>24.4</v>
      </c>
      <c r="E288">
        <v>6</v>
      </c>
      <c r="F288">
        <v>2.7</v>
      </c>
      <c r="G288">
        <v>58.9</v>
      </c>
      <c r="H288">
        <v>17.420000000000002</v>
      </c>
      <c r="I288">
        <v>17.2</v>
      </c>
      <c r="J288">
        <v>0</v>
      </c>
      <c r="K288" s="1">
        <v>63625</v>
      </c>
      <c r="L288">
        <f t="shared" si="24"/>
        <v>2.6194520547945324</v>
      </c>
      <c r="M288">
        <f t="shared" si="25"/>
        <v>1.2473972602739707</v>
      </c>
      <c r="N288">
        <f t="shared" si="26"/>
        <v>4.8164383561643795</v>
      </c>
      <c r="O288">
        <f t="shared" si="27"/>
        <v>18.335394399940718</v>
      </c>
      <c r="P288">
        <f t="shared" si="28"/>
        <v>0.33539439994071785</v>
      </c>
      <c r="R288">
        <f t="shared" si="29"/>
        <v>9.7200000000000006</v>
      </c>
    </row>
    <row r="289" spans="1:18" x14ac:dyDescent="0.4">
      <c r="A289">
        <v>18.8</v>
      </c>
      <c r="B289">
        <v>15.6</v>
      </c>
      <c r="C289">
        <v>23.6</v>
      </c>
      <c r="E289">
        <v>4</v>
      </c>
      <c r="F289">
        <v>1.5</v>
      </c>
      <c r="G289">
        <v>71.8</v>
      </c>
      <c r="H289">
        <v>13.78</v>
      </c>
      <c r="I289">
        <v>18.2</v>
      </c>
      <c r="J289">
        <v>0</v>
      </c>
      <c r="K289" s="1">
        <v>64576</v>
      </c>
      <c r="L289">
        <f t="shared" si="24"/>
        <v>3.3194520547945316</v>
      </c>
      <c r="M289">
        <f t="shared" si="25"/>
        <v>3.3473972602739703</v>
      </c>
      <c r="N289">
        <f t="shared" si="26"/>
        <v>4.0164383561643824</v>
      </c>
      <c r="O289">
        <f t="shared" si="27"/>
        <v>19.675544785409407</v>
      </c>
      <c r="P289">
        <f t="shared" si="28"/>
        <v>1.6755447854094072</v>
      </c>
      <c r="R289">
        <f t="shared" si="29"/>
        <v>5.4</v>
      </c>
    </row>
    <row r="290" spans="1:18" x14ac:dyDescent="0.4">
      <c r="A290">
        <v>19.399999999999999</v>
      </c>
      <c r="B290">
        <v>15.5</v>
      </c>
      <c r="C290">
        <v>24.7</v>
      </c>
      <c r="E290">
        <v>4.5999999999999996</v>
      </c>
      <c r="F290">
        <v>1.9</v>
      </c>
      <c r="G290">
        <v>71.5</v>
      </c>
      <c r="H290">
        <v>14.15</v>
      </c>
      <c r="I290">
        <v>17.899999999999999</v>
      </c>
      <c r="J290">
        <v>0</v>
      </c>
      <c r="K290" s="1">
        <v>63790</v>
      </c>
      <c r="L290">
        <f t="shared" si="24"/>
        <v>3.9194520547945295</v>
      </c>
      <c r="M290">
        <f t="shared" si="25"/>
        <v>3.2473972602739707</v>
      </c>
      <c r="N290">
        <f t="shared" si="26"/>
        <v>5.1164383561643803</v>
      </c>
      <c r="O290">
        <f>13.12+0.6215*A290-11.37*(R290^0.16)+0.3965*(R290^0.16)*A290</f>
        <v>20.174348934689377</v>
      </c>
      <c r="P290">
        <f t="shared" si="28"/>
        <v>2.1743489346893767</v>
      </c>
      <c r="R290">
        <f t="shared" si="29"/>
        <v>6.84</v>
      </c>
    </row>
    <row r="291" spans="1:18" x14ac:dyDescent="0.4">
      <c r="A291">
        <v>19.399999999999999</v>
      </c>
      <c r="B291">
        <v>16.5</v>
      </c>
      <c r="C291">
        <v>24</v>
      </c>
      <c r="E291">
        <v>4</v>
      </c>
      <c r="F291">
        <v>2.6</v>
      </c>
      <c r="G291">
        <v>69.3</v>
      </c>
      <c r="H291">
        <v>17.04</v>
      </c>
      <c r="I291">
        <v>18.5</v>
      </c>
      <c r="J291">
        <v>1</v>
      </c>
      <c r="K291" s="1">
        <v>56043</v>
      </c>
      <c r="L291">
        <f t="shared" si="24"/>
        <v>3.9194520547945295</v>
      </c>
      <c r="M291">
        <f t="shared" si="25"/>
        <v>4.2473972602739707</v>
      </c>
      <c r="N291">
        <f t="shared" si="26"/>
        <v>4.416438356164381</v>
      </c>
      <c r="O291">
        <f t="shared" si="27"/>
        <v>19.916878250285922</v>
      </c>
      <c r="P291">
        <f t="shared" si="28"/>
        <v>1.9168782502859223</v>
      </c>
      <c r="R291">
        <f t="shared" si="29"/>
        <v>9.36</v>
      </c>
    </row>
    <row r="292" spans="1:18" x14ac:dyDescent="0.4">
      <c r="A292">
        <v>19.399999999999999</v>
      </c>
      <c r="B292">
        <v>14.8</v>
      </c>
      <c r="C292">
        <v>24.7</v>
      </c>
      <c r="E292">
        <v>4.7</v>
      </c>
      <c r="F292">
        <v>1.6</v>
      </c>
      <c r="G292">
        <v>66.599999999999994</v>
      </c>
      <c r="H292">
        <v>16.68</v>
      </c>
      <c r="I292">
        <v>18.2</v>
      </c>
      <c r="J292">
        <v>1</v>
      </c>
      <c r="K292" s="1">
        <v>53494</v>
      </c>
      <c r="L292">
        <f t="shared" si="24"/>
        <v>3.9194520547945295</v>
      </c>
      <c r="M292">
        <f t="shared" si="25"/>
        <v>2.5473972602739714</v>
      </c>
      <c r="N292">
        <f t="shared" si="26"/>
        <v>5.1164383561643803</v>
      </c>
      <c r="O292">
        <f t="shared" si="27"/>
        <v>20.31003087728039</v>
      </c>
      <c r="P292">
        <f t="shared" si="28"/>
        <v>2.3100308772803899</v>
      </c>
      <c r="R292">
        <f t="shared" si="29"/>
        <v>5.76</v>
      </c>
    </row>
    <row r="293" spans="1:18" x14ac:dyDescent="0.4">
      <c r="A293">
        <v>19.5</v>
      </c>
      <c r="B293">
        <v>16.399999999999999</v>
      </c>
      <c r="C293">
        <v>24.5</v>
      </c>
      <c r="E293">
        <v>4.4000000000000004</v>
      </c>
      <c r="F293">
        <v>2.1</v>
      </c>
      <c r="G293">
        <v>71.599999999999994</v>
      </c>
      <c r="H293">
        <v>14.81</v>
      </c>
      <c r="I293">
        <v>19.100000000000001</v>
      </c>
      <c r="J293">
        <v>0</v>
      </c>
      <c r="K293" s="1">
        <v>64033</v>
      </c>
      <c r="L293">
        <f t="shared" si="24"/>
        <v>4.0194520547945309</v>
      </c>
      <c r="M293">
        <f t="shared" si="25"/>
        <v>4.1473972602739693</v>
      </c>
      <c r="N293">
        <f t="shared" si="26"/>
        <v>4.916438356164381</v>
      </c>
      <c r="O293">
        <f t="shared" si="27"/>
        <v>20.210546551124096</v>
      </c>
      <c r="P293">
        <f t="shared" si="28"/>
        <v>2.2105465511240965</v>
      </c>
      <c r="R293">
        <f t="shared" si="29"/>
        <v>7.56</v>
      </c>
    </row>
    <row r="294" spans="1:18" x14ac:dyDescent="0.4">
      <c r="A294">
        <v>20.399999999999999</v>
      </c>
      <c r="B294">
        <v>17</v>
      </c>
      <c r="C294">
        <v>26.5</v>
      </c>
      <c r="E294">
        <v>4.5999999999999996</v>
      </c>
      <c r="F294">
        <v>2.5</v>
      </c>
      <c r="G294">
        <v>68.5</v>
      </c>
      <c r="H294">
        <v>12.98</v>
      </c>
      <c r="I294">
        <v>19.3</v>
      </c>
      <c r="J294">
        <v>0</v>
      </c>
      <c r="K294" s="1">
        <v>65040</v>
      </c>
      <c r="L294">
        <f t="shared" si="24"/>
        <v>4.9194520547945295</v>
      </c>
      <c r="M294">
        <f t="shared" si="25"/>
        <v>4.7473972602739707</v>
      </c>
      <c r="N294">
        <f t="shared" si="26"/>
        <v>6.916438356164381</v>
      </c>
      <c r="O294">
        <f t="shared" si="27"/>
        <v>21.134820863507649</v>
      </c>
      <c r="P294">
        <f t="shared" si="28"/>
        <v>3.1348208635076489</v>
      </c>
      <c r="R294">
        <f t="shared" si="29"/>
        <v>9</v>
      </c>
    </row>
    <row r="295" spans="1:18" x14ac:dyDescent="0.4">
      <c r="A295">
        <v>20.100000000000001</v>
      </c>
      <c r="B295">
        <v>16.899999999999999</v>
      </c>
      <c r="C295">
        <v>24.8</v>
      </c>
      <c r="E295">
        <v>4.4000000000000004</v>
      </c>
      <c r="F295">
        <v>2.2999999999999998</v>
      </c>
      <c r="G295">
        <v>76</v>
      </c>
      <c r="H295">
        <v>13.67</v>
      </c>
      <c r="I295">
        <v>20.399999999999999</v>
      </c>
      <c r="J295">
        <v>0</v>
      </c>
      <c r="K295" s="1">
        <v>64102</v>
      </c>
      <c r="L295">
        <f t="shared" si="24"/>
        <v>4.6194520547945324</v>
      </c>
      <c r="M295">
        <f t="shared" si="25"/>
        <v>4.6473972602739693</v>
      </c>
      <c r="N295">
        <f t="shared" si="26"/>
        <v>5.2164383561643817</v>
      </c>
      <c r="O295">
        <f t="shared" si="27"/>
        <v>20.843356955192093</v>
      </c>
      <c r="P295">
        <f t="shared" si="28"/>
        <v>2.8433569551920925</v>
      </c>
      <c r="R295">
        <f t="shared" si="29"/>
        <v>8.2799999999999994</v>
      </c>
    </row>
    <row r="296" spans="1:18" x14ac:dyDescent="0.4">
      <c r="A296">
        <v>18.600000000000001</v>
      </c>
      <c r="B296">
        <v>16.100000000000001</v>
      </c>
      <c r="C296">
        <v>21.8</v>
      </c>
      <c r="E296">
        <v>4.4000000000000004</v>
      </c>
      <c r="F296">
        <v>2.9</v>
      </c>
      <c r="G296">
        <v>73.400000000000006</v>
      </c>
      <c r="H296">
        <v>8.8699999999999992</v>
      </c>
      <c r="I296">
        <v>19.899999999999999</v>
      </c>
      <c r="J296">
        <v>0</v>
      </c>
      <c r="K296" s="1">
        <v>64211</v>
      </c>
      <c r="L296">
        <f t="shared" si="24"/>
        <v>3.1194520547945324</v>
      </c>
      <c r="M296">
        <f t="shared" si="25"/>
        <v>3.8473972602739721</v>
      </c>
      <c r="N296">
        <f t="shared" si="26"/>
        <v>2.2164383561643817</v>
      </c>
      <c r="O296">
        <f t="shared" si="27"/>
        <v>18.865301468765637</v>
      </c>
      <c r="P296">
        <f t="shared" si="28"/>
        <v>0.86530146876563663</v>
      </c>
      <c r="R296">
        <f t="shared" si="29"/>
        <v>10.44</v>
      </c>
    </row>
    <row r="297" spans="1:18" x14ac:dyDescent="0.4">
      <c r="A297">
        <v>18.8</v>
      </c>
      <c r="B297">
        <v>15.5</v>
      </c>
      <c r="C297">
        <v>24.1</v>
      </c>
      <c r="E297">
        <v>4.5</v>
      </c>
      <c r="F297">
        <v>2.5</v>
      </c>
      <c r="G297">
        <v>72.599999999999994</v>
      </c>
      <c r="H297">
        <v>14.58</v>
      </c>
      <c r="I297">
        <v>20</v>
      </c>
      <c r="J297">
        <v>0</v>
      </c>
      <c r="K297" s="1">
        <v>63199</v>
      </c>
      <c r="L297">
        <f t="shared" si="24"/>
        <v>3.3194520547945316</v>
      </c>
      <c r="M297">
        <f t="shared" si="25"/>
        <v>3.2473972602739707</v>
      </c>
      <c r="N297">
        <f t="shared" si="26"/>
        <v>4.5164383561643824</v>
      </c>
      <c r="O297">
        <f t="shared" si="27"/>
        <v>19.238762582228091</v>
      </c>
      <c r="P297">
        <f t="shared" si="28"/>
        <v>1.238762582228091</v>
      </c>
      <c r="R297">
        <f t="shared" si="29"/>
        <v>9</v>
      </c>
    </row>
    <row r="298" spans="1:18" x14ac:dyDescent="0.4">
      <c r="A298">
        <v>19.8</v>
      </c>
      <c r="B298">
        <v>15.7</v>
      </c>
      <c r="C298">
        <v>25</v>
      </c>
      <c r="E298">
        <v>5.4</v>
      </c>
      <c r="F298">
        <v>2.4</v>
      </c>
      <c r="G298">
        <v>65.099999999999994</v>
      </c>
      <c r="H298">
        <v>13.88</v>
      </c>
      <c r="I298">
        <v>20.399999999999999</v>
      </c>
      <c r="J298">
        <v>1</v>
      </c>
      <c r="K298" s="1">
        <v>55946</v>
      </c>
      <c r="L298">
        <f t="shared" si="24"/>
        <v>4.3194520547945316</v>
      </c>
      <c r="M298">
        <f t="shared" si="25"/>
        <v>3.44739726027397</v>
      </c>
      <c r="N298">
        <f t="shared" si="26"/>
        <v>5.416438356164381</v>
      </c>
      <c r="O298">
        <f t="shared" si="27"/>
        <v>20.456362559514453</v>
      </c>
      <c r="P298">
        <f t="shared" si="28"/>
        <v>2.4563625595144529</v>
      </c>
      <c r="R298">
        <f t="shared" si="29"/>
        <v>8.64</v>
      </c>
    </row>
    <row r="299" spans="1:18" x14ac:dyDescent="0.4">
      <c r="A299">
        <v>17.3</v>
      </c>
      <c r="B299">
        <v>14.7</v>
      </c>
      <c r="C299">
        <v>21.5</v>
      </c>
      <c r="E299">
        <v>5.5</v>
      </c>
      <c r="F299">
        <v>3.7</v>
      </c>
      <c r="G299">
        <v>53</v>
      </c>
      <c r="H299">
        <v>15.28</v>
      </c>
      <c r="I299">
        <v>18.8</v>
      </c>
      <c r="J299">
        <v>1</v>
      </c>
      <c r="K299" s="1">
        <v>52758</v>
      </c>
      <c r="L299">
        <f t="shared" si="24"/>
        <v>1.8194520547945316</v>
      </c>
      <c r="M299">
        <f t="shared" si="25"/>
        <v>2.44739726027397</v>
      </c>
      <c r="N299">
        <f t="shared" si="26"/>
        <v>1.916438356164381</v>
      </c>
      <c r="O299">
        <f t="shared" si="27"/>
        <v>17.046203149583427</v>
      </c>
      <c r="P299">
        <f t="shared" si="28"/>
        <v>0.95379685041657325</v>
      </c>
      <c r="R299">
        <f t="shared" si="29"/>
        <v>13.32</v>
      </c>
    </row>
    <row r="300" spans="1:18" x14ac:dyDescent="0.4">
      <c r="A300">
        <v>16.600000000000001</v>
      </c>
      <c r="B300">
        <v>13.5</v>
      </c>
      <c r="C300">
        <v>20.7</v>
      </c>
      <c r="E300">
        <v>4.0999999999999996</v>
      </c>
      <c r="F300">
        <v>2.5</v>
      </c>
      <c r="G300">
        <v>61.5</v>
      </c>
      <c r="H300">
        <v>12.13</v>
      </c>
      <c r="I300">
        <v>18.3</v>
      </c>
      <c r="J300">
        <v>0</v>
      </c>
      <c r="K300" s="1">
        <v>63891</v>
      </c>
      <c r="L300">
        <f t="shared" si="24"/>
        <v>1.1194520547945324</v>
      </c>
      <c r="M300">
        <f t="shared" si="25"/>
        <v>1.2473972602739707</v>
      </c>
      <c r="N300">
        <f t="shared" si="26"/>
        <v>1.1164383561643803</v>
      </c>
      <c r="O300">
        <f t="shared" si="27"/>
        <v>16.631682445468698</v>
      </c>
      <c r="P300">
        <f t="shared" si="28"/>
        <v>1.368317554531302</v>
      </c>
      <c r="R300">
        <f t="shared" si="29"/>
        <v>9</v>
      </c>
    </row>
    <row r="301" spans="1:18" x14ac:dyDescent="0.4">
      <c r="A301">
        <v>17</v>
      </c>
      <c r="B301">
        <v>12.2</v>
      </c>
      <c r="C301">
        <v>21.1</v>
      </c>
      <c r="D301">
        <v>4</v>
      </c>
      <c r="E301">
        <v>10.1</v>
      </c>
      <c r="F301">
        <v>3.7</v>
      </c>
      <c r="G301">
        <v>68</v>
      </c>
      <c r="H301">
        <v>6.88</v>
      </c>
      <c r="I301">
        <v>17</v>
      </c>
      <c r="J301">
        <v>0</v>
      </c>
      <c r="K301" s="1">
        <v>64385</v>
      </c>
      <c r="L301">
        <f t="shared" si="24"/>
        <v>1.5194520547945309</v>
      </c>
      <c r="M301">
        <f t="shared" si="25"/>
        <v>5.2602739726030023E-2</v>
      </c>
      <c r="N301">
        <f t="shared" si="26"/>
        <v>1.5164383561643824</v>
      </c>
      <c r="O301">
        <f t="shared" si="27"/>
        <v>16.679747920097654</v>
      </c>
      <c r="P301">
        <f t="shared" si="28"/>
        <v>1.3202520799023461</v>
      </c>
      <c r="R301">
        <f t="shared" si="29"/>
        <v>13.32</v>
      </c>
    </row>
    <row r="302" spans="1:18" x14ac:dyDescent="0.4">
      <c r="A302">
        <v>14.3</v>
      </c>
      <c r="B302">
        <v>10.199999999999999</v>
      </c>
      <c r="C302">
        <v>19</v>
      </c>
      <c r="E302">
        <v>5.7</v>
      </c>
      <c r="F302">
        <v>2.9</v>
      </c>
      <c r="G302">
        <v>46.5</v>
      </c>
      <c r="H302">
        <v>15.62</v>
      </c>
      <c r="I302">
        <v>14.4</v>
      </c>
      <c r="J302">
        <v>0</v>
      </c>
      <c r="K302" s="1">
        <v>63356</v>
      </c>
      <c r="L302">
        <f t="shared" si="24"/>
        <v>1.1805479452054684</v>
      </c>
      <c r="M302">
        <f t="shared" si="25"/>
        <v>2.05260273972603</v>
      </c>
      <c r="N302">
        <f t="shared" si="26"/>
        <v>0.58356164383561904</v>
      </c>
      <c r="O302">
        <f t="shared" si="27"/>
        <v>13.711411763669879</v>
      </c>
      <c r="P302">
        <f t="shared" si="28"/>
        <v>4.2885882363301207</v>
      </c>
      <c r="R302">
        <f t="shared" si="29"/>
        <v>10.44</v>
      </c>
    </row>
    <row r="303" spans="1:18" x14ac:dyDescent="0.4">
      <c r="A303">
        <v>15.3</v>
      </c>
      <c r="B303">
        <v>11.5</v>
      </c>
      <c r="C303">
        <v>20.2</v>
      </c>
      <c r="E303">
        <v>6.4</v>
      </c>
      <c r="F303">
        <v>2.2999999999999998</v>
      </c>
      <c r="G303">
        <v>54.9</v>
      </c>
      <c r="H303">
        <v>12.9</v>
      </c>
      <c r="I303">
        <v>15.7</v>
      </c>
      <c r="J303">
        <v>0</v>
      </c>
      <c r="K303" s="1">
        <v>64520</v>
      </c>
      <c r="L303">
        <f t="shared" si="24"/>
        <v>0.18054794520546835</v>
      </c>
      <c r="M303">
        <f t="shared" si="25"/>
        <v>0.75260273972602931</v>
      </c>
      <c r="N303">
        <f t="shared" si="26"/>
        <v>0.61643835616438025</v>
      </c>
      <c r="O303">
        <f t="shared" si="27"/>
        <v>15.191029682153019</v>
      </c>
      <c r="P303">
        <f t="shared" si="28"/>
        <v>2.8089703178469811</v>
      </c>
      <c r="R303">
        <f t="shared" si="29"/>
        <v>8.2799999999999994</v>
      </c>
    </row>
    <row r="304" spans="1:18" x14ac:dyDescent="0.4">
      <c r="A304">
        <v>12.5</v>
      </c>
      <c r="B304">
        <v>8.6999999999999993</v>
      </c>
      <c r="C304">
        <v>17.100000000000001</v>
      </c>
      <c r="E304">
        <v>6.4</v>
      </c>
      <c r="F304">
        <v>2.5</v>
      </c>
      <c r="G304">
        <v>41.9</v>
      </c>
      <c r="H304">
        <v>14.61</v>
      </c>
      <c r="I304">
        <v>14.3</v>
      </c>
      <c r="J304">
        <v>0</v>
      </c>
      <c r="K304" s="1">
        <v>64239</v>
      </c>
      <c r="L304">
        <f t="shared" si="24"/>
        <v>2.9805479452054691</v>
      </c>
      <c r="M304">
        <f t="shared" si="25"/>
        <v>3.55260273972603</v>
      </c>
      <c r="N304">
        <f t="shared" si="26"/>
        <v>2.4835616438356176</v>
      </c>
      <c r="O304">
        <f t="shared" si="27"/>
        <v>11.773033099689822</v>
      </c>
      <c r="P304">
        <f t="shared" si="28"/>
        <v>6.2269669003101775</v>
      </c>
      <c r="R304">
        <f t="shared" si="29"/>
        <v>9</v>
      </c>
    </row>
    <row r="305" spans="1:18" x14ac:dyDescent="0.4">
      <c r="A305">
        <v>10.199999999999999</v>
      </c>
      <c r="B305">
        <v>5.8</v>
      </c>
      <c r="C305">
        <v>16.100000000000001</v>
      </c>
      <c r="E305">
        <v>9.9</v>
      </c>
      <c r="F305">
        <v>3.7</v>
      </c>
      <c r="G305">
        <v>36.299999999999997</v>
      </c>
      <c r="H305">
        <v>15.93</v>
      </c>
      <c r="I305">
        <v>12.2</v>
      </c>
      <c r="J305">
        <v>1</v>
      </c>
      <c r="K305" s="1">
        <v>56721</v>
      </c>
      <c r="L305">
        <f t="shared" si="24"/>
        <v>5.2805479452054698</v>
      </c>
      <c r="M305">
        <f t="shared" si="25"/>
        <v>6.4526027397260295</v>
      </c>
      <c r="N305">
        <f t="shared" si="26"/>
        <v>3.4835616438356176</v>
      </c>
      <c r="O305">
        <f t="shared" si="27"/>
        <v>8.3734293850868067</v>
      </c>
      <c r="P305">
        <f t="shared" si="28"/>
        <v>9.6265706149131933</v>
      </c>
      <c r="R305">
        <f t="shared" si="29"/>
        <v>13.32</v>
      </c>
    </row>
    <row r="306" spans="1:18" x14ac:dyDescent="0.4">
      <c r="A306">
        <v>11.3</v>
      </c>
      <c r="B306">
        <v>8</v>
      </c>
      <c r="C306">
        <v>14.1</v>
      </c>
      <c r="D306">
        <v>1</v>
      </c>
      <c r="E306">
        <v>7.8</v>
      </c>
      <c r="F306">
        <v>1.7</v>
      </c>
      <c r="G306">
        <v>60.9</v>
      </c>
      <c r="H306">
        <v>3.82</v>
      </c>
      <c r="I306">
        <v>11.2</v>
      </c>
      <c r="J306">
        <v>1</v>
      </c>
      <c r="K306" s="1">
        <v>54224</v>
      </c>
      <c r="L306">
        <f t="shared" si="24"/>
        <v>4.1805479452054684</v>
      </c>
      <c r="M306">
        <f t="shared" si="25"/>
        <v>4.2526027397260293</v>
      </c>
      <c r="N306">
        <f t="shared" si="26"/>
        <v>5.4835616438356194</v>
      </c>
      <c r="O306">
        <f t="shared" si="27"/>
        <v>10.936947598200074</v>
      </c>
      <c r="P306">
        <f t="shared" si="28"/>
        <v>7.0630524017999257</v>
      </c>
      <c r="R306">
        <f t="shared" si="29"/>
        <v>6.12</v>
      </c>
    </row>
    <row r="307" spans="1:18" x14ac:dyDescent="0.4">
      <c r="A307">
        <v>12.9</v>
      </c>
      <c r="B307">
        <v>8.3000000000000007</v>
      </c>
      <c r="C307">
        <v>18.3</v>
      </c>
      <c r="D307">
        <v>0.3</v>
      </c>
      <c r="E307">
        <v>6.9</v>
      </c>
      <c r="F307">
        <v>2.5</v>
      </c>
      <c r="G307">
        <v>59.8</v>
      </c>
      <c r="H307">
        <v>13.82</v>
      </c>
      <c r="I307">
        <v>13.8</v>
      </c>
      <c r="J307">
        <v>0</v>
      </c>
      <c r="K307" s="1">
        <v>64439</v>
      </c>
      <c r="L307">
        <f t="shared" si="24"/>
        <v>2.5805479452054687</v>
      </c>
      <c r="M307">
        <f t="shared" si="25"/>
        <v>3.9526027397260286</v>
      </c>
      <c r="N307">
        <f t="shared" si="26"/>
        <v>1.2835616438356183</v>
      </c>
      <c r="O307">
        <f t="shared" si="27"/>
        <v>12.24704767000971</v>
      </c>
      <c r="P307">
        <f t="shared" si="28"/>
        <v>5.7529523299902898</v>
      </c>
      <c r="R307">
        <f t="shared" si="29"/>
        <v>9</v>
      </c>
    </row>
    <row r="308" spans="1:18" x14ac:dyDescent="0.4">
      <c r="A308">
        <v>14.5</v>
      </c>
      <c r="B308">
        <v>11.2</v>
      </c>
      <c r="C308">
        <v>20.3</v>
      </c>
      <c r="E308">
        <v>5.5</v>
      </c>
      <c r="F308">
        <v>2.2000000000000002</v>
      </c>
      <c r="G308">
        <v>57</v>
      </c>
      <c r="H308">
        <v>14.35</v>
      </c>
      <c r="I308">
        <v>14.7</v>
      </c>
      <c r="J308">
        <v>0</v>
      </c>
      <c r="K308" s="1">
        <v>64524</v>
      </c>
      <c r="L308">
        <f t="shared" si="24"/>
        <v>0.98054794520546906</v>
      </c>
      <c r="M308">
        <f t="shared" si="25"/>
        <v>1.05260273972603</v>
      </c>
      <c r="N308">
        <f t="shared" si="26"/>
        <v>0.71643835616438167</v>
      </c>
      <c r="O308">
        <f t="shared" si="27"/>
        <v>14.304840753002814</v>
      </c>
      <c r="P308">
        <f t="shared" si="28"/>
        <v>3.6951592469971857</v>
      </c>
      <c r="R308">
        <f t="shared" si="29"/>
        <v>7.9200000000000008</v>
      </c>
    </row>
    <row r="309" spans="1:18" x14ac:dyDescent="0.4">
      <c r="A309">
        <v>15.7</v>
      </c>
      <c r="B309">
        <v>10.7</v>
      </c>
      <c r="C309">
        <v>22.4</v>
      </c>
      <c r="E309">
        <v>5.3</v>
      </c>
      <c r="F309">
        <v>1.7</v>
      </c>
      <c r="G309">
        <v>69.099999999999994</v>
      </c>
      <c r="H309">
        <v>14.2</v>
      </c>
      <c r="I309">
        <v>15.1</v>
      </c>
      <c r="J309">
        <v>0</v>
      </c>
      <c r="K309" s="1">
        <v>64007</v>
      </c>
      <c r="L309">
        <f t="shared" si="24"/>
        <v>0.21945205479453023</v>
      </c>
      <c r="M309">
        <f t="shared" si="25"/>
        <v>1.55260273972603</v>
      </c>
      <c r="N309">
        <f t="shared" si="26"/>
        <v>2.8164383561643795</v>
      </c>
      <c r="O309">
        <f t="shared" si="27"/>
        <v>16.00272913983634</v>
      </c>
      <c r="P309">
        <f t="shared" si="28"/>
        <v>1.9972708601636597</v>
      </c>
      <c r="R309">
        <f t="shared" si="29"/>
        <v>6.12</v>
      </c>
    </row>
    <row r="310" spans="1:18" x14ac:dyDescent="0.4">
      <c r="A310">
        <v>17.399999999999999</v>
      </c>
      <c r="B310">
        <v>13.7</v>
      </c>
      <c r="C310">
        <v>23.6</v>
      </c>
      <c r="E310">
        <v>6.2</v>
      </c>
      <c r="F310">
        <v>2.2000000000000002</v>
      </c>
      <c r="G310">
        <v>65.400000000000006</v>
      </c>
      <c r="H310">
        <v>13.73</v>
      </c>
      <c r="I310">
        <v>18.7</v>
      </c>
      <c r="J310">
        <v>0</v>
      </c>
      <c r="K310" s="1">
        <v>63626</v>
      </c>
      <c r="L310">
        <f t="shared" si="24"/>
        <v>1.9194520547945295</v>
      </c>
      <c r="M310">
        <f t="shared" si="25"/>
        <v>1.44739726027397</v>
      </c>
      <c r="N310">
        <f t="shared" si="26"/>
        <v>4.0164383561643824</v>
      </c>
      <c r="O310">
        <f t="shared" si="27"/>
        <v>17.708359920402131</v>
      </c>
      <c r="P310">
        <f t="shared" si="28"/>
        <v>0.29164007959786886</v>
      </c>
      <c r="R310">
        <f t="shared" si="29"/>
        <v>7.9200000000000008</v>
      </c>
    </row>
    <row r="311" spans="1:18" x14ac:dyDescent="0.4">
      <c r="A311">
        <v>17</v>
      </c>
      <c r="B311">
        <v>14.3</v>
      </c>
      <c r="C311">
        <v>22.2</v>
      </c>
      <c r="D311">
        <v>1.5</v>
      </c>
      <c r="E311">
        <v>5.6</v>
      </c>
      <c r="F311">
        <v>3.4</v>
      </c>
      <c r="G311">
        <v>68.5</v>
      </c>
      <c r="H311">
        <v>11.02</v>
      </c>
      <c r="I311">
        <v>17.8</v>
      </c>
      <c r="J311">
        <v>0</v>
      </c>
      <c r="K311" s="1">
        <v>63785</v>
      </c>
      <c r="L311">
        <f t="shared" si="24"/>
        <v>1.5194520547945309</v>
      </c>
      <c r="M311">
        <f t="shared" si="25"/>
        <v>2.0473972602739714</v>
      </c>
      <c r="N311">
        <f t="shared" si="26"/>
        <v>2.6164383561643803</v>
      </c>
      <c r="O311">
        <f t="shared" si="27"/>
        <v>16.773891735224012</v>
      </c>
      <c r="P311">
        <f t="shared" si="28"/>
        <v>1.2261082647759878</v>
      </c>
      <c r="R311">
        <f t="shared" si="29"/>
        <v>12.24</v>
      </c>
    </row>
    <row r="312" spans="1:18" x14ac:dyDescent="0.4">
      <c r="A312">
        <v>16</v>
      </c>
      <c r="B312">
        <v>14</v>
      </c>
      <c r="C312">
        <v>18.100000000000001</v>
      </c>
      <c r="D312">
        <v>55</v>
      </c>
      <c r="E312">
        <v>5.0999999999999996</v>
      </c>
      <c r="F312">
        <v>3.1</v>
      </c>
      <c r="G312">
        <v>93.5</v>
      </c>
      <c r="H312">
        <v>1.43</v>
      </c>
      <c r="I312">
        <v>15.2</v>
      </c>
      <c r="J312">
        <v>1</v>
      </c>
      <c r="K312" s="1">
        <v>58830</v>
      </c>
      <c r="L312">
        <f t="shared" si="24"/>
        <v>0.51945205479453094</v>
      </c>
      <c r="M312">
        <f t="shared" si="25"/>
        <v>1.7473972602739707</v>
      </c>
      <c r="N312">
        <f t="shared" si="26"/>
        <v>1.4835616438356176</v>
      </c>
      <c r="O312">
        <f t="shared" si="27"/>
        <v>15.670522502803859</v>
      </c>
      <c r="P312">
        <f t="shared" si="28"/>
        <v>2.3294774971961409</v>
      </c>
      <c r="R312">
        <f t="shared" si="29"/>
        <v>11.16</v>
      </c>
    </row>
    <row r="313" spans="1:18" x14ac:dyDescent="0.4">
      <c r="A313">
        <v>15.7</v>
      </c>
      <c r="B313">
        <v>13.7</v>
      </c>
      <c r="C313">
        <v>19</v>
      </c>
      <c r="D313">
        <v>32</v>
      </c>
      <c r="E313">
        <v>6.4</v>
      </c>
      <c r="F313">
        <v>2.4</v>
      </c>
      <c r="G313">
        <v>98.3</v>
      </c>
      <c r="H313">
        <v>0.96</v>
      </c>
      <c r="I313">
        <v>16.399999999999999</v>
      </c>
      <c r="J313">
        <v>1</v>
      </c>
      <c r="K313" s="1">
        <v>54098</v>
      </c>
      <c r="L313">
        <f t="shared" si="24"/>
        <v>0.21945205479453023</v>
      </c>
      <c r="M313">
        <f t="shared" si="25"/>
        <v>1.44739726027397</v>
      </c>
      <c r="N313">
        <f t="shared" si="26"/>
        <v>0.58356164383561904</v>
      </c>
      <c r="O313">
        <f t="shared" si="27"/>
        <v>15.612755107712863</v>
      </c>
      <c r="P313">
        <f t="shared" si="28"/>
        <v>2.3872448922871374</v>
      </c>
      <c r="R313">
        <f t="shared" si="29"/>
        <v>8.64</v>
      </c>
    </row>
    <row r="314" spans="1:18" x14ac:dyDescent="0.4">
      <c r="A314">
        <v>15.2</v>
      </c>
      <c r="B314">
        <v>13.1</v>
      </c>
      <c r="C314">
        <v>19.5</v>
      </c>
      <c r="D314">
        <v>2.5</v>
      </c>
      <c r="E314">
        <v>5.0999999999999996</v>
      </c>
      <c r="F314">
        <v>1.8</v>
      </c>
      <c r="G314">
        <v>82.5</v>
      </c>
      <c r="H314">
        <v>5.57</v>
      </c>
      <c r="I314">
        <v>15.7</v>
      </c>
      <c r="J314">
        <v>0</v>
      </c>
      <c r="K314" s="1">
        <v>65021</v>
      </c>
      <c r="L314">
        <f t="shared" si="24"/>
        <v>0.28054794520546977</v>
      </c>
      <c r="M314">
        <f t="shared" si="25"/>
        <v>0.84739726027397033</v>
      </c>
      <c r="N314">
        <f t="shared" si="26"/>
        <v>8.3561643835619037E-2</v>
      </c>
      <c r="O314">
        <f t="shared" si="27"/>
        <v>15.361477377114166</v>
      </c>
      <c r="P314">
        <f t="shared" si="28"/>
        <v>2.6385226228858336</v>
      </c>
      <c r="R314">
        <f t="shared" si="29"/>
        <v>6.48</v>
      </c>
    </row>
    <row r="315" spans="1:18" x14ac:dyDescent="0.4">
      <c r="A315">
        <v>13.9</v>
      </c>
      <c r="B315">
        <v>11.8</v>
      </c>
      <c r="C315">
        <v>17.5</v>
      </c>
      <c r="E315">
        <v>7.1</v>
      </c>
      <c r="F315">
        <v>3.3</v>
      </c>
      <c r="G315">
        <v>73.5</v>
      </c>
      <c r="H315">
        <v>5.9</v>
      </c>
      <c r="I315">
        <v>12.9</v>
      </c>
      <c r="J315">
        <v>0</v>
      </c>
      <c r="K315" s="1">
        <v>65234</v>
      </c>
      <c r="L315">
        <f t="shared" si="24"/>
        <v>1.5805479452054687</v>
      </c>
      <c r="M315">
        <f t="shared" si="25"/>
        <v>0.4526027397260286</v>
      </c>
      <c r="N315">
        <f t="shared" si="26"/>
        <v>2.083561643835619</v>
      </c>
      <c r="O315">
        <f t="shared" si="27"/>
        <v>13.05386185070758</v>
      </c>
      <c r="P315">
        <f t="shared" si="28"/>
        <v>4.9461381492924197</v>
      </c>
      <c r="R315">
        <f t="shared" si="29"/>
        <v>11.88</v>
      </c>
    </row>
    <row r="316" spans="1:18" x14ac:dyDescent="0.4">
      <c r="A316">
        <v>15.1</v>
      </c>
      <c r="B316">
        <v>12.3</v>
      </c>
      <c r="C316">
        <v>19.5</v>
      </c>
      <c r="D316">
        <v>0.5</v>
      </c>
      <c r="E316">
        <v>4.4000000000000004</v>
      </c>
      <c r="F316">
        <v>2.8</v>
      </c>
      <c r="G316">
        <v>75.900000000000006</v>
      </c>
      <c r="H316">
        <v>7.73</v>
      </c>
      <c r="I316">
        <v>13.7</v>
      </c>
      <c r="J316">
        <v>0</v>
      </c>
      <c r="K316" s="1">
        <v>64221</v>
      </c>
      <c r="L316">
        <f t="shared" si="24"/>
        <v>0.38054794520546942</v>
      </c>
      <c r="M316">
        <f t="shared" si="25"/>
        <v>4.7397260273971398E-2</v>
      </c>
      <c r="N316">
        <f t="shared" si="26"/>
        <v>8.3561643835619037E-2</v>
      </c>
      <c r="O316">
        <f t="shared" si="27"/>
        <v>14.714138680117115</v>
      </c>
      <c r="P316">
        <f t="shared" si="28"/>
        <v>3.2858613198828852</v>
      </c>
      <c r="R316">
        <f t="shared" si="29"/>
        <v>10.08</v>
      </c>
    </row>
    <row r="317" spans="1:18" x14ac:dyDescent="0.4">
      <c r="A317">
        <v>17</v>
      </c>
      <c r="B317">
        <v>14.6</v>
      </c>
      <c r="C317">
        <v>20</v>
      </c>
      <c r="E317">
        <v>5.7</v>
      </c>
      <c r="F317">
        <v>3.8</v>
      </c>
      <c r="G317">
        <v>64</v>
      </c>
      <c r="H317">
        <v>10.41</v>
      </c>
      <c r="I317">
        <v>15.3</v>
      </c>
      <c r="J317">
        <v>0</v>
      </c>
      <c r="K317" s="1">
        <v>64451</v>
      </c>
      <c r="L317">
        <f t="shared" si="24"/>
        <v>1.5194520547945309</v>
      </c>
      <c r="M317">
        <f t="shared" si="25"/>
        <v>2.3473972602739703</v>
      </c>
      <c r="N317">
        <f t="shared" si="26"/>
        <v>0.41643835616438096</v>
      </c>
      <c r="O317">
        <f t="shared" si="27"/>
        <v>16.649791073427455</v>
      </c>
      <c r="P317">
        <f t="shared" si="28"/>
        <v>1.3502089265725452</v>
      </c>
      <c r="R317">
        <f t="shared" si="29"/>
        <v>13.68</v>
      </c>
    </row>
    <row r="318" spans="1:18" x14ac:dyDescent="0.4">
      <c r="A318">
        <v>14.7</v>
      </c>
      <c r="B318">
        <v>13.2</v>
      </c>
      <c r="C318">
        <v>16.3</v>
      </c>
      <c r="D318">
        <v>19</v>
      </c>
      <c r="E318">
        <v>5.6</v>
      </c>
      <c r="F318">
        <v>3.7</v>
      </c>
      <c r="G318">
        <v>90</v>
      </c>
      <c r="H318">
        <v>0.91</v>
      </c>
      <c r="I318">
        <v>13.7</v>
      </c>
      <c r="J318">
        <v>0</v>
      </c>
      <c r="K318" s="1">
        <v>66214</v>
      </c>
      <c r="L318">
        <f t="shared" si="24"/>
        <v>0.78054794520546977</v>
      </c>
      <c r="M318">
        <f t="shared" si="25"/>
        <v>0.94739726027396998</v>
      </c>
      <c r="N318">
        <f t="shared" si="26"/>
        <v>3.2835616438356183</v>
      </c>
      <c r="O318">
        <f t="shared" si="27"/>
        <v>13.870257827373399</v>
      </c>
      <c r="P318">
        <f t="shared" si="28"/>
        <v>4.1297421726266013</v>
      </c>
      <c r="R318">
        <f t="shared" si="29"/>
        <v>13.32</v>
      </c>
    </row>
    <row r="319" spans="1:18" x14ac:dyDescent="0.4">
      <c r="A319">
        <v>16.8</v>
      </c>
      <c r="B319">
        <v>15</v>
      </c>
      <c r="C319">
        <v>18.399999999999999</v>
      </c>
      <c r="E319">
        <v>5.8</v>
      </c>
      <c r="F319">
        <v>2.1</v>
      </c>
      <c r="G319">
        <v>88.4</v>
      </c>
      <c r="H319">
        <v>4.46</v>
      </c>
      <c r="I319">
        <v>16.7</v>
      </c>
      <c r="J319">
        <v>1</v>
      </c>
      <c r="K319" s="1">
        <v>57776</v>
      </c>
      <c r="L319">
        <f t="shared" si="24"/>
        <v>1.3194520547945316</v>
      </c>
      <c r="M319">
        <f t="shared" si="25"/>
        <v>2.7473972602739707</v>
      </c>
      <c r="N319">
        <f t="shared" si="26"/>
        <v>1.1835616438356205</v>
      </c>
      <c r="O319">
        <f t="shared" si="27"/>
        <v>17.052807558560609</v>
      </c>
      <c r="P319">
        <f t="shared" si="28"/>
        <v>0.94719244143939108</v>
      </c>
      <c r="R319">
        <f t="shared" si="29"/>
        <v>7.56</v>
      </c>
    </row>
    <row r="320" spans="1:18" x14ac:dyDescent="0.4">
      <c r="A320">
        <v>16.899999999999999</v>
      </c>
      <c r="B320">
        <v>14.6</v>
      </c>
      <c r="C320">
        <v>21.6</v>
      </c>
      <c r="E320">
        <v>5.0999999999999996</v>
      </c>
      <c r="F320">
        <v>1.6</v>
      </c>
      <c r="G320">
        <v>77</v>
      </c>
      <c r="H320">
        <v>10.3</v>
      </c>
      <c r="I320">
        <v>17.100000000000001</v>
      </c>
      <c r="J320">
        <v>1</v>
      </c>
      <c r="K320" s="1">
        <v>54480</v>
      </c>
      <c r="L320">
        <f t="shared" si="24"/>
        <v>1.4194520547945295</v>
      </c>
      <c r="M320">
        <f t="shared" si="25"/>
        <v>2.3473972602739703</v>
      </c>
      <c r="N320">
        <f t="shared" si="26"/>
        <v>2.0164383561643824</v>
      </c>
      <c r="O320">
        <f t="shared" si="27"/>
        <v>17.444531708489556</v>
      </c>
      <c r="P320">
        <f t="shared" si="28"/>
        <v>0.55546829151044363</v>
      </c>
      <c r="R320">
        <f t="shared" si="29"/>
        <v>5.76</v>
      </c>
    </row>
    <row r="321" spans="1:18" x14ac:dyDescent="0.4">
      <c r="A321">
        <v>17</v>
      </c>
      <c r="B321">
        <v>14.5</v>
      </c>
      <c r="C321">
        <v>20.100000000000001</v>
      </c>
      <c r="D321">
        <v>6.5</v>
      </c>
      <c r="E321">
        <v>4.5999999999999996</v>
      </c>
      <c r="F321">
        <v>1.5</v>
      </c>
      <c r="G321">
        <v>81.599999999999994</v>
      </c>
      <c r="H321">
        <v>4.79</v>
      </c>
      <c r="I321">
        <v>15.1</v>
      </c>
      <c r="J321">
        <v>0</v>
      </c>
      <c r="K321" s="1">
        <v>65914</v>
      </c>
      <c r="L321">
        <f t="shared" si="24"/>
        <v>1.5194520547945309</v>
      </c>
      <c r="M321">
        <f t="shared" si="25"/>
        <v>2.2473972602739707</v>
      </c>
      <c r="N321">
        <f t="shared" si="26"/>
        <v>0.51643835616438238</v>
      </c>
      <c r="O321">
        <f t="shared" si="27"/>
        <v>17.622087845153693</v>
      </c>
      <c r="P321">
        <f t="shared" si="28"/>
        <v>0.37791215484630669</v>
      </c>
      <c r="R321">
        <f t="shared" si="29"/>
        <v>5.4</v>
      </c>
    </row>
    <row r="322" spans="1:18" x14ac:dyDescent="0.4">
      <c r="A322">
        <v>17</v>
      </c>
      <c r="B322">
        <v>14.9</v>
      </c>
      <c r="C322">
        <v>18.7</v>
      </c>
      <c r="E322">
        <v>5.4</v>
      </c>
      <c r="F322">
        <v>3.1</v>
      </c>
      <c r="G322">
        <v>87.4</v>
      </c>
      <c r="H322">
        <v>2.38</v>
      </c>
      <c r="I322">
        <v>16.5</v>
      </c>
      <c r="J322">
        <v>0</v>
      </c>
      <c r="K322" s="1">
        <v>65056</v>
      </c>
      <c r="L322">
        <f t="shared" si="24"/>
        <v>1.5194520547945309</v>
      </c>
      <c r="M322">
        <f t="shared" si="25"/>
        <v>2.647397260273971</v>
      </c>
      <c r="N322">
        <f t="shared" si="26"/>
        <v>0.88356164383561975</v>
      </c>
      <c r="O322">
        <f t="shared" si="27"/>
        <v>16.87529226556515</v>
      </c>
      <c r="P322">
        <f t="shared" si="28"/>
        <v>1.1247077344348497</v>
      </c>
      <c r="R322">
        <f t="shared" si="29"/>
        <v>11.16</v>
      </c>
    </row>
    <row r="323" spans="1:18" x14ac:dyDescent="0.4">
      <c r="A323">
        <v>13.4</v>
      </c>
      <c r="B323">
        <v>11.8</v>
      </c>
      <c r="C323">
        <v>15.3</v>
      </c>
      <c r="D323">
        <v>4.5</v>
      </c>
      <c r="E323">
        <v>7.2</v>
      </c>
      <c r="F323">
        <v>4.5999999999999996</v>
      </c>
      <c r="G323">
        <v>82.4</v>
      </c>
      <c r="H323">
        <v>3.38</v>
      </c>
      <c r="I323">
        <v>13.2</v>
      </c>
      <c r="J323">
        <v>0</v>
      </c>
      <c r="K323" s="1">
        <v>66812</v>
      </c>
      <c r="L323">
        <f t="shared" ref="L323:L366" si="30">ABS($A$367-A323)</f>
        <v>2.0805479452054687</v>
      </c>
      <c r="M323">
        <f t="shared" ref="M323:M366" si="31">ABS($B$367-B323)</f>
        <v>0.4526027397260286</v>
      </c>
      <c r="N323">
        <f t="shared" ref="N323:N366" si="32">ABS($C$367-C323)</f>
        <v>4.2835616438356183</v>
      </c>
      <c r="O323">
        <f t="shared" ref="O323:O366" si="33">13.12+0.6215*A323-11.37*(R323^0.16)+0.3965*(R323^0.16)*A323</f>
        <v>11.957360422595983</v>
      </c>
      <c r="P323">
        <f t="shared" ref="P323:P366" si="34">ABS(O323-$O$367)</f>
        <v>6.0426395774040174</v>
      </c>
      <c r="R323">
        <f t="shared" ref="R323:R366" si="35">F323*3600/1000</f>
        <v>16.559999999999999</v>
      </c>
    </row>
    <row r="324" spans="1:18" x14ac:dyDescent="0.4">
      <c r="A324">
        <v>13.3</v>
      </c>
      <c r="B324">
        <v>11.4</v>
      </c>
      <c r="C324">
        <v>16.3</v>
      </c>
      <c r="E324">
        <v>5.3</v>
      </c>
      <c r="F324">
        <v>3</v>
      </c>
      <c r="G324">
        <v>73</v>
      </c>
      <c r="H324">
        <v>6.47</v>
      </c>
      <c r="I324">
        <v>13</v>
      </c>
      <c r="J324">
        <v>0</v>
      </c>
      <c r="K324" s="1">
        <v>66358</v>
      </c>
      <c r="L324">
        <f t="shared" si="30"/>
        <v>2.1805479452054684</v>
      </c>
      <c r="M324">
        <f t="shared" si="31"/>
        <v>0.85260273972602896</v>
      </c>
      <c r="N324">
        <f t="shared" si="32"/>
        <v>3.2835616438356183</v>
      </c>
      <c r="O324">
        <f t="shared" si="33"/>
        <v>12.464572000829266</v>
      </c>
      <c r="P324">
        <f t="shared" si="34"/>
        <v>5.535427999170734</v>
      </c>
      <c r="R324">
        <f t="shared" si="35"/>
        <v>10.8</v>
      </c>
    </row>
    <row r="325" spans="1:18" x14ac:dyDescent="0.4">
      <c r="A325">
        <v>14.8</v>
      </c>
      <c r="B325">
        <v>12.5</v>
      </c>
      <c r="C325">
        <v>19.7</v>
      </c>
      <c r="D325">
        <v>0.5</v>
      </c>
      <c r="E325">
        <v>4.9000000000000004</v>
      </c>
      <c r="F325">
        <v>1.4</v>
      </c>
      <c r="G325">
        <v>74.400000000000006</v>
      </c>
      <c r="H325">
        <v>8.16</v>
      </c>
      <c r="I325">
        <v>14.3</v>
      </c>
      <c r="J325">
        <v>0</v>
      </c>
      <c r="K325" s="1">
        <v>65527</v>
      </c>
      <c r="L325">
        <f t="shared" si="30"/>
        <v>0.68054794520546835</v>
      </c>
      <c r="M325">
        <f t="shared" si="31"/>
        <v>0.24739726027397069</v>
      </c>
      <c r="N325">
        <f t="shared" si="32"/>
        <v>0.11643835616438025</v>
      </c>
      <c r="O325">
        <f t="shared" si="33"/>
        <v>15.19141454771313</v>
      </c>
      <c r="P325">
        <f t="shared" si="34"/>
        <v>2.8085854522868701</v>
      </c>
      <c r="R325">
        <f t="shared" si="35"/>
        <v>5.04</v>
      </c>
    </row>
    <row r="326" spans="1:18" x14ac:dyDescent="0.4">
      <c r="A326">
        <v>14.5</v>
      </c>
      <c r="B326">
        <v>11.4</v>
      </c>
      <c r="C326">
        <v>19.100000000000001</v>
      </c>
      <c r="E326">
        <v>3.6</v>
      </c>
      <c r="F326">
        <v>2</v>
      </c>
      <c r="G326">
        <v>71.599999999999994</v>
      </c>
      <c r="H326">
        <v>4.91</v>
      </c>
      <c r="I326">
        <v>12.1</v>
      </c>
      <c r="J326">
        <v>1</v>
      </c>
      <c r="K326" s="1">
        <v>58603</v>
      </c>
      <c r="L326">
        <f t="shared" si="30"/>
        <v>0.98054794520546906</v>
      </c>
      <c r="M326">
        <f t="shared" si="31"/>
        <v>0.85260273972602896</v>
      </c>
      <c r="N326">
        <f t="shared" si="32"/>
        <v>0.48356164383561762</v>
      </c>
      <c r="O326">
        <f t="shared" si="33"/>
        <v>14.423292743481317</v>
      </c>
      <c r="P326">
        <f t="shared" si="34"/>
        <v>3.5767072565186826</v>
      </c>
      <c r="R326">
        <f t="shared" si="35"/>
        <v>7.2</v>
      </c>
    </row>
    <row r="327" spans="1:18" x14ac:dyDescent="0.4">
      <c r="A327">
        <v>15.3</v>
      </c>
      <c r="B327">
        <v>12.6</v>
      </c>
      <c r="C327">
        <v>19.899999999999999</v>
      </c>
      <c r="E327">
        <v>4.7</v>
      </c>
      <c r="F327">
        <v>3</v>
      </c>
      <c r="G327">
        <v>74.400000000000006</v>
      </c>
      <c r="H327">
        <v>8.34</v>
      </c>
      <c r="I327">
        <v>13.5</v>
      </c>
      <c r="J327">
        <v>1</v>
      </c>
      <c r="K327" s="1">
        <v>54692</v>
      </c>
      <c r="L327">
        <f t="shared" si="30"/>
        <v>0.18054794520546835</v>
      </c>
      <c r="M327">
        <f t="shared" si="31"/>
        <v>0.34739726027397033</v>
      </c>
      <c r="N327">
        <f t="shared" si="32"/>
        <v>0.31643835616437954</v>
      </c>
      <c r="O327">
        <f t="shared" si="33"/>
        <v>14.868007452575316</v>
      </c>
      <c r="P327">
        <f t="shared" si="34"/>
        <v>3.1319925474246837</v>
      </c>
      <c r="R327">
        <f t="shared" si="35"/>
        <v>10.8</v>
      </c>
    </row>
    <row r="328" spans="1:18" x14ac:dyDescent="0.4">
      <c r="A328">
        <v>15.3</v>
      </c>
      <c r="B328">
        <v>13.5</v>
      </c>
      <c r="C328">
        <v>18.2</v>
      </c>
      <c r="D328">
        <v>0.3</v>
      </c>
      <c r="E328">
        <v>3.9</v>
      </c>
      <c r="F328">
        <v>2.2000000000000002</v>
      </c>
      <c r="G328">
        <v>80.400000000000006</v>
      </c>
      <c r="H328">
        <v>5.42</v>
      </c>
      <c r="I328">
        <v>14.6</v>
      </c>
      <c r="J328">
        <v>0</v>
      </c>
      <c r="K328" s="1">
        <v>66940</v>
      </c>
      <c r="L328">
        <f t="shared" si="30"/>
        <v>0.18054794520546835</v>
      </c>
      <c r="M328">
        <f t="shared" si="31"/>
        <v>1.2473972602739707</v>
      </c>
      <c r="N328">
        <f t="shared" si="32"/>
        <v>1.3835616438356197</v>
      </c>
      <c r="O328">
        <f t="shared" si="33"/>
        <v>15.243742592285384</v>
      </c>
      <c r="P328">
        <f t="shared" si="34"/>
        <v>2.7562574077146156</v>
      </c>
      <c r="R328">
        <f t="shared" si="35"/>
        <v>7.9200000000000008</v>
      </c>
    </row>
    <row r="329" spans="1:18" x14ac:dyDescent="0.4">
      <c r="A329">
        <v>12.5</v>
      </c>
      <c r="B329">
        <v>9.3000000000000007</v>
      </c>
      <c r="C329">
        <v>17.8</v>
      </c>
      <c r="E329">
        <v>5.7</v>
      </c>
      <c r="F329">
        <v>3</v>
      </c>
      <c r="G329">
        <v>71.3</v>
      </c>
      <c r="H329">
        <v>9.4700000000000006</v>
      </c>
      <c r="I329">
        <v>11.7</v>
      </c>
      <c r="J329">
        <v>0</v>
      </c>
      <c r="K329" s="1">
        <v>67791</v>
      </c>
      <c r="L329">
        <f t="shared" si="30"/>
        <v>2.9805479452054691</v>
      </c>
      <c r="M329">
        <f t="shared" si="31"/>
        <v>2.9526027397260286</v>
      </c>
      <c r="N329">
        <f t="shared" si="32"/>
        <v>1.7835616438356183</v>
      </c>
      <c r="O329">
        <f t="shared" si="33"/>
        <v>11.503197820130847</v>
      </c>
      <c r="P329">
        <f t="shared" si="34"/>
        <v>6.4968021798691531</v>
      </c>
      <c r="R329">
        <f t="shared" si="35"/>
        <v>10.8</v>
      </c>
    </row>
    <row r="330" spans="1:18" x14ac:dyDescent="0.4">
      <c r="A330">
        <v>8.6</v>
      </c>
      <c r="B330">
        <v>7.3</v>
      </c>
      <c r="C330">
        <v>10.3</v>
      </c>
      <c r="D330">
        <v>0.5</v>
      </c>
      <c r="E330">
        <v>6</v>
      </c>
      <c r="F330">
        <v>3</v>
      </c>
      <c r="G330">
        <v>80.8</v>
      </c>
      <c r="H330">
        <v>1.96</v>
      </c>
      <c r="I330">
        <v>8.6999999999999993</v>
      </c>
      <c r="J330">
        <v>0</v>
      </c>
      <c r="K330" s="1">
        <v>70103</v>
      </c>
      <c r="L330">
        <f t="shared" si="30"/>
        <v>6.8805479452054694</v>
      </c>
      <c r="M330">
        <f t="shared" si="31"/>
        <v>4.9526027397260295</v>
      </c>
      <c r="N330">
        <f t="shared" si="32"/>
        <v>9.2835616438356183</v>
      </c>
      <c r="O330">
        <f t="shared" si="33"/>
        <v>6.8164986892260417</v>
      </c>
      <c r="P330">
        <f t="shared" si="34"/>
        <v>11.183501310773959</v>
      </c>
      <c r="R330">
        <f t="shared" si="35"/>
        <v>10.8</v>
      </c>
    </row>
    <row r="331" spans="1:18" x14ac:dyDescent="0.4">
      <c r="A331">
        <v>4.4000000000000004</v>
      </c>
      <c r="B331">
        <v>1.9</v>
      </c>
      <c r="C331">
        <v>8.1999999999999993</v>
      </c>
      <c r="E331">
        <v>10.7</v>
      </c>
      <c r="F331">
        <v>6</v>
      </c>
      <c r="G331">
        <v>51.5</v>
      </c>
      <c r="H331">
        <v>9.56</v>
      </c>
      <c r="I331">
        <v>3.7</v>
      </c>
      <c r="J331">
        <v>0</v>
      </c>
      <c r="K331" s="1">
        <v>73301</v>
      </c>
      <c r="L331">
        <f t="shared" si="30"/>
        <v>11.080547945205469</v>
      </c>
      <c r="M331">
        <f t="shared" si="31"/>
        <v>10.352602739726029</v>
      </c>
      <c r="N331">
        <f t="shared" si="32"/>
        <v>11.38356164383562</v>
      </c>
      <c r="O331">
        <f t="shared" si="33"/>
        <v>0.11725786629099977</v>
      </c>
      <c r="P331">
        <f t="shared" si="34"/>
        <v>17.882742133709002</v>
      </c>
      <c r="R331">
        <f t="shared" si="35"/>
        <v>21.6</v>
      </c>
    </row>
    <row r="332" spans="1:18" x14ac:dyDescent="0.4">
      <c r="A332">
        <v>4.5999999999999996</v>
      </c>
      <c r="B332">
        <v>1.1000000000000001</v>
      </c>
      <c r="C332">
        <v>9.4</v>
      </c>
      <c r="E332">
        <v>8.6</v>
      </c>
      <c r="F332">
        <v>4.5</v>
      </c>
      <c r="G332">
        <v>51.6</v>
      </c>
      <c r="H332">
        <v>12.25</v>
      </c>
      <c r="I332">
        <v>3.3</v>
      </c>
      <c r="J332">
        <v>0</v>
      </c>
      <c r="K332" s="1">
        <v>73965</v>
      </c>
      <c r="L332">
        <f t="shared" si="30"/>
        <v>10.880547945205469</v>
      </c>
      <c r="M332">
        <f t="shared" si="31"/>
        <v>11.15260273972603</v>
      </c>
      <c r="N332">
        <f t="shared" si="32"/>
        <v>10.183561643835619</v>
      </c>
      <c r="O332">
        <f t="shared" si="33"/>
        <v>1.0733370908847677</v>
      </c>
      <c r="P332">
        <f t="shared" si="34"/>
        <v>16.926662909115233</v>
      </c>
      <c r="R332">
        <f t="shared" si="35"/>
        <v>16.2</v>
      </c>
    </row>
    <row r="333" spans="1:18" x14ac:dyDescent="0.4">
      <c r="A333">
        <v>6.5</v>
      </c>
      <c r="B333">
        <v>2.1</v>
      </c>
      <c r="C333">
        <v>11.4</v>
      </c>
      <c r="E333">
        <v>4.5999999999999996</v>
      </c>
      <c r="F333">
        <v>1.8</v>
      </c>
      <c r="G333">
        <v>55.9</v>
      </c>
      <c r="H333">
        <v>11.5</v>
      </c>
      <c r="I333">
        <v>5.7</v>
      </c>
      <c r="J333">
        <v>1</v>
      </c>
      <c r="K333" s="1">
        <v>63822</v>
      </c>
      <c r="L333">
        <f t="shared" si="30"/>
        <v>8.9805479452054691</v>
      </c>
      <c r="M333">
        <f t="shared" si="31"/>
        <v>10.15260273972603</v>
      </c>
      <c r="N333">
        <f t="shared" si="32"/>
        <v>8.1835616438356187</v>
      </c>
      <c r="O333">
        <f t="shared" si="33"/>
        <v>5.3026979539640227</v>
      </c>
      <c r="P333">
        <f t="shared" si="34"/>
        <v>12.697302046035977</v>
      </c>
      <c r="R333">
        <f t="shared" si="35"/>
        <v>6.48</v>
      </c>
    </row>
    <row r="334" spans="1:18" x14ac:dyDescent="0.4">
      <c r="A334">
        <v>9.3000000000000007</v>
      </c>
      <c r="B334">
        <v>6.2</v>
      </c>
      <c r="C334">
        <v>14.2</v>
      </c>
      <c r="E334">
        <v>3.6</v>
      </c>
      <c r="F334">
        <v>1.3</v>
      </c>
      <c r="G334">
        <v>58.3</v>
      </c>
      <c r="H334">
        <v>7.79</v>
      </c>
      <c r="I334">
        <v>7.2</v>
      </c>
      <c r="J334">
        <v>1</v>
      </c>
      <c r="K334" s="1">
        <v>58656</v>
      </c>
      <c r="L334">
        <f t="shared" si="30"/>
        <v>6.1805479452054684</v>
      </c>
      <c r="M334">
        <f t="shared" si="31"/>
        <v>6.0526027397260291</v>
      </c>
      <c r="N334">
        <f t="shared" si="32"/>
        <v>5.3835616438356197</v>
      </c>
      <c r="O334">
        <f t="shared" si="33"/>
        <v>9.0656210285289553</v>
      </c>
      <c r="P334">
        <f t="shared" si="34"/>
        <v>8.9343789714710447</v>
      </c>
      <c r="R334">
        <f t="shared" si="35"/>
        <v>4.68</v>
      </c>
    </row>
    <row r="335" spans="1:18" x14ac:dyDescent="0.4">
      <c r="A335">
        <v>11.6</v>
      </c>
      <c r="B335">
        <v>8.6999999999999993</v>
      </c>
      <c r="C335">
        <v>16</v>
      </c>
      <c r="D335">
        <v>0</v>
      </c>
      <c r="E335">
        <v>6</v>
      </c>
      <c r="F335">
        <v>2.2999999999999998</v>
      </c>
      <c r="G335">
        <v>58.9</v>
      </c>
      <c r="H335">
        <v>11.32</v>
      </c>
      <c r="I335">
        <v>9.8000000000000007</v>
      </c>
      <c r="J335">
        <v>0</v>
      </c>
      <c r="K335" s="1">
        <v>70678</v>
      </c>
      <c r="L335">
        <f t="shared" si="30"/>
        <v>3.8805479452054694</v>
      </c>
      <c r="M335">
        <f t="shared" si="31"/>
        <v>3.55260273972603</v>
      </c>
      <c r="N335">
        <f t="shared" si="32"/>
        <v>3.583561643835619</v>
      </c>
      <c r="O335">
        <f t="shared" si="33"/>
        <v>10.834027409185399</v>
      </c>
      <c r="P335">
        <f t="shared" si="34"/>
        <v>7.1659725908146008</v>
      </c>
      <c r="R335">
        <f t="shared" si="35"/>
        <v>8.2799999999999994</v>
      </c>
    </row>
    <row r="336" spans="1:18" x14ac:dyDescent="0.4">
      <c r="A336">
        <v>11.4</v>
      </c>
      <c r="B336">
        <v>6.3</v>
      </c>
      <c r="C336">
        <v>17.2</v>
      </c>
      <c r="E336">
        <v>3.6</v>
      </c>
      <c r="F336">
        <v>1.5</v>
      </c>
      <c r="G336">
        <v>65.099999999999994</v>
      </c>
      <c r="H336">
        <v>10.83</v>
      </c>
      <c r="I336">
        <v>8.6999999999999993</v>
      </c>
      <c r="J336">
        <v>0</v>
      </c>
      <c r="K336" s="1">
        <v>72117</v>
      </c>
      <c r="L336">
        <f t="shared" si="30"/>
        <v>4.0805479452054687</v>
      </c>
      <c r="M336">
        <f t="shared" si="31"/>
        <v>5.9526027397260295</v>
      </c>
      <c r="N336">
        <f t="shared" si="32"/>
        <v>2.3835616438356197</v>
      </c>
      <c r="O336">
        <f t="shared" si="33"/>
        <v>11.233555142135932</v>
      </c>
      <c r="P336">
        <f t="shared" si="34"/>
        <v>6.7664448578640677</v>
      </c>
      <c r="R336">
        <f t="shared" si="35"/>
        <v>5.4</v>
      </c>
    </row>
    <row r="337" spans="1:18" x14ac:dyDescent="0.4">
      <c r="A337">
        <v>12.6</v>
      </c>
      <c r="B337">
        <v>9.3000000000000007</v>
      </c>
      <c r="C337">
        <v>16.899999999999999</v>
      </c>
      <c r="D337">
        <v>3</v>
      </c>
      <c r="E337">
        <v>8.6999999999999993</v>
      </c>
      <c r="F337">
        <v>2.8</v>
      </c>
      <c r="G337">
        <v>75.3</v>
      </c>
      <c r="H337">
        <v>5.0199999999999996</v>
      </c>
      <c r="I337">
        <v>10.1</v>
      </c>
      <c r="J337">
        <v>0</v>
      </c>
      <c r="K337" s="1">
        <v>71955</v>
      </c>
      <c r="L337">
        <f t="shared" si="30"/>
        <v>2.8805479452054694</v>
      </c>
      <c r="M337">
        <f t="shared" si="31"/>
        <v>2.9526027397260286</v>
      </c>
      <c r="N337">
        <f t="shared" si="32"/>
        <v>2.6835616438356205</v>
      </c>
      <c r="O337">
        <f t="shared" si="33"/>
        <v>11.725768665471733</v>
      </c>
      <c r="P337">
        <f t="shared" si="34"/>
        <v>6.2742313345282668</v>
      </c>
      <c r="R337">
        <f t="shared" si="35"/>
        <v>10.08</v>
      </c>
    </row>
    <row r="338" spans="1:18" x14ac:dyDescent="0.4">
      <c r="A338">
        <v>6.4</v>
      </c>
      <c r="B338">
        <v>3.5</v>
      </c>
      <c r="C338">
        <v>9.9</v>
      </c>
      <c r="E338">
        <v>11</v>
      </c>
      <c r="F338">
        <v>6.3</v>
      </c>
      <c r="G338">
        <v>48.3</v>
      </c>
      <c r="H338">
        <v>8.25</v>
      </c>
      <c r="I338">
        <v>5</v>
      </c>
      <c r="J338">
        <v>0</v>
      </c>
      <c r="K338" s="1">
        <v>73871</v>
      </c>
      <c r="L338">
        <f t="shared" si="30"/>
        <v>9.0805479452054687</v>
      </c>
      <c r="M338">
        <f t="shared" si="31"/>
        <v>8.7526027397260293</v>
      </c>
      <c r="N338">
        <f t="shared" si="32"/>
        <v>9.6835616438356187</v>
      </c>
      <c r="O338">
        <f t="shared" si="33"/>
        <v>2.5436252503401082</v>
      </c>
      <c r="P338">
        <f t="shared" si="34"/>
        <v>15.456374749659892</v>
      </c>
      <c r="R338">
        <f t="shared" si="35"/>
        <v>22.68</v>
      </c>
    </row>
    <row r="339" spans="1:18" x14ac:dyDescent="0.4">
      <c r="A339">
        <v>6.1</v>
      </c>
      <c r="B339">
        <v>3.3</v>
      </c>
      <c r="C339">
        <v>10</v>
      </c>
      <c r="E339">
        <v>11.1</v>
      </c>
      <c r="F339">
        <v>6.1</v>
      </c>
      <c r="G339">
        <v>52.4</v>
      </c>
      <c r="H339">
        <v>11.55</v>
      </c>
      <c r="I339">
        <v>5</v>
      </c>
      <c r="J339">
        <v>0</v>
      </c>
      <c r="K339" s="1">
        <v>74655</v>
      </c>
      <c r="L339">
        <f t="shared" si="30"/>
        <v>9.3805479452054694</v>
      </c>
      <c r="M339">
        <f t="shared" si="31"/>
        <v>8.9526027397260286</v>
      </c>
      <c r="N339">
        <f t="shared" si="32"/>
        <v>9.583561643835619</v>
      </c>
      <c r="O339">
        <f t="shared" si="33"/>
        <v>2.2371095397422955</v>
      </c>
      <c r="P339">
        <f t="shared" si="34"/>
        <v>15.762890460257704</v>
      </c>
      <c r="R339">
        <f t="shared" si="35"/>
        <v>21.96</v>
      </c>
    </row>
    <row r="340" spans="1:18" x14ac:dyDescent="0.4">
      <c r="A340">
        <v>7.4</v>
      </c>
      <c r="B340">
        <v>3.4</v>
      </c>
      <c r="C340">
        <v>10.7</v>
      </c>
      <c r="E340">
        <v>5.6</v>
      </c>
      <c r="F340">
        <v>2.9</v>
      </c>
      <c r="G340">
        <v>54</v>
      </c>
      <c r="H340">
        <v>7.59</v>
      </c>
      <c r="I340">
        <v>4.9000000000000004</v>
      </c>
      <c r="J340">
        <v>1</v>
      </c>
      <c r="K340" s="1">
        <v>62921</v>
      </c>
      <c r="L340">
        <f t="shared" si="30"/>
        <v>8.0805479452054687</v>
      </c>
      <c r="M340">
        <f t="shared" si="31"/>
        <v>8.852602739726029</v>
      </c>
      <c r="N340">
        <f t="shared" si="32"/>
        <v>8.8835616438356197</v>
      </c>
      <c r="O340">
        <f t="shared" si="33"/>
        <v>5.4412166554929788</v>
      </c>
      <c r="P340">
        <f t="shared" si="34"/>
        <v>12.55878334450702</v>
      </c>
      <c r="R340">
        <f t="shared" si="35"/>
        <v>10.44</v>
      </c>
    </row>
    <row r="341" spans="1:18" x14ac:dyDescent="0.4">
      <c r="A341">
        <v>7.8</v>
      </c>
      <c r="B341">
        <v>6</v>
      </c>
      <c r="C341">
        <v>10.6</v>
      </c>
      <c r="E341">
        <v>5.4</v>
      </c>
      <c r="F341">
        <v>1.9</v>
      </c>
      <c r="G341">
        <v>56.4</v>
      </c>
      <c r="H341">
        <v>4.1399999999999997</v>
      </c>
      <c r="I341">
        <v>6.4</v>
      </c>
      <c r="J341">
        <v>1</v>
      </c>
      <c r="K341" s="1">
        <v>59924</v>
      </c>
      <c r="L341">
        <f t="shared" si="30"/>
        <v>7.6805479452054692</v>
      </c>
      <c r="M341">
        <f t="shared" si="31"/>
        <v>6.2526027397260293</v>
      </c>
      <c r="N341">
        <f t="shared" si="32"/>
        <v>8.9835616438356194</v>
      </c>
      <c r="O341">
        <f t="shared" si="33"/>
        <v>6.7087556586922883</v>
      </c>
      <c r="P341">
        <f t="shared" si="34"/>
        <v>11.291244341307712</v>
      </c>
      <c r="R341">
        <f t="shared" si="35"/>
        <v>6.84</v>
      </c>
    </row>
    <row r="342" spans="1:18" x14ac:dyDescent="0.4">
      <c r="A342">
        <v>10</v>
      </c>
      <c r="B342">
        <v>5.2</v>
      </c>
      <c r="C342">
        <v>16.5</v>
      </c>
      <c r="E342">
        <v>3.8</v>
      </c>
      <c r="F342">
        <v>1.7</v>
      </c>
      <c r="G342">
        <v>69.3</v>
      </c>
      <c r="H342">
        <v>9.6</v>
      </c>
      <c r="I342">
        <v>7.5</v>
      </c>
      <c r="J342">
        <v>0</v>
      </c>
      <c r="K342" s="1">
        <v>73760</v>
      </c>
      <c r="L342">
        <f t="shared" si="30"/>
        <v>5.4805479452054691</v>
      </c>
      <c r="M342">
        <f t="shared" si="31"/>
        <v>7.0526027397260291</v>
      </c>
      <c r="N342">
        <f t="shared" si="32"/>
        <v>3.083561643835619</v>
      </c>
      <c r="O342">
        <f t="shared" si="33"/>
        <v>9.4402394154439051</v>
      </c>
      <c r="P342">
        <f t="shared" si="34"/>
        <v>8.5597605845560949</v>
      </c>
      <c r="R342">
        <f t="shared" si="35"/>
        <v>6.12</v>
      </c>
    </row>
    <row r="343" spans="1:18" x14ac:dyDescent="0.4">
      <c r="A343">
        <v>11</v>
      </c>
      <c r="B343">
        <v>7.3</v>
      </c>
      <c r="C343">
        <v>17.3</v>
      </c>
      <c r="E343">
        <v>4.7</v>
      </c>
      <c r="F343">
        <v>2.2000000000000002</v>
      </c>
      <c r="G343">
        <v>71.900000000000006</v>
      </c>
      <c r="H343">
        <v>10.85</v>
      </c>
      <c r="I343">
        <v>9.6</v>
      </c>
      <c r="J343">
        <v>0</v>
      </c>
      <c r="K343" s="1">
        <v>73169</v>
      </c>
      <c r="L343">
        <f t="shared" si="30"/>
        <v>4.4805479452054691</v>
      </c>
      <c r="M343">
        <f t="shared" si="31"/>
        <v>4.9526027397260295</v>
      </c>
      <c r="N343">
        <f t="shared" si="32"/>
        <v>2.2835616438356183</v>
      </c>
      <c r="O343">
        <f t="shared" si="33"/>
        <v>10.197145206141567</v>
      </c>
      <c r="P343">
        <f t="shared" si="34"/>
        <v>7.8028547938584332</v>
      </c>
      <c r="R343">
        <f t="shared" si="35"/>
        <v>7.9200000000000008</v>
      </c>
    </row>
    <row r="344" spans="1:18" x14ac:dyDescent="0.4">
      <c r="A344">
        <v>12.2</v>
      </c>
      <c r="B344">
        <v>8.6</v>
      </c>
      <c r="C344">
        <v>16</v>
      </c>
      <c r="E344">
        <v>4.8</v>
      </c>
      <c r="F344">
        <v>1.3</v>
      </c>
      <c r="G344">
        <v>71.8</v>
      </c>
      <c r="H344">
        <v>4.9800000000000004</v>
      </c>
      <c r="I344">
        <v>9.4</v>
      </c>
      <c r="J344">
        <v>0</v>
      </c>
      <c r="K344" s="1">
        <v>73300</v>
      </c>
      <c r="L344">
        <f t="shared" si="30"/>
        <v>3.2805479452054698</v>
      </c>
      <c r="M344">
        <f t="shared" si="31"/>
        <v>3.6526027397260297</v>
      </c>
      <c r="N344">
        <f t="shared" si="32"/>
        <v>3.583561643835619</v>
      </c>
      <c r="O344">
        <f t="shared" si="33"/>
        <v>12.339878555046319</v>
      </c>
      <c r="P344">
        <f t="shared" si="34"/>
        <v>5.6601214449536812</v>
      </c>
      <c r="R344">
        <f t="shared" si="35"/>
        <v>4.68</v>
      </c>
    </row>
    <row r="345" spans="1:18" x14ac:dyDescent="0.4">
      <c r="A345">
        <v>12.9</v>
      </c>
      <c r="B345">
        <v>11.2</v>
      </c>
      <c r="C345">
        <v>13.9</v>
      </c>
      <c r="D345">
        <v>32.5</v>
      </c>
      <c r="E345">
        <v>4.5999999999999996</v>
      </c>
      <c r="F345">
        <v>2.2000000000000002</v>
      </c>
      <c r="G345">
        <v>94.6</v>
      </c>
      <c r="H345">
        <v>0.9</v>
      </c>
      <c r="I345">
        <v>11.5</v>
      </c>
      <c r="J345">
        <v>0</v>
      </c>
      <c r="K345" s="1">
        <v>72052</v>
      </c>
      <c r="L345">
        <f t="shared" si="30"/>
        <v>2.5805479452054687</v>
      </c>
      <c r="M345">
        <f t="shared" si="31"/>
        <v>1.05260273972603</v>
      </c>
      <c r="N345">
        <f t="shared" si="32"/>
        <v>5.6835616438356187</v>
      </c>
      <c r="O345">
        <f t="shared" si="33"/>
        <v>12.427037074437671</v>
      </c>
      <c r="P345">
        <f t="shared" si="34"/>
        <v>5.5729629255623294</v>
      </c>
      <c r="R345">
        <f t="shared" si="35"/>
        <v>7.9200000000000008</v>
      </c>
    </row>
    <row r="346" spans="1:18" x14ac:dyDescent="0.4">
      <c r="A346">
        <v>9.6999999999999993</v>
      </c>
      <c r="B346">
        <v>6.4</v>
      </c>
      <c r="C346">
        <v>13.1</v>
      </c>
      <c r="D346">
        <v>9.5</v>
      </c>
      <c r="E346">
        <v>6.4</v>
      </c>
      <c r="F346">
        <v>3.7</v>
      </c>
      <c r="G346">
        <v>76.900000000000006</v>
      </c>
      <c r="H346">
        <v>2.16</v>
      </c>
      <c r="I346">
        <v>9.4</v>
      </c>
      <c r="J346">
        <v>0</v>
      </c>
      <c r="K346" s="1">
        <v>71554</v>
      </c>
      <c r="L346">
        <f t="shared" si="30"/>
        <v>5.7805479452054698</v>
      </c>
      <c r="M346">
        <f t="shared" si="31"/>
        <v>5.852602739726029</v>
      </c>
      <c r="N346">
        <f t="shared" si="32"/>
        <v>6.4835616438356194</v>
      </c>
      <c r="O346">
        <f t="shared" si="33"/>
        <v>7.7626706692771865</v>
      </c>
      <c r="P346">
        <f t="shared" si="34"/>
        <v>10.237329330722813</v>
      </c>
      <c r="R346">
        <f t="shared" si="35"/>
        <v>13.32</v>
      </c>
    </row>
    <row r="347" spans="1:18" x14ac:dyDescent="0.4">
      <c r="A347">
        <v>9.4</v>
      </c>
      <c r="B347">
        <v>6.1</v>
      </c>
      <c r="C347">
        <v>14.7</v>
      </c>
      <c r="E347">
        <v>6</v>
      </c>
      <c r="F347">
        <v>3.3</v>
      </c>
      <c r="G347">
        <v>57.8</v>
      </c>
      <c r="H347">
        <v>10.57</v>
      </c>
      <c r="I347">
        <v>7</v>
      </c>
      <c r="J347">
        <v>1</v>
      </c>
      <c r="K347" s="1">
        <v>61903</v>
      </c>
      <c r="L347">
        <f t="shared" si="30"/>
        <v>6.0805479452054687</v>
      </c>
      <c r="M347">
        <f t="shared" si="31"/>
        <v>6.1526027397260297</v>
      </c>
      <c r="N347">
        <f t="shared" si="32"/>
        <v>4.8835616438356197</v>
      </c>
      <c r="O347">
        <f t="shared" si="33"/>
        <v>7.6060104697793758</v>
      </c>
      <c r="P347">
        <f t="shared" si="34"/>
        <v>10.393989530220624</v>
      </c>
      <c r="R347">
        <f t="shared" si="35"/>
        <v>11.88</v>
      </c>
    </row>
    <row r="348" spans="1:18" x14ac:dyDescent="0.4">
      <c r="A348">
        <v>10.4</v>
      </c>
      <c r="B348">
        <v>7.9</v>
      </c>
      <c r="C348">
        <v>15.2</v>
      </c>
      <c r="E348">
        <v>4.5</v>
      </c>
      <c r="F348">
        <v>1.9</v>
      </c>
      <c r="G348">
        <v>58.4</v>
      </c>
      <c r="H348">
        <v>9.2100000000000009</v>
      </c>
      <c r="I348">
        <v>8.4</v>
      </c>
      <c r="J348">
        <v>1</v>
      </c>
      <c r="K348" s="1">
        <v>58055</v>
      </c>
      <c r="L348">
        <f t="shared" si="30"/>
        <v>5.0805479452054687</v>
      </c>
      <c r="M348">
        <f t="shared" si="31"/>
        <v>4.352602739726029</v>
      </c>
      <c r="N348">
        <f t="shared" si="32"/>
        <v>4.3835616438356197</v>
      </c>
      <c r="O348">
        <f t="shared" si="33"/>
        <v>9.7269058757261178</v>
      </c>
      <c r="P348">
        <f t="shared" si="34"/>
        <v>8.2730941242738822</v>
      </c>
      <c r="R348">
        <f t="shared" si="35"/>
        <v>6.84</v>
      </c>
    </row>
    <row r="349" spans="1:18" x14ac:dyDescent="0.4">
      <c r="A349">
        <v>10.7</v>
      </c>
      <c r="B349">
        <v>8.8000000000000007</v>
      </c>
      <c r="C349">
        <v>12.3</v>
      </c>
      <c r="D349">
        <v>0.5</v>
      </c>
      <c r="E349">
        <v>3.6</v>
      </c>
      <c r="F349">
        <v>2.2999999999999998</v>
      </c>
      <c r="G349">
        <v>79</v>
      </c>
      <c r="H349">
        <v>2.0099999999999998</v>
      </c>
      <c r="I349">
        <v>8.8000000000000007</v>
      </c>
      <c r="J349">
        <v>0</v>
      </c>
      <c r="K349" s="1">
        <v>71845</v>
      </c>
      <c r="L349">
        <f t="shared" si="30"/>
        <v>4.7805479452054698</v>
      </c>
      <c r="M349">
        <f t="shared" si="31"/>
        <v>3.4526027397260286</v>
      </c>
      <c r="N349">
        <f t="shared" si="32"/>
        <v>7.2835616438356183</v>
      </c>
      <c r="O349">
        <f t="shared" si="33"/>
        <v>9.7742160454905704</v>
      </c>
      <c r="P349">
        <f t="shared" si="34"/>
        <v>8.2257839545094296</v>
      </c>
      <c r="R349">
        <f t="shared" si="35"/>
        <v>8.2799999999999994</v>
      </c>
    </row>
    <row r="350" spans="1:18" x14ac:dyDescent="0.4">
      <c r="A350">
        <v>10</v>
      </c>
      <c r="B350">
        <v>6.5</v>
      </c>
      <c r="C350">
        <v>13.7</v>
      </c>
      <c r="D350">
        <v>0.5</v>
      </c>
      <c r="E350">
        <v>6.1</v>
      </c>
      <c r="F350">
        <v>2.6</v>
      </c>
      <c r="G350">
        <v>70.5</v>
      </c>
      <c r="H350">
        <v>6.1</v>
      </c>
      <c r="I350">
        <v>9.6</v>
      </c>
      <c r="J350">
        <v>0</v>
      </c>
      <c r="K350" s="1">
        <v>71928</v>
      </c>
      <c r="L350">
        <f t="shared" si="30"/>
        <v>5.4805479452054691</v>
      </c>
      <c r="M350">
        <f t="shared" si="31"/>
        <v>5.7526027397260293</v>
      </c>
      <c r="N350">
        <f t="shared" si="32"/>
        <v>5.8835616438356197</v>
      </c>
      <c r="O350">
        <f t="shared" si="33"/>
        <v>8.7441894677308412</v>
      </c>
      <c r="P350">
        <f t="shared" si="34"/>
        <v>9.2558105322691588</v>
      </c>
      <c r="R350">
        <f t="shared" si="35"/>
        <v>9.36</v>
      </c>
    </row>
    <row r="351" spans="1:18" x14ac:dyDescent="0.4">
      <c r="A351">
        <v>5.2</v>
      </c>
      <c r="B351">
        <v>1</v>
      </c>
      <c r="C351">
        <v>10.1</v>
      </c>
      <c r="D351">
        <v>0.5</v>
      </c>
      <c r="E351">
        <v>7.7</v>
      </c>
      <c r="F351">
        <v>4.5</v>
      </c>
      <c r="G351">
        <v>53</v>
      </c>
      <c r="H351">
        <v>9.93</v>
      </c>
      <c r="I351">
        <v>4.5999999999999996</v>
      </c>
      <c r="J351">
        <v>0</v>
      </c>
      <c r="K351" s="1">
        <v>73369</v>
      </c>
      <c r="L351">
        <f t="shared" si="30"/>
        <v>10.28054794520547</v>
      </c>
      <c r="M351">
        <f t="shared" si="31"/>
        <v>11.252602739726029</v>
      </c>
      <c r="N351">
        <f t="shared" si="32"/>
        <v>9.4835616438356194</v>
      </c>
      <c r="O351">
        <f t="shared" si="33"/>
        <v>1.8177011878540568</v>
      </c>
      <c r="P351">
        <f t="shared" si="34"/>
        <v>16.182298812145945</v>
      </c>
      <c r="R351">
        <f t="shared" si="35"/>
        <v>16.2</v>
      </c>
    </row>
    <row r="352" spans="1:18" x14ac:dyDescent="0.4">
      <c r="A352">
        <v>1</v>
      </c>
      <c r="B352">
        <v>-1.4</v>
      </c>
      <c r="C352">
        <v>4.7</v>
      </c>
      <c r="E352">
        <v>6.3</v>
      </c>
      <c r="F352">
        <v>3.8</v>
      </c>
      <c r="G352">
        <v>39.799999999999997</v>
      </c>
      <c r="H352">
        <v>11.64</v>
      </c>
      <c r="I352">
        <v>1.3</v>
      </c>
      <c r="J352">
        <v>0</v>
      </c>
      <c r="K352" s="1">
        <v>76340</v>
      </c>
      <c r="L352">
        <f t="shared" si="30"/>
        <v>14.480547945205469</v>
      </c>
      <c r="M352">
        <f t="shared" si="31"/>
        <v>13.65260273972603</v>
      </c>
      <c r="N352">
        <f t="shared" si="32"/>
        <v>14.88356164383562</v>
      </c>
      <c r="O352">
        <f t="shared" si="33"/>
        <v>-2.9355389687317888</v>
      </c>
      <c r="P352">
        <f t="shared" si="34"/>
        <v>20.935538968731787</v>
      </c>
      <c r="R352">
        <f t="shared" si="35"/>
        <v>13.68</v>
      </c>
    </row>
    <row r="353" spans="1:18" x14ac:dyDescent="0.4">
      <c r="A353">
        <v>2.4</v>
      </c>
      <c r="B353">
        <v>-2.5</v>
      </c>
      <c r="C353">
        <v>7.6</v>
      </c>
      <c r="E353">
        <v>6.7</v>
      </c>
      <c r="F353">
        <v>3.8</v>
      </c>
      <c r="G353">
        <v>46.5</v>
      </c>
      <c r="H353">
        <v>11.81</v>
      </c>
      <c r="I353">
        <v>1.1000000000000001</v>
      </c>
      <c r="J353">
        <v>0</v>
      </c>
      <c r="K353" s="1">
        <v>77282</v>
      </c>
      <c r="L353">
        <f t="shared" si="30"/>
        <v>13.080547945205469</v>
      </c>
      <c r="M353">
        <f t="shared" si="31"/>
        <v>14.752602739726029</v>
      </c>
      <c r="N353">
        <f t="shared" si="32"/>
        <v>11.983561643835619</v>
      </c>
      <c r="O353">
        <f t="shared" si="33"/>
        <v>-1.2218225900428543</v>
      </c>
      <c r="P353">
        <f t="shared" si="34"/>
        <v>19.221822590042855</v>
      </c>
      <c r="R353">
        <f t="shared" si="35"/>
        <v>13.68</v>
      </c>
    </row>
    <row r="354" spans="1:18" x14ac:dyDescent="0.4">
      <c r="A354">
        <v>6.9</v>
      </c>
      <c r="B354">
        <v>2.7</v>
      </c>
      <c r="C354">
        <v>13.9</v>
      </c>
      <c r="E354">
        <v>6.6</v>
      </c>
      <c r="F354">
        <v>2.4</v>
      </c>
      <c r="G354">
        <v>53.5</v>
      </c>
      <c r="H354">
        <v>10.92</v>
      </c>
      <c r="I354">
        <v>4.0999999999999996</v>
      </c>
      <c r="J354">
        <v>1</v>
      </c>
      <c r="K354" s="1">
        <v>65145</v>
      </c>
      <c r="L354">
        <f t="shared" si="30"/>
        <v>8.5805479452054687</v>
      </c>
      <c r="M354">
        <f t="shared" si="31"/>
        <v>9.55260273972603</v>
      </c>
      <c r="N354">
        <f t="shared" si="32"/>
        <v>5.6835616438356187</v>
      </c>
      <c r="O354">
        <f t="shared" si="33"/>
        <v>5.2167196014070116</v>
      </c>
      <c r="P354">
        <f t="shared" si="34"/>
        <v>12.783280398592989</v>
      </c>
      <c r="R354">
        <f t="shared" si="35"/>
        <v>8.64</v>
      </c>
    </row>
    <row r="355" spans="1:18" x14ac:dyDescent="0.4">
      <c r="A355">
        <v>8.4</v>
      </c>
      <c r="B355">
        <v>6</v>
      </c>
      <c r="C355">
        <v>11.5</v>
      </c>
      <c r="D355">
        <v>1</v>
      </c>
      <c r="E355">
        <v>5.7</v>
      </c>
      <c r="F355">
        <v>1.8</v>
      </c>
      <c r="G355">
        <v>68.900000000000006</v>
      </c>
      <c r="H355">
        <v>2.72</v>
      </c>
      <c r="I355">
        <v>6.7</v>
      </c>
      <c r="J355">
        <v>1</v>
      </c>
      <c r="K355" s="1">
        <v>60678</v>
      </c>
      <c r="L355">
        <f t="shared" si="30"/>
        <v>7.0805479452054687</v>
      </c>
      <c r="M355">
        <f t="shared" si="31"/>
        <v>6.2526027397260293</v>
      </c>
      <c r="N355">
        <f t="shared" si="32"/>
        <v>8.083561643835619</v>
      </c>
      <c r="O355">
        <f t="shared" si="33"/>
        <v>7.4994428854565856</v>
      </c>
      <c r="P355">
        <f t="shared" si="34"/>
        <v>10.500557114543415</v>
      </c>
      <c r="R355">
        <f t="shared" si="35"/>
        <v>6.48</v>
      </c>
    </row>
    <row r="356" spans="1:18" x14ac:dyDescent="0.4">
      <c r="A356">
        <v>9.4</v>
      </c>
      <c r="B356">
        <v>6.6</v>
      </c>
      <c r="C356">
        <v>14.8</v>
      </c>
      <c r="D356">
        <v>3.5</v>
      </c>
      <c r="E356">
        <v>6.7</v>
      </c>
      <c r="F356">
        <v>2.8</v>
      </c>
      <c r="G356">
        <v>75.900000000000006</v>
      </c>
      <c r="H356">
        <v>7.71</v>
      </c>
      <c r="I356">
        <v>9</v>
      </c>
      <c r="J356">
        <v>0</v>
      </c>
      <c r="K356" s="1">
        <v>75526</v>
      </c>
      <c r="L356">
        <f t="shared" si="30"/>
        <v>6.0805479452054687</v>
      </c>
      <c r="M356">
        <f t="shared" si="31"/>
        <v>5.6526027397260297</v>
      </c>
      <c r="N356">
        <f t="shared" si="32"/>
        <v>4.7835616438356183</v>
      </c>
      <c r="O356">
        <f t="shared" si="33"/>
        <v>7.9006550467256389</v>
      </c>
      <c r="P356">
        <f t="shared" si="34"/>
        <v>10.099344953274361</v>
      </c>
      <c r="R356">
        <f t="shared" si="35"/>
        <v>10.08</v>
      </c>
    </row>
    <row r="357" spans="1:18" x14ac:dyDescent="0.4">
      <c r="A357">
        <v>10.4</v>
      </c>
      <c r="B357">
        <v>4.5999999999999996</v>
      </c>
      <c r="C357">
        <v>16.399999999999999</v>
      </c>
      <c r="E357">
        <v>6.9</v>
      </c>
      <c r="F357">
        <v>2.2999999999999998</v>
      </c>
      <c r="G357">
        <v>63.6</v>
      </c>
      <c r="H357">
        <v>9.9600000000000009</v>
      </c>
      <c r="I357">
        <v>7.6</v>
      </c>
      <c r="J357">
        <v>0</v>
      </c>
      <c r="K357" s="1">
        <v>74781</v>
      </c>
      <c r="L357">
        <f t="shared" si="30"/>
        <v>5.0805479452054687</v>
      </c>
      <c r="M357">
        <f t="shared" si="31"/>
        <v>7.6526027397260297</v>
      </c>
      <c r="N357">
        <f t="shared" si="32"/>
        <v>3.1835616438356205</v>
      </c>
      <c r="O357">
        <f t="shared" si="33"/>
        <v>9.4209455909256317</v>
      </c>
      <c r="P357">
        <f t="shared" si="34"/>
        <v>8.5790544090743683</v>
      </c>
      <c r="R357">
        <f t="shared" si="35"/>
        <v>8.2799999999999994</v>
      </c>
    </row>
    <row r="358" spans="1:18" x14ac:dyDescent="0.4">
      <c r="A358">
        <v>11.4</v>
      </c>
      <c r="B358">
        <v>9.1999999999999993</v>
      </c>
      <c r="C358">
        <v>15.2</v>
      </c>
      <c r="D358">
        <v>0.5</v>
      </c>
      <c r="E358">
        <v>5.3</v>
      </c>
      <c r="F358">
        <v>2.7</v>
      </c>
      <c r="G358">
        <v>78.400000000000006</v>
      </c>
      <c r="H358">
        <v>3.84</v>
      </c>
      <c r="I358">
        <v>10.1</v>
      </c>
      <c r="J358">
        <v>0</v>
      </c>
      <c r="K358" s="1">
        <v>72896</v>
      </c>
      <c r="L358">
        <f t="shared" si="30"/>
        <v>4.0805479452054687</v>
      </c>
      <c r="M358">
        <f t="shared" si="31"/>
        <v>3.05260273972603</v>
      </c>
      <c r="N358">
        <f t="shared" si="32"/>
        <v>4.3835616438356197</v>
      </c>
      <c r="O358">
        <f t="shared" si="33"/>
        <v>10.348869901189719</v>
      </c>
      <c r="P358">
        <f t="shared" si="34"/>
        <v>7.6511300988102811</v>
      </c>
      <c r="R358">
        <f t="shared" si="35"/>
        <v>9.7200000000000006</v>
      </c>
    </row>
    <row r="359" spans="1:18" x14ac:dyDescent="0.4">
      <c r="A359">
        <v>9.4</v>
      </c>
      <c r="B359">
        <v>6.4</v>
      </c>
      <c r="C359">
        <v>14.2</v>
      </c>
      <c r="E359">
        <v>6.9</v>
      </c>
      <c r="F359">
        <v>3</v>
      </c>
      <c r="G359">
        <v>56.4</v>
      </c>
      <c r="H359">
        <v>9.56</v>
      </c>
      <c r="I359">
        <v>7</v>
      </c>
      <c r="J359">
        <v>0</v>
      </c>
      <c r="K359" s="1">
        <v>72706</v>
      </c>
      <c r="L359">
        <f t="shared" si="30"/>
        <v>6.0805479452054687</v>
      </c>
      <c r="M359">
        <f t="shared" si="31"/>
        <v>5.852602739726029</v>
      </c>
      <c r="N359">
        <f t="shared" si="32"/>
        <v>5.3835616438356197</v>
      </c>
      <c r="O359">
        <f t="shared" si="33"/>
        <v>7.7778728699244626</v>
      </c>
      <c r="P359">
        <f t="shared" si="34"/>
        <v>10.222127130075538</v>
      </c>
      <c r="R359">
        <f t="shared" si="35"/>
        <v>10.8</v>
      </c>
    </row>
    <row r="360" spans="1:18" x14ac:dyDescent="0.4">
      <c r="A360">
        <v>5.5</v>
      </c>
      <c r="B360">
        <v>2.2000000000000002</v>
      </c>
      <c r="C360">
        <v>9.8000000000000007</v>
      </c>
      <c r="E360">
        <v>7.1</v>
      </c>
      <c r="F360">
        <v>3.1</v>
      </c>
      <c r="G360">
        <v>30.5</v>
      </c>
      <c r="H360">
        <v>11.7</v>
      </c>
      <c r="I360">
        <v>4</v>
      </c>
      <c r="J360">
        <v>1</v>
      </c>
      <c r="K360" s="1">
        <v>62658</v>
      </c>
      <c r="L360">
        <f t="shared" si="30"/>
        <v>9.9805479452054691</v>
      </c>
      <c r="M360">
        <f t="shared" si="31"/>
        <v>10.05260273972603</v>
      </c>
      <c r="N360">
        <f t="shared" si="32"/>
        <v>9.7835616438356183</v>
      </c>
      <c r="O360">
        <f t="shared" si="33"/>
        <v>3.0204399938102564</v>
      </c>
      <c r="P360">
        <f t="shared" si="34"/>
        <v>14.979560006189743</v>
      </c>
      <c r="R360">
        <f t="shared" si="35"/>
        <v>11.16</v>
      </c>
    </row>
    <row r="361" spans="1:18" x14ac:dyDescent="0.4">
      <c r="A361">
        <v>7.6</v>
      </c>
      <c r="B361">
        <v>2</v>
      </c>
      <c r="C361">
        <v>12.6</v>
      </c>
      <c r="E361">
        <v>8.5</v>
      </c>
      <c r="F361">
        <v>4.2</v>
      </c>
      <c r="G361">
        <v>48.8</v>
      </c>
      <c r="H361">
        <v>9.56</v>
      </c>
      <c r="I361">
        <v>4</v>
      </c>
      <c r="J361">
        <v>1</v>
      </c>
      <c r="K361" s="1">
        <v>61301</v>
      </c>
      <c r="L361">
        <f t="shared" si="30"/>
        <v>7.8805479452054694</v>
      </c>
      <c r="M361">
        <f t="shared" si="31"/>
        <v>10.252602739726029</v>
      </c>
      <c r="N361">
        <f t="shared" si="32"/>
        <v>6.9835616438356194</v>
      </c>
      <c r="O361">
        <f t="shared" si="33"/>
        <v>4.938403200989737</v>
      </c>
      <c r="P361">
        <f t="shared" si="34"/>
        <v>13.061596799010264</v>
      </c>
      <c r="R361">
        <f t="shared" si="35"/>
        <v>15.12</v>
      </c>
    </row>
    <row r="362" spans="1:18" x14ac:dyDescent="0.4">
      <c r="A362">
        <v>5.8</v>
      </c>
      <c r="B362">
        <v>1.3</v>
      </c>
      <c r="C362">
        <v>10.4</v>
      </c>
      <c r="E362">
        <v>6.2</v>
      </c>
      <c r="F362">
        <v>2.9</v>
      </c>
      <c r="G362">
        <v>38.299999999999997</v>
      </c>
      <c r="H362">
        <v>9.7799999999999994</v>
      </c>
      <c r="I362">
        <v>4.2</v>
      </c>
      <c r="J362">
        <v>1</v>
      </c>
      <c r="K362" s="1">
        <v>61544</v>
      </c>
      <c r="L362">
        <f t="shared" si="30"/>
        <v>9.6805479452054684</v>
      </c>
      <c r="M362">
        <f t="shared" si="31"/>
        <v>10.952602739726029</v>
      </c>
      <c r="N362">
        <f t="shared" si="32"/>
        <v>9.1835616438356187</v>
      </c>
      <c r="O362">
        <f t="shared" si="33"/>
        <v>3.5234902535968828</v>
      </c>
      <c r="P362">
        <f t="shared" si="34"/>
        <v>14.476509746403117</v>
      </c>
      <c r="R362">
        <f t="shared" si="35"/>
        <v>10.44</v>
      </c>
    </row>
    <row r="363" spans="1:18" x14ac:dyDescent="0.4">
      <c r="A363">
        <v>1.2</v>
      </c>
      <c r="B363">
        <v>-2</v>
      </c>
      <c r="C363">
        <v>5.4</v>
      </c>
      <c r="E363">
        <v>6.3</v>
      </c>
      <c r="F363">
        <v>3.2</v>
      </c>
      <c r="G363">
        <v>31.5</v>
      </c>
      <c r="H363">
        <v>11.42</v>
      </c>
      <c r="I363">
        <v>1.4</v>
      </c>
      <c r="J363">
        <v>0</v>
      </c>
      <c r="K363" s="1">
        <v>75834</v>
      </c>
      <c r="L363">
        <f t="shared" si="30"/>
        <v>14.28054794520547</v>
      </c>
      <c r="M363">
        <f t="shared" si="31"/>
        <v>14.252602739726029</v>
      </c>
      <c r="N363">
        <f t="shared" si="32"/>
        <v>14.183561643835619</v>
      </c>
      <c r="O363">
        <f t="shared" si="33"/>
        <v>-2.2416851864982816</v>
      </c>
      <c r="P363">
        <f t="shared" si="34"/>
        <v>20.24168518649828</v>
      </c>
      <c r="R363">
        <f t="shared" si="35"/>
        <v>11.52</v>
      </c>
    </row>
    <row r="364" spans="1:18" x14ac:dyDescent="0.4">
      <c r="A364">
        <v>2.7</v>
      </c>
      <c r="B364">
        <v>-1.6</v>
      </c>
      <c r="C364">
        <v>8.3000000000000007</v>
      </c>
      <c r="E364">
        <v>6.1</v>
      </c>
      <c r="F364">
        <v>2.9</v>
      </c>
      <c r="G364">
        <v>31.9</v>
      </c>
      <c r="H364">
        <v>11.28</v>
      </c>
      <c r="I364">
        <v>1.7</v>
      </c>
      <c r="J364">
        <v>0</v>
      </c>
      <c r="K364" s="1">
        <v>76087</v>
      </c>
      <c r="L364">
        <f t="shared" si="30"/>
        <v>12.78054794520547</v>
      </c>
      <c r="M364">
        <f t="shared" si="31"/>
        <v>13.852602739726029</v>
      </c>
      <c r="N364">
        <f t="shared" si="32"/>
        <v>11.283561643835618</v>
      </c>
      <c r="O364">
        <f t="shared" si="33"/>
        <v>-0.19210465007679667</v>
      </c>
      <c r="P364">
        <f t="shared" si="34"/>
        <v>18.192104650076796</v>
      </c>
      <c r="R364">
        <f t="shared" si="35"/>
        <v>10.44</v>
      </c>
    </row>
    <row r="365" spans="1:18" x14ac:dyDescent="0.4">
      <c r="A365">
        <v>4.7</v>
      </c>
      <c r="B365">
        <v>0</v>
      </c>
      <c r="C365">
        <v>11</v>
      </c>
      <c r="E365">
        <v>7.3</v>
      </c>
      <c r="F365">
        <v>2.2999999999999998</v>
      </c>
      <c r="G365">
        <v>41.3</v>
      </c>
      <c r="H365">
        <v>11.05</v>
      </c>
      <c r="I365">
        <v>3</v>
      </c>
      <c r="J365">
        <v>0</v>
      </c>
      <c r="K365" s="1">
        <v>74257</v>
      </c>
      <c r="L365">
        <f t="shared" si="30"/>
        <v>10.78054794520547</v>
      </c>
      <c r="M365">
        <f t="shared" si="31"/>
        <v>12.252602739726029</v>
      </c>
      <c r="N365">
        <f t="shared" si="32"/>
        <v>8.583561643835619</v>
      </c>
      <c r="O365">
        <f>13.12+0.6215*A365-11.37*(R365^0.16)+0.3965*(R365^0.16)*A365</f>
        <v>2.7088069541917297</v>
      </c>
      <c r="P365">
        <f t="shared" si="34"/>
        <v>15.291193045808271</v>
      </c>
      <c r="R365">
        <f t="shared" si="35"/>
        <v>8.2799999999999994</v>
      </c>
    </row>
    <row r="366" spans="1:18" x14ac:dyDescent="0.4">
      <c r="A366">
        <v>5.7</v>
      </c>
      <c r="B366">
        <v>2.7</v>
      </c>
      <c r="C366">
        <v>10.5</v>
      </c>
      <c r="E366">
        <v>6.9</v>
      </c>
      <c r="F366">
        <v>3.2</v>
      </c>
      <c r="G366">
        <v>51.9</v>
      </c>
      <c r="H366">
        <v>10.01</v>
      </c>
      <c r="I366">
        <v>4.0999999999999996</v>
      </c>
      <c r="J366">
        <v>0</v>
      </c>
      <c r="K366" s="1">
        <v>69887</v>
      </c>
      <c r="L366">
        <f t="shared" si="30"/>
        <v>9.7805479452054698</v>
      </c>
      <c r="M366">
        <f t="shared" si="31"/>
        <v>9.55260273972603</v>
      </c>
      <c r="N366">
        <f t="shared" si="32"/>
        <v>9.083561643835619</v>
      </c>
      <c r="O366">
        <f t="shared" si="33"/>
        <v>3.1931456679021841</v>
      </c>
      <c r="P366">
        <f t="shared" si="34"/>
        <v>14.806854332097815</v>
      </c>
      <c r="R366">
        <f t="shared" si="35"/>
        <v>11.52</v>
      </c>
    </row>
    <row r="367" spans="1:18" x14ac:dyDescent="0.4">
      <c r="A367">
        <f>AVERAGE(A2:A366)</f>
        <v>15.480547945205469</v>
      </c>
      <c r="B367">
        <f t="shared" ref="B367:C367" si="36">AVERAGE(B2:B366)</f>
        <v>12.252602739726029</v>
      </c>
      <c r="C367">
        <f t="shared" si="36"/>
        <v>19.583561643835619</v>
      </c>
      <c r="O367">
        <v>18</v>
      </c>
    </row>
  </sheetData>
  <sortState ref="K2:L366">
    <sortCondition descending="1" ref="L2:L36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A2BF-BA7F-44B2-8862-5A9C28988047}">
  <dimension ref="B1:B89"/>
  <sheetViews>
    <sheetView workbookViewId="0">
      <selection activeCell="D13" sqref="D13"/>
    </sheetView>
  </sheetViews>
  <sheetFormatPr defaultRowHeight="17.399999999999999" x14ac:dyDescent="0.4"/>
  <sheetData>
    <row r="1" spans="2:2" x14ac:dyDescent="0.4">
      <c r="B1" s="1"/>
    </row>
    <row r="2" spans="2:2" x14ac:dyDescent="0.4">
      <c r="B2" s="1"/>
    </row>
    <row r="3" spans="2:2" x14ac:dyDescent="0.4">
      <c r="B3" s="1"/>
    </row>
    <row r="4" spans="2:2" x14ac:dyDescent="0.4">
      <c r="B4" s="1"/>
    </row>
    <row r="5" spans="2:2" x14ac:dyDescent="0.4">
      <c r="B5" s="1"/>
    </row>
    <row r="6" spans="2:2" x14ac:dyDescent="0.4">
      <c r="B6" s="1"/>
    </row>
    <row r="7" spans="2:2" x14ac:dyDescent="0.4">
      <c r="B7" s="1"/>
    </row>
    <row r="8" spans="2:2" x14ac:dyDescent="0.4">
      <c r="B8" s="1"/>
    </row>
    <row r="9" spans="2:2" x14ac:dyDescent="0.4">
      <c r="B9" s="1"/>
    </row>
    <row r="10" spans="2:2" x14ac:dyDescent="0.4">
      <c r="B10" s="1"/>
    </row>
    <row r="11" spans="2:2" x14ac:dyDescent="0.4">
      <c r="B11" s="1"/>
    </row>
    <row r="12" spans="2:2" x14ac:dyDescent="0.4">
      <c r="B12" s="1"/>
    </row>
    <row r="13" spans="2:2" x14ac:dyDescent="0.4">
      <c r="B13" s="1"/>
    </row>
    <row r="14" spans="2:2" x14ac:dyDescent="0.4">
      <c r="B14" s="1"/>
    </row>
    <row r="15" spans="2:2" x14ac:dyDescent="0.4">
      <c r="B15" s="1"/>
    </row>
    <row r="16" spans="2:2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  <row r="22" spans="2:2" x14ac:dyDescent="0.4">
      <c r="B22" s="1"/>
    </row>
    <row r="23" spans="2:2" x14ac:dyDescent="0.4">
      <c r="B23" s="1"/>
    </row>
    <row r="24" spans="2:2" x14ac:dyDescent="0.4">
      <c r="B24" s="1"/>
    </row>
    <row r="25" spans="2:2" x14ac:dyDescent="0.4">
      <c r="B25" s="1"/>
    </row>
    <row r="26" spans="2:2" x14ac:dyDescent="0.4">
      <c r="B26" s="1"/>
    </row>
    <row r="27" spans="2:2" x14ac:dyDescent="0.4">
      <c r="B27" s="1"/>
    </row>
    <row r="28" spans="2:2" x14ac:dyDescent="0.4">
      <c r="B28" s="1"/>
    </row>
    <row r="29" spans="2:2" x14ac:dyDescent="0.4">
      <c r="B29" s="1"/>
    </row>
    <row r="30" spans="2:2" x14ac:dyDescent="0.4">
      <c r="B30" s="1"/>
    </row>
    <row r="31" spans="2:2" x14ac:dyDescent="0.4">
      <c r="B31" s="1"/>
    </row>
    <row r="32" spans="2:2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  <row r="44" spans="2:2" x14ac:dyDescent="0.4">
      <c r="B44" s="1"/>
    </row>
    <row r="45" spans="2:2" x14ac:dyDescent="0.4">
      <c r="B45" s="1"/>
    </row>
    <row r="46" spans="2:2" x14ac:dyDescent="0.4">
      <c r="B46" s="1"/>
    </row>
    <row r="47" spans="2:2" x14ac:dyDescent="0.4">
      <c r="B47" s="1"/>
    </row>
    <row r="48" spans="2:2" x14ac:dyDescent="0.4">
      <c r="B48" s="1"/>
    </row>
    <row r="49" spans="2:2" x14ac:dyDescent="0.4">
      <c r="B49" s="1"/>
    </row>
    <row r="50" spans="2:2" x14ac:dyDescent="0.4">
      <c r="B50" s="1"/>
    </row>
    <row r="51" spans="2:2" x14ac:dyDescent="0.4">
      <c r="B51" s="1"/>
    </row>
    <row r="52" spans="2:2" x14ac:dyDescent="0.4">
      <c r="B52" s="1"/>
    </row>
    <row r="53" spans="2:2" x14ac:dyDescent="0.4">
      <c r="B53" s="1"/>
    </row>
    <row r="54" spans="2:2" x14ac:dyDescent="0.4">
      <c r="B54" s="1"/>
    </row>
    <row r="55" spans="2:2" x14ac:dyDescent="0.4">
      <c r="B55" s="1"/>
    </row>
    <row r="56" spans="2:2" x14ac:dyDescent="0.4">
      <c r="B56" s="1"/>
    </row>
    <row r="57" spans="2:2" x14ac:dyDescent="0.4">
      <c r="B57" s="1"/>
    </row>
    <row r="58" spans="2:2" x14ac:dyDescent="0.4">
      <c r="B58" s="1"/>
    </row>
    <row r="59" spans="2:2" x14ac:dyDescent="0.4">
      <c r="B59" s="1"/>
    </row>
    <row r="60" spans="2:2" x14ac:dyDescent="0.4">
      <c r="B60" s="1"/>
    </row>
    <row r="61" spans="2:2" x14ac:dyDescent="0.4">
      <c r="B61" s="1"/>
    </row>
    <row r="62" spans="2:2" x14ac:dyDescent="0.4">
      <c r="B62" s="1"/>
    </row>
    <row r="63" spans="2:2" x14ac:dyDescent="0.4">
      <c r="B63" s="1"/>
    </row>
    <row r="64" spans="2:2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상관분석(서울, 108)</vt:lpstr>
      <vt:lpstr>상관분석(인천, 112)</vt:lpstr>
      <vt:lpstr>상관분석(대전, 133)</vt:lpstr>
      <vt:lpstr>상관분석(광주, 156)</vt:lpstr>
      <vt:lpstr>상관분석(부산, 159)</vt:lpstr>
      <vt:lpstr>상관분석(대구, 176)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2018-08-23T01:34:28Z</dcterms:created>
  <dcterms:modified xsi:type="dcterms:W3CDTF">2018-08-23T09:50:23Z</dcterms:modified>
</cp:coreProperties>
</file>